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hfhi-my.sharepoint.com/personal/fbrenes_habitat_org/Documents/Documents/github/Trabajo_Final/Datos/"/>
    </mc:Choice>
  </mc:AlternateContent>
  <xr:revisionPtr revIDLastSave="64" documentId="8_{02E5A3C2-4312-4402-B5D4-2777FB900F7A}" xr6:coauthVersionLast="47" xr6:coauthVersionMax="47" xr10:uidLastSave="{8A1140C8-A0E3-404B-828E-4DD309609EA8}"/>
  <bookViews>
    <workbookView xWindow="-110" yWindow="-110" windowWidth="19420" windowHeight="10420" xr2:uid="{0B273243-92CB-4E1A-B1C6-4383F1F9DA5E}"/>
  </bookViews>
  <sheets>
    <sheet name="proyeccion" sheetId="18" r:id="rId1"/>
    <sheet name="resumen" sheetId="1" r:id="rId2"/>
    <sheet name="WTI" sheetId="17" r:id="rId3"/>
    <sheet name="GDP USA" sheetId="16" r:id="rId4"/>
    <sheet name="itcer" sheetId="15" r:id="rId5"/>
    <sheet name="inf" sheetId="7" r:id="rId6"/>
    <sheet name="PIBr" sheetId="2" r:id="rId7"/>
    <sheet name="PIBn" sheetId="4" r:id="rId8"/>
    <sheet name="cred" sheetId="3" r:id="rId9"/>
    <sheet name="BP" sheetId="5" r:id="rId10"/>
    <sheet name="MIF" sheetId="14" r:id="rId11"/>
    <sheet name="SFN - margen" sheetId="13" r:id="rId12"/>
    <sheet name="agregados monetarios" sheetId="8" r:id="rId13"/>
    <sheet name="tbp" sheetId="9" r:id="rId14"/>
    <sheet name="exportaciones" sheetId="11" r:id="rId15"/>
    <sheet name="importaciones" sheetId="10" r:id="rId16"/>
    <sheet name="tipo de cambio" sheetId="12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8" l="1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2" i="18"/>
  <c r="J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12" i="18"/>
  <c r="X11" i="18"/>
  <c r="X10" i="18"/>
  <c r="X9" i="18"/>
  <c r="X8" i="18"/>
  <c r="X121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S123" i="18"/>
  <c r="S122" i="18"/>
  <c r="U124" i="18"/>
  <c r="KI36" i="16"/>
  <c r="KJ36" i="16"/>
  <c r="KK36" i="16"/>
  <c r="KL36" i="16"/>
  <c r="KM36" i="16"/>
  <c r="KN36" i="16"/>
  <c r="KM35" i="16"/>
  <c r="KL35" i="16"/>
  <c r="KK35" i="16"/>
  <c r="KJ35" i="16"/>
  <c r="KI35" i="16"/>
  <c r="KN35" i="16"/>
  <c r="G7" i="18"/>
  <c r="G11" i="18" s="1"/>
  <c r="G15" i="18" s="1"/>
  <c r="G19" i="18" s="1"/>
  <c r="G23" i="18" s="1"/>
  <c r="G27" i="18" s="1"/>
  <c r="G31" i="18" s="1"/>
  <c r="G35" i="18" s="1"/>
  <c r="G39" i="18" s="1"/>
  <c r="G43" i="18" s="1"/>
  <c r="G47" i="18" s="1"/>
  <c r="G51" i="18" s="1"/>
  <c r="G55" i="18" s="1"/>
  <c r="G59" i="18" s="1"/>
  <c r="G63" i="18" s="1"/>
  <c r="G67" i="18" s="1"/>
  <c r="G71" i="18" s="1"/>
  <c r="G75" i="18" s="1"/>
  <c r="G79" i="18" s="1"/>
  <c r="G83" i="18" s="1"/>
  <c r="G87" i="18" s="1"/>
  <c r="G91" i="18" s="1"/>
  <c r="G95" i="18" s="1"/>
  <c r="G99" i="18" s="1"/>
  <c r="G103" i="18" s="1"/>
  <c r="G107" i="18" s="1"/>
  <c r="G111" i="18" s="1"/>
  <c r="G115" i="18" s="1"/>
  <c r="G119" i="18" s="1"/>
  <c r="G123" i="18" s="1"/>
  <c r="H7" i="18"/>
  <c r="H11" i="18" s="1"/>
  <c r="H15" i="18" s="1"/>
  <c r="H19" i="18" s="1"/>
  <c r="H23" i="18" s="1"/>
  <c r="H27" i="18" s="1"/>
  <c r="H31" i="18" s="1"/>
  <c r="H35" i="18" s="1"/>
  <c r="H39" i="18" s="1"/>
  <c r="H43" i="18" s="1"/>
  <c r="H47" i="18" s="1"/>
  <c r="H51" i="18" s="1"/>
  <c r="H55" i="18" s="1"/>
  <c r="H59" i="18" s="1"/>
  <c r="H63" i="18" s="1"/>
  <c r="H67" i="18" s="1"/>
  <c r="H71" i="18" s="1"/>
  <c r="H75" i="18" s="1"/>
  <c r="H79" i="18" s="1"/>
  <c r="H83" i="18" s="1"/>
  <c r="H87" i="18" s="1"/>
  <c r="H91" i="18" s="1"/>
  <c r="H95" i="18" s="1"/>
  <c r="H99" i="18" s="1"/>
  <c r="H103" i="18" s="1"/>
  <c r="H107" i="18" s="1"/>
  <c r="H111" i="18" s="1"/>
  <c r="H115" i="18" s="1"/>
  <c r="H119" i="18" s="1"/>
  <c r="H123" i="18" s="1"/>
  <c r="I7" i="18"/>
  <c r="I11" i="18" s="1"/>
  <c r="I15" i="18" s="1"/>
  <c r="I19" i="18" s="1"/>
  <c r="I23" i="18" s="1"/>
  <c r="I27" i="18" s="1"/>
  <c r="I31" i="18" s="1"/>
  <c r="I35" i="18" s="1"/>
  <c r="I39" i="18" s="1"/>
  <c r="I43" i="18" s="1"/>
  <c r="I47" i="18" s="1"/>
  <c r="I51" i="18" s="1"/>
  <c r="I55" i="18" s="1"/>
  <c r="I59" i="18" s="1"/>
  <c r="I63" i="18" s="1"/>
  <c r="I67" i="18" s="1"/>
  <c r="I71" i="18" s="1"/>
  <c r="I75" i="18" s="1"/>
  <c r="I79" i="18" s="1"/>
  <c r="I83" i="18" s="1"/>
  <c r="I87" i="18" s="1"/>
  <c r="I91" i="18" s="1"/>
  <c r="I95" i="18" s="1"/>
  <c r="I99" i="18" s="1"/>
  <c r="I103" i="18" s="1"/>
  <c r="I107" i="18" s="1"/>
  <c r="I111" i="18" s="1"/>
  <c r="I115" i="18" s="1"/>
  <c r="I119" i="18" s="1"/>
  <c r="I123" i="18" s="1"/>
  <c r="G8" i="18"/>
  <c r="G12" i="18" s="1"/>
  <c r="G16" i="18" s="1"/>
  <c r="G20" i="18" s="1"/>
  <c r="G24" i="18" s="1"/>
  <c r="G28" i="18" s="1"/>
  <c r="G32" i="18" s="1"/>
  <c r="G36" i="18" s="1"/>
  <c r="G40" i="18" s="1"/>
  <c r="G44" i="18" s="1"/>
  <c r="G48" i="18" s="1"/>
  <c r="G52" i="18" s="1"/>
  <c r="G56" i="18" s="1"/>
  <c r="G60" i="18" s="1"/>
  <c r="G64" i="18" s="1"/>
  <c r="G68" i="18" s="1"/>
  <c r="G72" i="18" s="1"/>
  <c r="G76" i="18" s="1"/>
  <c r="G80" i="18" s="1"/>
  <c r="G84" i="18" s="1"/>
  <c r="G88" i="18" s="1"/>
  <c r="G92" i="18" s="1"/>
  <c r="G96" i="18" s="1"/>
  <c r="G100" i="18" s="1"/>
  <c r="G104" i="18" s="1"/>
  <c r="G108" i="18" s="1"/>
  <c r="G112" i="18" s="1"/>
  <c r="G116" i="18" s="1"/>
  <c r="G120" i="18" s="1"/>
  <c r="G124" i="18" s="1"/>
  <c r="H8" i="18"/>
  <c r="I8" i="18"/>
  <c r="G9" i="18"/>
  <c r="G13" i="18" s="1"/>
  <c r="G17" i="18" s="1"/>
  <c r="G21" i="18" s="1"/>
  <c r="G25" i="18" s="1"/>
  <c r="G29" i="18" s="1"/>
  <c r="G33" i="18" s="1"/>
  <c r="G37" i="18" s="1"/>
  <c r="G41" i="18" s="1"/>
  <c r="G45" i="18" s="1"/>
  <c r="G49" i="18" s="1"/>
  <c r="G53" i="18" s="1"/>
  <c r="G57" i="18" s="1"/>
  <c r="G61" i="18" s="1"/>
  <c r="G65" i="18" s="1"/>
  <c r="G69" i="18" s="1"/>
  <c r="G73" i="18" s="1"/>
  <c r="G77" i="18" s="1"/>
  <c r="G81" i="18" s="1"/>
  <c r="G85" i="18" s="1"/>
  <c r="G89" i="18" s="1"/>
  <c r="G93" i="18" s="1"/>
  <c r="G97" i="18" s="1"/>
  <c r="G101" i="18" s="1"/>
  <c r="G105" i="18" s="1"/>
  <c r="G109" i="18" s="1"/>
  <c r="G113" i="18" s="1"/>
  <c r="G117" i="18" s="1"/>
  <c r="G121" i="18" s="1"/>
  <c r="G125" i="18" s="1"/>
  <c r="H9" i="18"/>
  <c r="H13" i="18" s="1"/>
  <c r="H17" i="18" s="1"/>
  <c r="H21" i="18" s="1"/>
  <c r="H25" i="18" s="1"/>
  <c r="H29" i="18" s="1"/>
  <c r="H33" i="18" s="1"/>
  <c r="H37" i="18" s="1"/>
  <c r="H41" i="18" s="1"/>
  <c r="H45" i="18" s="1"/>
  <c r="H49" i="18" s="1"/>
  <c r="H53" i="18" s="1"/>
  <c r="H57" i="18" s="1"/>
  <c r="H61" i="18" s="1"/>
  <c r="H65" i="18" s="1"/>
  <c r="H69" i="18" s="1"/>
  <c r="H73" i="18" s="1"/>
  <c r="H77" i="18" s="1"/>
  <c r="H81" i="18" s="1"/>
  <c r="H85" i="18" s="1"/>
  <c r="H89" i="18" s="1"/>
  <c r="H93" i="18" s="1"/>
  <c r="H97" i="18" s="1"/>
  <c r="H101" i="18" s="1"/>
  <c r="H105" i="18" s="1"/>
  <c r="H109" i="18" s="1"/>
  <c r="H113" i="18" s="1"/>
  <c r="H117" i="18" s="1"/>
  <c r="H121" i="18" s="1"/>
  <c r="H125" i="18" s="1"/>
  <c r="I9" i="18"/>
  <c r="I13" i="18" s="1"/>
  <c r="I17" i="18" s="1"/>
  <c r="I21" i="18" s="1"/>
  <c r="I25" i="18" s="1"/>
  <c r="I29" i="18" s="1"/>
  <c r="I33" i="18" s="1"/>
  <c r="I37" i="18" s="1"/>
  <c r="I41" i="18" s="1"/>
  <c r="I45" i="18" s="1"/>
  <c r="I49" i="18" s="1"/>
  <c r="I53" i="18" s="1"/>
  <c r="I57" i="18" s="1"/>
  <c r="I61" i="18" s="1"/>
  <c r="I65" i="18" s="1"/>
  <c r="I69" i="18" s="1"/>
  <c r="I73" i="18" s="1"/>
  <c r="I77" i="18" s="1"/>
  <c r="I81" i="18" s="1"/>
  <c r="I85" i="18" s="1"/>
  <c r="I89" i="18" s="1"/>
  <c r="I93" i="18" s="1"/>
  <c r="I97" i="18" s="1"/>
  <c r="I101" i="18" s="1"/>
  <c r="I105" i="18" s="1"/>
  <c r="I109" i="18" s="1"/>
  <c r="I113" i="18" s="1"/>
  <c r="I117" i="18" s="1"/>
  <c r="I121" i="18" s="1"/>
  <c r="I125" i="18" s="1"/>
  <c r="I10" i="18"/>
  <c r="I14" i="18" s="1"/>
  <c r="I18" i="18" s="1"/>
  <c r="I22" i="18" s="1"/>
  <c r="I26" i="18" s="1"/>
  <c r="I30" i="18" s="1"/>
  <c r="I34" i="18" s="1"/>
  <c r="I38" i="18" s="1"/>
  <c r="I42" i="18" s="1"/>
  <c r="I46" i="18" s="1"/>
  <c r="I50" i="18" s="1"/>
  <c r="I54" i="18" s="1"/>
  <c r="I58" i="18" s="1"/>
  <c r="I62" i="18" s="1"/>
  <c r="I66" i="18" s="1"/>
  <c r="I70" i="18" s="1"/>
  <c r="I74" i="18" s="1"/>
  <c r="I78" i="18" s="1"/>
  <c r="I82" i="18" s="1"/>
  <c r="I86" i="18" s="1"/>
  <c r="I90" i="18" s="1"/>
  <c r="I94" i="18" s="1"/>
  <c r="I98" i="18" s="1"/>
  <c r="I102" i="18" s="1"/>
  <c r="I106" i="18" s="1"/>
  <c r="I110" i="18" s="1"/>
  <c r="I114" i="18" s="1"/>
  <c r="I118" i="18" s="1"/>
  <c r="I122" i="18" s="1"/>
  <c r="H12" i="18"/>
  <c r="I12" i="18"/>
  <c r="I16" i="18" s="1"/>
  <c r="I20" i="18" s="1"/>
  <c r="I24" i="18" s="1"/>
  <c r="I28" i="18" s="1"/>
  <c r="I32" i="18" s="1"/>
  <c r="I36" i="18" s="1"/>
  <c r="I40" i="18" s="1"/>
  <c r="I44" i="18" s="1"/>
  <c r="I48" i="18" s="1"/>
  <c r="I52" i="18" s="1"/>
  <c r="I56" i="18" s="1"/>
  <c r="I60" i="18" s="1"/>
  <c r="I64" i="18" s="1"/>
  <c r="I68" i="18" s="1"/>
  <c r="I72" i="18" s="1"/>
  <c r="I76" i="18" s="1"/>
  <c r="I80" i="18" s="1"/>
  <c r="I84" i="18" s="1"/>
  <c r="I88" i="18" s="1"/>
  <c r="I92" i="18" s="1"/>
  <c r="I96" i="18" s="1"/>
  <c r="I100" i="18" s="1"/>
  <c r="I104" i="18" s="1"/>
  <c r="I108" i="18" s="1"/>
  <c r="I112" i="18" s="1"/>
  <c r="I116" i="18" s="1"/>
  <c r="I120" i="18" s="1"/>
  <c r="I124" i="18" s="1"/>
  <c r="H16" i="18"/>
  <c r="H20" i="18" s="1"/>
  <c r="H24" i="18" s="1"/>
  <c r="H28" i="18" s="1"/>
  <c r="H32" i="18" s="1"/>
  <c r="H36" i="18" s="1"/>
  <c r="H40" i="18" s="1"/>
  <c r="H44" i="18" s="1"/>
  <c r="H48" i="18" s="1"/>
  <c r="H52" i="18" s="1"/>
  <c r="H56" i="18" s="1"/>
  <c r="H60" i="18" s="1"/>
  <c r="H64" i="18" s="1"/>
  <c r="H68" i="18" s="1"/>
  <c r="H72" i="18" s="1"/>
  <c r="H76" i="18" s="1"/>
  <c r="H80" i="18" s="1"/>
  <c r="H84" i="18" s="1"/>
  <c r="H88" i="18" s="1"/>
  <c r="H92" i="18" s="1"/>
  <c r="H96" i="18" s="1"/>
  <c r="H100" i="18" s="1"/>
  <c r="H104" i="18" s="1"/>
  <c r="H108" i="18" s="1"/>
  <c r="H112" i="18" s="1"/>
  <c r="H116" i="18" s="1"/>
  <c r="H120" i="18" s="1"/>
  <c r="H124" i="18" s="1"/>
  <c r="I6" i="18"/>
  <c r="H6" i="18"/>
  <c r="H10" i="18" s="1"/>
  <c r="H14" i="18" s="1"/>
  <c r="H18" i="18" s="1"/>
  <c r="H22" i="18" s="1"/>
  <c r="H26" i="18" s="1"/>
  <c r="H30" i="18" s="1"/>
  <c r="H34" i="18" s="1"/>
  <c r="H38" i="18" s="1"/>
  <c r="H42" i="18" s="1"/>
  <c r="H46" i="18" s="1"/>
  <c r="H50" i="18" s="1"/>
  <c r="H54" i="18" s="1"/>
  <c r="H58" i="18" s="1"/>
  <c r="H62" i="18" s="1"/>
  <c r="H66" i="18" s="1"/>
  <c r="H70" i="18" s="1"/>
  <c r="H74" i="18" s="1"/>
  <c r="H78" i="18" s="1"/>
  <c r="H82" i="18" s="1"/>
  <c r="H86" i="18" s="1"/>
  <c r="H90" i="18" s="1"/>
  <c r="H94" i="18" s="1"/>
  <c r="H98" i="18" s="1"/>
  <c r="H102" i="18" s="1"/>
  <c r="H106" i="18" s="1"/>
  <c r="H110" i="18" s="1"/>
  <c r="H114" i="18" s="1"/>
  <c r="H118" i="18" s="1"/>
  <c r="H122" i="18" s="1"/>
  <c r="G6" i="18"/>
  <c r="G10" i="18" s="1"/>
  <c r="G14" i="18" s="1"/>
  <c r="G18" i="18" s="1"/>
  <c r="G22" i="18" s="1"/>
  <c r="G26" i="18" s="1"/>
  <c r="G30" i="18" s="1"/>
  <c r="G34" i="18" s="1"/>
  <c r="G38" i="18" s="1"/>
  <c r="G42" i="18" s="1"/>
  <c r="G46" i="18" s="1"/>
  <c r="G50" i="18" s="1"/>
  <c r="G54" i="18" s="1"/>
  <c r="G58" i="18" s="1"/>
  <c r="G62" i="18" s="1"/>
  <c r="G66" i="18" s="1"/>
  <c r="G70" i="18" s="1"/>
  <c r="G74" i="18" s="1"/>
  <c r="G78" i="18" s="1"/>
  <c r="G82" i="18" s="1"/>
  <c r="G86" i="18" s="1"/>
  <c r="G90" i="18" s="1"/>
  <c r="G94" i="18" s="1"/>
  <c r="G98" i="18" s="1"/>
  <c r="G102" i="18" s="1"/>
  <c r="G106" i="18" s="1"/>
  <c r="G110" i="18" s="1"/>
  <c r="G114" i="18" s="1"/>
  <c r="G118" i="18" s="1"/>
  <c r="G122" i="18" s="1"/>
  <c r="KM7" i="16"/>
  <c r="KN7" i="16" s="1"/>
  <c r="G14164" i="12"/>
  <c r="E14164" i="12"/>
  <c r="F14164" i="12" s="1"/>
  <c r="G14163" i="12"/>
  <c r="E14163" i="12"/>
  <c r="F14163" i="12" s="1"/>
  <c r="D14163" i="12" s="1"/>
  <c r="G14162" i="12"/>
  <c r="E14162" i="12"/>
  <c r="F14162" i="12" s="1"/>
  <c r="G14161" i="12"/>
  <c r="E14161" i="12"/>
  <c r="F14161" i="12" s="1"/>
  <c r="D14161" i="12" s="1"/>
  <c r="G14160" i="12"/>
  <c r="E14160" i="12"/>
  <c r="F14160" i="12" s="1"/>
  <c r="G14159" i="12"/>
  <c r="E14159" i="12"/>
  <c r="F14159" i="12" s="1"/>
  <c r="D14159" i="12" s="1"/>
  <c r="G14158" i="12"/>
  <c r="E14158" i="12"/>
  <c r="F14158" i="12" s="1"/>
  <c r="G14157" i="12"/>
  <c r="E14157" i="12"/>
  <c r="F14157" i="12" s="1"/>
  <c r="D14157" i="12" s="1"/>
  <c r="G14156" i="12"/>
  <c r="E14156" i="12"/>
  <c r="F14156" i="12" s="1"/>
  <c r="G14155" i="12"/>
  <c r="E14155" i="12"/>
  <c r="F14155" i="12" s="1"/>
  <c r="D14155" i="12" s="1"/>
  <c r="G14154" i="12"/>
  <c r="E14154" i="12"/>
  <c r="F14154" i="12" s="1"/>
  <c r="G14153" i="12"/>
  <c r="E14153" i="12"/>
  <c r="F14153" i="12" s="1"/>
  <c r="D14153" i="12" s="1"/>
  <c r="G14152" i="12"/>
  <c r="E14152" i="12"/>
  <c r="F14152" i="12" s="1"/>
  <c r="G14151" i="12"/>
  <c r="E14151" i="12"/>
  <c r="F14151" i="12" s="1"/>
  <c r="D14151" i="12" s="1"/>
  <c r="G14150" i="12"/>
  <c r="E14150" i="12"/>
  <c r="F14150" i="12" s="1"/>
  <c r="G14149" i="12"/>
  <c r="E14149" i="12"/>
  <c r="F14149" i="12" s="1"/>
  <c r="D14149" i="12" s="1"/>
  <c r="G14148" i="12"/>
  <c r="E14148" i="12"/>
  <c r="F14148" i="12" s="1"/>
  <c r="G14147" i="12"/>
  <c r="E14147" i="12"/>
  <c r="F14147" i="12" s="1"/>
  <c r="D14147" i="12" s="1"/>
  <c r="G14146" i="12"/>
  <c r="E14146" i="12"/>
  <c r="F14146" i="12" s="1"/>
  <c r="G14145" i="12"/>
  <c r="E14145" i="12"/>
  <c r="F14145" i="12" s="1"/>
  <c r="D14145" i="12" s="1"/>
  <c r="G14144" i="12"/>
  <c r="E14144" i="12"/>
  <c r="F14144" i="12" s="1"/>
  <c r="G14143" i="12"/>
  <c r="E14143" i="12"/>
  <c r="F14143" i="12" s="1"/>
  <c r="D14143" i="12" s="1"/>
  <c r="G14142" i="12"/>
  <c r="E14142" i="12"/>
  <c r="F14142" i="12" s="1"/>
  <c r="G14141" i="12"/>
  <c r="E14141" i="12"/>
  <c r="F14141" i="12" s="1"/>
  <c r="D14141" i="12" s="1"/>
  <c r="G14140" i="12"/>
  <c r="E14140" i="12"/>
  <c r="F14140" i="12" s="1"/>
  <c r="G14139" i="12"/>
  <c r="E14139" i="12"/>
  <c r="F14139" i="12" s="1"/>
  <c r="D14139" i="12" s="1"/>
  <c r="G14138" i="12"/>
  <c r="E14138" i="12"/>
  <c r="F14138" i="12" s="1"/>
  <c r="G14137" i="12"/>
  <c r="E14137" i="12"/>
  <c r="F14137" i="12" s="1"/>
  <c r="D14137" i="12" s="1"/>
  <c r="G14136" i="12"/>
  <c r="E14136" i="12"/>
  <c r="F14136" i="12" s="1"/>
  <c r="G14135" i="12"/>
  <c r="E14135" i="12"/>
  <c r="F14135" i="12" s="1"/>
  <c r="D14135" i="12" s="1"/>
  <c r="G14134" i="12"/>
  <c r="E14134" i="12"/>
  <c r="F14134" i="12" s="1"/>
  <c r="G14133" i="12"/>
  <c r="E14133" i="12"/>
  <c r="F14133" i="12" s="1"/>
  <c r="D14133" i="12" s="1"/>
  <c r="G14132" i="12"/>
  <c r="E14132" i="12"/>
  <c r="F14132" i="12" s="1"/>
  <c r="G14131" i="12"/>
  <c r="E14131" i="12"/>
  <c r="F14131" i="12" s="1"/>
  <c r="D14131" i="12" s="1"/>
  <c r="G14130" i="12"/>
  <c r="E14130" i="12"/>
  <c r="F14130" i="12" s="1"/>
  <c r="G14129" i="12"/>
  <c r="E14129" i="12"/>
  <c r="F14129" i="12" s="1"/>
  <c r="D14129" i="12" s="1"/>
  <c r="G14128" i="12"/>
  <c r="E14128" i="12"/>
  <c r="F14128" i="12" s="1"/>
  <c r="G14127" i="12"/>
  <c r="E14127" i="12"/>
  <c r="F14127" i="12" s="1"/>
  <c r="D14127" i="12" s="1"/>
  <c r="G14126" i="12"/>
  <c r="E14126" i="12"/>
  <c r="F14126" i="12" s="1"/>
  <c r="G14125" i="12"/>
  <c r="E14125" i="12"/>
  <c r="F14125" i="12" s="1"/>
  <c r="D14125" i="12" s="1"/>
  <c r="G14124" i="12"/>
  <c r="E14124" i="12"/>
  <c r="F14124" i="12" s="1"/>
  <c r="G14123" i="12"/>
  <c r="E14123" i="12"/>
  <c r="F14123" i="12" s="1"/>
  <c r="D14123" i="12" s="1"/>
  <c r="G14122" i="12"/>
  <c r="E14122" i="12"/>
  <c r="F14122" i="12" s="1"/>
  <c r="G14121" i="12"/>
  <c r="E14121" i="12"/>
  <c r="F14121" i="12" s="1"/>
  <c r="D14121" i="12" s="1"/>
  <c r="G14120" i="12"/>
  <c r="E14120" i="12"/>
  <c r="F14120" i="12" s="1"/>
  <c r="G14119" i="12"/>
  <c r="E14119" i="12"/>
  <c r="F14119" i="12" s="1"/>
  <c r="D14119" i="12" s="1"/>
  <c r="G14118" i="12"/>
  <c r="E14118" i="12"/>
  <c r="F14118" i="12" s="1"/>
  <c r="G14117" i="12"/>
  <c r="E14117" i="12"/>
  <c r="F14117" i="12" s="1"/>
  <c r="D14117" i="12" s="1"/>
  <c r="G14116" i="12"/>
  <c r="E14116" i="12"/>
  <c r="F14116" i="12" s="1"/>
  <c r="G14115" i="12"/>
  <c r="E14115" i="12"/>
  <c r="F14115" i="12" s="1"/>
  <c r="D14115" i="12" s="1"/>
  <c r="G14114" i="12"/>
  <c r="E14114" i="12"/>
  <c r="F14114" i="12" s="1"/>
  <c r="G14113" i="12"/>
  <c r="E14113" i="12"/>
  <c r="F14113" i="12" s="1"/>
  <c r="D14113" i="12" s="1"/>
  <c r="G14112" i="12"/>
  <c r="E14112" i="12"/>
  <c r="F14112" i="12" s="1"/>
  <c r="G14111" i="12"/>
  <c r="E14111" i="12"/>
  <c r="F14111" i="12" s="1"/>
  <c r="D14111" i="12" s="1"/>
  <c r="G14110" i="12"/>
  <c r="E14110" i="12"/>
  <c r="F14110" i="12" s="1"/>
  <c r="G14109" i="12"/>
  <c r="E14109" i="12"/>
  <c r="F14109" i="12" s="1"/>
  <c r="D14109" i="12" s="1"/>
  <c r="G14108" i="12"/>
  <c r="E14108" i="12"/>
  <c r="F14108" i="12" s="1"/>
  <c r="G14107" i="12"/>
  <c r="E14107" i="12"/>
  <c r="F14107" i="12" s="1"/>
  <c r="D14107" i="12" s="1"/>
  <c r="G14106" i="12"/>
  <c r="E14106" i="12"/>
  <c r="F14106" i="12" s="1"/>
  <c r="G14105" i="12"/>
  <c r="E14105" i="12"/>
  <c r="F14105" i="12" s="1"/>
  <c r="D14105" i="12" s="1"/>
  <c r="G14104" i="12"/>
  <c r="E14104" i="12"/>
  <c r="F14104" i="12" s="1"/>
  <c r="G14103" i="12"/>
  <c r="E14103" i="12"/>
  <c r="F14103" i="12" s="1"/>
  <c r="D14103" i="12" s="1"/>
  <c r="G14102" i="12"/>
  <c r="E14102" i="12"/>
  <c r="F14102" i="12" s="1"/>
  <c r="G14101" i="12"/>
  <c r="E14101" i="12"/>
  <c r="F14101" i="12" s="1"/>
  <c r="D14101" i="12" s="1"/>
  <c r="G14100" i="12"/>
  <c r="E14100" i="12"/>
  <c r="F14100" i="12" s="1"/>
  <c r="G14099" i="12"/>
  <c r="E14099" i="12"/>
  <c r="F14099" i="12" s="1"/>
  <c r="D14099" i="12" s="1"/>
  <c r="G14098" i="12"/>
  <c r="E14098" i="12"/>
  <c r="F14098" i="12" s="1"/>
  <c r="G14097" i="12"/>
  <c r="E14097" i="12"/>
  <c r="F14097" i="12" s="1"/>
  <c r="D14097" i="12" s="1"/>
  <c r="G14096" i="12"/>
  <c r="E14096" i="12"/>
  <c r="F14096" i="12" s="1"/>
  <c r="G14095" i="12"/>
  <c r="E14095" i="12"/>
  <c r="F14095" i="12" s="1"/>
  <c r="D14095" i="12" s="1"/>
  <c r="G14094" i="12"/>
  <c r="E14094" i="12"/>
  <c r="F14094" i="12" s="1"/>
  <c r="G14093" i="12"/>
  <c r="E14093" i="12"/>
  <c r="F14093" i="12" s="1"/>
  <c r="D14093" i="12" s="1"/>
  <c r="G14092" i="12"/>
  <c r="E14092" i="12"/>
  <c r="F14092" i="12" s="1"/>
  <c r="G14091" i="12"/>
  <c r="E14091" i="12"/>
  <c r="F14091" i="12" s="1"/>
  <c r="D14091" i="12" s="1"/>
  <c r="G14090" i="12"/>
  <c r="E14090" i="12"/>
  <c r="F14090" i="12" s="1"/>
  <c r="G14089" i="12"/>
  <c r="E14089" i="12"/>
  <c r="F14089" i="12" s="1"/>
  <c r="D14089" i="12" s="1"/>
  <c r="G14088" i="12"/>
  <c r="E14088" i="12"/>
  <c r="F14088" i="12" s="1"/>
  <c r="G14087" i="12"/>
  <c r="E14087" i="12"/>
  <c r="F14087" i="12" s="1"/>
  <c r="D14087" i="12" s="1"/>
  <c r="G14086" i="12"/>
  <c r="E14086" i="12"/>
  <c r="F14086" i="12" s="1"/>
  <c r="G14085" i="12"/>
  <c r="E14085" i="12"/>
  <c r="F14085" i="12" s="1"/>
  <c r="D14085" i="12" s="1"/>
  <c r="G14084" i="12"/>
  <c r="E14084" i="12"/>
  <c r="F14084" i="12" s="1"/>
  <c r="G14083" i="12"/>
  <c r="E14083" i="12"/>
  <c r="F14083" i="12" s="1"/>
  <c r="D14083" i="12" s="1"/>
  <c r="G14082" i="12"/>
  <c r="E14082" i="12"/>
  <c r="F14082" i="12" s="1"/>
  <c r="G14081" i="12"/>
  <c r="E14081" i="12"/>
  <c r="F14081" i="12" s="1"/>
  <c r="D14081" i="12" s="1"/>
  <c r="G14080" i="12"/>
  <c r="E14080" i="12"/>
  <c r="F14080" i="12" s="1"/>
  <c r="G14079" i="12"/>
  <c r="E14079" i="12"/>
  <c r="F14079" i="12" s="1"/>
  <c r="D14079" i="12" s="1"/>
  <c r="G14078" i="12"/>
  <c r="E14078" i="12"/>
  <c r="F14078" i="12" s="1"/>
  <c r="G14077" i="12"/>
  <c r="E14077" i="12"/>
  <c r="F14077" i="12" s="1"/>
  <c r="D14077" i="12" s="1"/>
  <c r="G14076" i="12"/>
  <c r="E14076" i="12"/>
  <c r="F14076" i="12" s="1"/>
  <c r="G14075" i="12"/>
  <c r="E14075" i="12"/>
  <c r="F14075" i="12" s="1"/>
  <c r="D14075" i="12" s="1"/>
  <c r="G14074" i="12"/>
  <c r="E14074" i="12"/>
  <c r="F14074" i="12" s="1"/>
  <c r="G14073" i="12"/>
  <c r="E14073" i="12"/>
  <c r="F14073" i="12" s="1"/>
  <c r="D14073" i="12" s="1"/>
  <c r="G14072" i="12"/>
  <c r="E14072" i="12"/>
  <c r="F14072" i="12" s="1"/>
  <c r="G14071" i="12"/>
  <c r="E14071" i="12"/>
  <c r="F14071" i="12" s="1"/>
  <c r="D14071" i="12" s="1"/>
  <c r="G14070" i="12"/>
  <c r="E14070" i="12"/>
  <c r="F14070" i="12" s="1"/>
  <c r="G14069" i="12"/>
  <c r="E14069" i="12"/>
  <c r="F14069" i="12" s="1"/>
  <c r="D14069" i="12" s="1"/>
  <c r="G14068" i="12"/>
  <c r="E14068" i="12"/>
  <c r="F14068" i="12" s="1"/>
  <c r="G14067" i="12"/>
  <c r="E14067" i="12"/>
  <c r="F14067" i="12" s="1"/>
  <c r="D14067" i="12" s="1"/>
  <c r="G14066" i="12"/>
  <c r="E14066" i="12"/>
  <c r="F14066" i="12" s="1"/>
  <c r="G14065" i="12"/>
  <c r="E14065" i="12"/>
  <c r="F14065" i="12" s="1"/>
  <c r="D14065" i="12" s="1"/>
  <c r="G14064" i="12"/>
  <c r="E14064" i="12"/>
  <c r="F14064" i="12" s="1"/>
  <c r="G14063" i="12"/>
  <c r="E14063" i="12"/>
  <c r="F14063" i="12" s="1"/>
  <c r="D14063" i="12" s="1"/>
  <c r="G14062" i="12"/>
  <c r="E14062" i="12"/>
  <c r="F14062" i="12" s="1"/>
  <c r="G14061" i="12"/>
  <c r="E14061" i="12"/>
  <c r="F14061" i="12" s="1"/>
  <c r="D14061" i="12" s="1"/>
  <c r="G14060" i="12"/>
  <c r="E14060" i="12"/>
  <c r="F14060" i="12" s="1"/>
  <c r="G14059" i="12"/>
  <c r="E14059" i="12"/>
  <c r="F14059" i="12" s="1"/>
  <c r="D14059" i="12" s="1"/>
  <c r="G14058" i="12"/>
  <c r="E14058" i="12"/>
  <c r="F14058" i="12" s="1"/>
  <c r="G14057" i="12"/>
  <c r="E14057" i="12"/>
  <c r="F14057" i="12" s="1"/>
  <c r="D14057" i="12" s="1"/>
  <c r="G14056" i="12"/>
  <c r="E14056" i="12"/>
  <c r="F14056" i="12" s="1"/>
  <c r="G14055" i="12"/>
  <c r="E14055" i="12"/>
  <c r="F14055" i="12" s="1"/>
  <c r="D14055" i="12" s="1"/>
  <c r="G14054" i="12"/>
  <c r="E14054" i="12"/>
  <c r="F14054" i="12" s="1"/>
  <c r="G14053" i="12"/>
  <c r="E14053" i="12"/>
  <c r="F14053" i="12" s="1"/>
  <c r="D14053" i="12" s="1"/>
  <c r="G14052" i="12"/>
  <c r="E14052" i="12"/>
  <c r="F14052" i="12" s="1"/>
  <c r="G14051" i="12"/>
  <c r="E14051" i="12"/>
  <c r="F14051" i="12" s="1"/>
  <c r="D14051" i="12" s="1"/>
  <c r="G14050" i="12"/>
  <c r="E14050" i="12"/>
  <c r="F14050" i="12" s="1"/>
  <c r="G14049" i="12"/>
  <c r="E14049" i="12"/>
  <c r="F14049" i="12" s="1"/>
  <c r="D14049" i="12" s="1"/>
  <c r="G14048" i="12"/>
  <c r="E14048" i="12"/>
  <c r="F14048" i="12" s="1"/>
  <c r="G14047" i="12"/>
  <c r="E14047" i="12"/>
  <c r="F14047" i="12" s="1"/>
  <c r="D14047" i="12" s="1"/>
  <c r="G14046" i="12"/>
  <c r="E14046" i="12"/>
  <c r="F14046" i="12" s="1"/>
  <c r="G14045" i="12"/>
  <c r="E14045" i="12"/>
  <c r="F14045" i="12" s="1"/>
  <c r="D14045" i="12" s="1"/>
  <c r="G14044" i="12"/>
  <c r="E14044" i="12"/>
  <c r="F14044" i="12" s="1"/>
  <c r="G14043" i="12"/>
  <c r="E14043" i="12"/>
  <c r="F14043" i="12" s="1"/>
  <c r="D14043" i="12" s="1"/>
  <c r="G14042" i="12"/>
  <c r="E14042" i="12"/>
  <c r="F14042" i="12" s="1"/>
  <c r="G14041" i="12"/>
  <c r="E14041" i="12"/>
  <c r="F14041" i="12" s="1"/>
  <c r="D14041" i="12" s="1"/>
  <c r="G14040" i="12"/>
  <c r="E14040" i="12"/>
  <c r="F14040" i="12" s="1"/>
  <c r="G14039" i="12"/>
  <c r="E14039" i="12"/>
  <c r="F14039" i="12" s="1"/>
  <c r="D14039" i="12" s="1"/>
  <c r="G14038" i="12"/>
  <c r="E14038" i="12"/>
  <c r="F14038" i="12" s="1"/>
  <c r="A549" i="7"/>
  <c r="A550" i="7" s="1"/>
  <c r="J30" i="3"/>
  <c r="K30" i="3"/>
  <c r="L30" i="3"/>
  <c r="M30" i="3"/>
  <c r="B6" i="3"/>
  <c r="C6" i="3"/>
  <c r="D6" i="3"/>
  <c r="E6" i="3"/>
  <c r="F6" i="3"/>
  <c r="G6" i="3"/>
  <c r="H6" i="3"/>
  <c r="I6" i="3"/>
  <c r="J6" i="3"/>
  <c r="K6" i="3"/>
  <c r="L6" i="3"/>
  <c r="DR4" i="4"/>
  <c r="DR4" i="2"/>
  <c r="A3" i="18"/>
  <c r="T2" i="18" a="1"/>
  <c r="T2" i="18" s="1"/>
  <c r="Q2" i="18"/>
  <c r="P2" i="18"/>
  <c r="O2" i="18" a="1"/>
  <c r="O2" i="18" s="1"/>
  <c r="N2" i="18"/>
  <c r="M2" i="18"/>
  <c r="L2" i="18"/>
  <c r="B2" i="18" s="1"/>
  <c r="K2" i="18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H14004" i="12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" i="18" l="1"/>
  <c r="O4" i="18" s="1" a="1"/>
  <c r="O4" i="18" s="1"/>
  <c r="D14038" i="12"/>
  <c r="D14042" i="12"/>
  <c r="D14046" i="12"/>
  <c r="D14050" i="12"/>
  <c r="D14054" i="12"/>
  <c r="D14058" i="12"/>
  <c r="D14062" i="12"/>
  <c r="D14066" i="12"/>
  <c r="D14070" i="12"/>
  <c r="D14074" i="12"/>
  <c r="D14078" i="12"/>
  <c r="D14082" i="12"/>
  <c r="D14086" i="12"/>
  <c r="D14090" i="12"/>
  <c r="D14094" i="12"/>
  <c r="D14098" i="12"/>
  <c r="D14102" i="12"/>
  <c r="D14106" i="12"/>
  <c r="D14110" i="12"/>
  <c r="D14114" i="12"/>
  <c r="D14118" i="12"/>
  <c r="D14122" i="12"/>
  <c r="D14126" i="12"/>
  <c r="D14130" i="12"/>
  <c r="D14134" i="12"/>
  <c r="D14138" i="12"/>
  <c r="D14142" i="12"/>
  <c r="D14146" i="12"/>
  <c r="D14150" i="12"/>
  <c r="D14154" i="12"/>
  <c r="D14158" i="12"/>
  <c r="D14162" i="12"/>
  <c r="D14040" i="12"/>
  <c r="D14044" i="12"/>
  <c r="D14048" i="12"/>
  <c r="D14052" i="12"/>
  <c r="D14056" i="12"/>
  <c r="D14060" i="12"/>
  <c r="D14064" i="12"/>
  <c r="D14068" i="12"/>
  <c r="D14072" i="12"/>
  <c r="D14076" i="12"/>
  <c r="D14080" i="12"/>
  <c r="D14084" i="12"/>
  <c r="D14088" i="12"/>
  <c r="D14092" i="12"/>
  <c r="D14096" i="12"/>
  <c r="D14100" i="12"/>
  <c r="D14104" i="12"/>
  <c r="D14108" i="12"/>
  <c r="D14112" i="12"/>
  <c r="D14116" i="12"/>
  <c r="D14120" i="12"/>
  <c r="D14124" i="12"/>
  <c r="D14128" i="12"/>
  <c r="D14132" i="12"/>
  <c r="D14136" i="12"/>
  <c r="D14140" i="12"/>
  <c r="D14144" i="12"/>
  <c r="D14148" i="12"/>
  <c r="D14152" i="12"/>
  <c r="D14156" i="12"/>
  <c r="D14160" i="12"/>
  <c r="D14164" i="12"/>
  <c r="A551" i="7"/>
  <c r="A552" i="7" s="1"/>
  <c r="P3" i="18"/>
  <c r="O3" i="18" a="1"/>
  <c r="O3" i="18" s="1"/>
  <c r="T3" i="18" a="1"/>
  <c r="T3" i="18" s="1"/>
  <c r="N3" i="18"/>
  <c r="L3" i="18"/>
  <c r="Q3" i="18"/>
  <c r="M3" i="18"/>
  <c r="K3" i="18"/>
  <c r="N3" i="1" a="1"/>
  <c r="N3" i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/>
  <c r="N91" i="1" a="1"/>
  <c r="N91" i="1" s="1"/>
  <c r="N92" i="1" a="1"/>
  <c r="N92" i="1" s="1"/>
  <c r="N93" i="1" a="1"/>
  <c r="N93" i="1" s="1"/>
  <c r="N94" i="1" a="1"/>
  <c r="N94" i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B3" i="18" l="1"/>
  <c r="L4" i="18"/>
  <c r="M4" i="18"/>
  <c r="P4" i="18"/>
  <c r="A5" i="18"/>
  <c r="M5" i="18" s="1"/>
  <c r="K4" i="18"/>
  <c r="T4" i="18" a="1"/>
  <c r="T4" i="18" s="1"/>
  <c r="N4" i="18"/>
  <c r="Q4" i="18"/>
  <c r="E13864" i="12"/>
  <c r="F13864" i="12" s="1"/>
  <c r="G13864" i="12"/>
  <c r="E13865" i="12"/>
  <c r="F13865" i="12" s="1"/>
  <c r="G13865" i="12"/>
  <c r="E13866" i="12"/>
  <c r="F13866" i="12" s="1"/>
  <c r="G13866" i="12"/>
  <c r="E13867" i="12"/>
  <c r="F13867" i="12" s="1"/>
  <c r="G13867" i="12"/>
  <c r="D13867" i="12" s="1"/>
  <c r="E13868" i="12"/>
  <c r="F13868" i="12" s="1"/>
  <c r="G13868" i="12"/>
  <c r="E13869" i="12"/>
  <c r="F13869" i="12" s="1"/>
  <c r="G13869" i="12"/>
  <c r="E13870" i="12"/>
  <c r="F13870" i="12" s="1"/>
  <c r="G13870" i="12"/>
  <c r="E13871" i="12"/>
  <c r="F13871" i="12" s="1"/>
  <c r="G13871" i="12"/>
  <c r="D13871" i="12" s="1"/>
  <c r="E13872" i="12"/>
  <c r="F13872" i="12" s="1"/>
  <c r="G13872" i="12"/>
  <c r="E13873" i="12"/>
  <c r="F13873" i="12" s="1"/>
  <c r="G13873" i="12"/>
  <c r="E13874" i="12"/>
  <c r="F13874" i="12" s="1"/>
  <c r="G13874" i="12"/>
  <c r="E13875" i="12"/>
  <c r="F13875" i="12" s="1"/>
  <c r="G13875" i="12"/>
  <c r="D13875" i="12" s="1"/>
  <c r="E13876" i="12"/>
  <c r="F13876" i="12" s="1"/>
  <c r="G13876" i="12"/>
  <c r="E13877" i="12"/>
  <c r="F13877" i="12" s="1"/>
  <c r="G13877" i="12"/>
  <c r="E13878" i="12"/>
  <c r="F13878" i="12" s="1"/>
  <c r="G13878" i="12"/>
  <c r="E13879" i="12"/>
  <c r="F13879" i="12" s="1"/>
  <c r="G13879" i="12"/>
  <c r="D13879" i="12" s="1"/>
  <c r="E13880" i="12"/>
  <c r="F13880" i="12" s="1"/>
  <c r="G13880" i="12"/>
  <c r="E13881" i="12"/>
  <c r="F13881" i="12" s="1"/>
  <c r="G13881" i="12"/>
  <c r="E13882" i="12"/>
  <c r="F13882" i="12" s="1"/>
  <c r="G13882" i="12"/>
  <c r="E13883" i="12"/>
  <c r="F13883" i="12" s="1"/>
  <c r="G13883" i="12"/>
  <c r="D13883" i="12" s="1"/>
  <c r="E13884" i="12"/>
  <c r="F13884" i="12" s="1"/>
  <c r="G13884" i="12"/>
  <c r="E13885" i="12"/>
  <c r="F13885" i="12" s="1"/>
  <c r="G13885" i="12"/>
  <c r="E13886" i="12"/>
  <c r="F13886" i="12" s="1"/>
  <c r="G13886" i="12"/>
  <c r="E13887" i="12"/>
  <c r="F13887" i="12" s="1"/>
  <c r="G13887" i="12"/>
  <c r="D13887" i="12" s="1"/>
  <c r="E13888" i="12"/>
  <c r="F13888" i="12" s="1"/>
  <c r="G13888" i="12"/>
  <c r="E13889" i="12"/>
  <c r="F13889" i="12" s="1"/>
  <c r="G13889" i="12"/>
  <c r="E13890" i="12"/>
  <c r="F13890" i="12" s="1"/>
  <c r="G13890" i="12"/>
  <c r="E13891" i="12"/>
  <c r="F13891" i="12" s="1"/>
  <c r="G13891" i="12"/>
  <c r="D13891" i="12" s="1"/>
  <c r="E13892" i="12"/>
  <c r="F13892" i="12" s="1"/>
  <c r="G13892" i="12"/>
  <c r="E13893" i="12"/>
  <c r="F13893" i="12" s="1"/>
  <c r="G13893" i="12"/>
  <c r="E13894" i="12"/>
  <c r="F13894" i="12" s="1"/>
  <c r="G13894" i="12"/>
  <c r="E13895" i="12"/>
  <c r="F13895" i="12" s="1"/>
  <c r="G13895" i="12"/>
  <c r="D13895" i="12" s="1"/>
  <c r="E13896" i="12"/>
  <c r="F13896" i="12" s="1"/>
  <c r="G13896" i="12"/>
  <c r="E13897" i="12"/>
  <c r="F13897" i="12" s="1"/>
  <c r="G13897" i="12"/>
  <c r="E13898" i="12"/>
  <c r="F13898" i="12" s="1"/>
  <c r="G13898" i="12"/>
  <c r="E13899" i="12"/>
  <c r="F13899" i="12" s="1"/>
  <c r="G13899" i="12"/>
  <c r="D13899" i="12" s="1"/>
  <c r="E13900" i="12"/>
  <c r="F13900" i="12" s="1"/>
  <c r="G13900" i="12"/>
  <c r="E13901" i="12"/>
  <c r="F13901" i="12" s="1"/>
  <c r="G13901" i="12"/>
  <c r="E13902" i="12"/>
  <c r="F13902" i="12" s="1"/>
  <c r="G13902" i="12"/>
  <c r="E13903" i="12"/>
  <c r="F13903" i="12" s="1"/>
  <c r="G13903" i="12"/>
  <c r="D13903" i="12" s="1"/>
  <c r="E13904" i="12"/>
  <c r="F13904" i="12" s="1"/>
  <c r="G13904" i="12"/>
  <c r="E13905" i="12"/>
  <c r="F13905" i="12" s="1"/>
  <c r="G13905" i="12"/>
  <c r="E13906" i="12"/>
  <c r="F13906" i="12" s="1"/>
  <c r="G13906" i="12"/>
  <c r="E13907" i="12"/>
  <c r="F13907" i="12" s="1"/>
  <c r="G13907" i="12"/>
  <c r="D13907" i="12" s="1"/>
  <c r="E13908" i="12"/>
  <c r="F13908" i="12" s="1"/>
  <c r="G13908" i="12"/>
  <c r="E13909" i="12"/>
  <c r="F13909" i="12" s="1"/>
  <c r="G13909" i="12"/>
  <c r="E13910" i="12"/>
  <c r="F13910" i="12" s="1"/>
  <c r="G13910" i="12"/>
  <c r="E13911" i="12"/>
  <c r="F13911" i="12" s="1"/>
  <c r="G13911" i="12"/>
  <c r="D13911" i="12" s="1"/>
  <c r="E13912" i="12"/>
  <c r="F13912" i="12" s="1"/>
  <c r="G13912" i="12"/>
  <c r="E13913" i="12"/>
  <c r="F13913" i="12" s="1"/>
  <c r="G13913" i="12"/>
  <c r="E13914" i="12"/>
  <c r="F13914" i="12" s="1"/>
  <c r="G13914" i="12"/>
  <c r="E13915" i="12"/>
  <c r="F13915" i="12" s="1"/>
  <c r="G13915" i="12"/>
  <c r="D13915" i="12" s="1"/>
  <c r="E13916" i="12"/>
  <c r="F13916" i="12" s="1"/>
  <c r="G13916" i="12"/>
  <c r="E13917" i="12"/>
  <c r="F13917" i="12" s="1"/>
  <c r="G13917" i="12"/>
  <c r="E13918" i="12"/>
  <c r="F13918" i="12" s="1"/>
  <c r="G13918" i="12"/>
  <c r="E13919" i="12"/>
  <c r="F13919" i="12" s="1"/>
  <c r="G13919" i="12"/>
  <c r="D13919" i="12" s="1"/>
  <c r="E13920" i="12"/>
  <c r="F13920" i="12" s="1"/>
  <c r="G13920" i="12"/>
  <c r="E13921" i="12"/>
  <c r="F13921" i="12" s="1"/>
  <c r="G13921" i="12"/>
  <c r="E13922" i="12"/>
  <c r="F13922" i="12" s="1"/>
  <c r="G13922" i="12"/>
  <c r="E13923" i="12"/>
  <c r="F13923" i="12" s="1"/>
  <c r="G13923" i="12"/>
  <c r="D13923" i="12" s="1"/>
  <c r="E13924" i="12"/>
  <c r="F13924" i="12" s="1"/>
  <c r="G13924" i="12"/>
  <c r="E13925" i="12"/>
  <c r="F13925" i="12" s="1"/>
  <c r="G13925" i="12"/>
  <c r="E13926" i="12"/>
  <c r="F13926" i="12" s="1"/>
  <c r="G13926" i="12"/>
  <c r="E13927" i="12"/>
  <c r="F13927" i="12" s="1"/>
  <c r="G13927" i="12"/>
  <c r="D13927" i="12" s="1"/>
  <c r="E13928" i="12"/>
  <c r="F13928" i="12" s="1"/>
  <c r="G13928" i="12"/>
  <c r="E13929" i="12"/>
  <c r="F13929" i="12" s="1"/>
  <c r="G13929" i="12"/>
  <c r="E13930" i="12"/>
  <c r="F13930" i="12" s="1"/>
  <c r="G13930" i="12"/>
  <c r="E13931" i="12"/>
  <c r="F13931" i="12" s="1"/>
  <c r="G13931" i="12"/>
  <c r="D13931" i="12" s="1"/>
  <c r="E13932" i="12"/>
  <c r="F13932" i="12" s="1"/>
  <c r="G13932" i="12"/>
  <c r="E13933" i="12"/>
  <c r="F13933" i="12" s="1"/>
  <c r="G13933" i="12"/>
  <c r="E13934" i="12"/>
  <c r="F13934" i="12" s="1"/>
  <c r="G13934" i="12"/>
  <c r="E13935" i="12"/>
  <c r="F13935" i="12" s="1"/>
  <c r="G13935" i="12"/>
  <c r="D13935" i="12" s="1"/>
  <c r="E13936" i="12"/>
  <c r="F13936" i="12" s="1"/>
  <c r="G13936" i="12"/>
  <c r="E13937" i="12"/>
  <c r="F13937" i="12" s="1"/>
  <c r="G13937" i="12"/>
  <c r="E13938" i="12"/>
  <c r="F13938" i="12" s="1"/>
  <c r="G13938" i="12"/>
  <c r="E13939" i="12"/>
  <c r="F13939" i="12" s="1"/>
  <c r="G13939" i="12"/>
  <c r="D13939" i="12" s="1"/>
  <c r="E13940" i="12"/>
  <c r="F13940" i="12" s="1"/>
  <c r="G13940" i="12"/>
  <c r="E13941" i="12"/>
  <c r="F13941" i="12" s="1"/>
  <c r="G13941" i="12"/>
  <c r="E13942" i="12"/>
  <c r="F13942" i="12"/>
  <c r="G13942" i="12"/>
  <c r="D13942" i="12" s="1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D13947" i="12" s="1"/>
  <c r="E13948" i="12"/>
  <c r="F13948" i="12" s="1"/>
  <c r="G13948" i="12"/>
  <c r="E13949" i="12"/>
  <c r="F13949" i="12" s="1"/>
  <c r="D13949" i="12" s="1"/>
  <c r="G13949" i="12"/>
  <c r="E13950" i="12"/>
  <c r="F13950" i="12" s="1"/>
  <c r="G13950" i="12"/>
  <c r="E13951" i="12"/>
  <c r="F13951" i="12" s="1"/>
  <c r="G13951" i="12"/>
  <c r="D13951" i="12" s="1"/>
  <c r="E13952" i="12"/>
  <c r="F13952" i="12" s="1"/>
  <c r="D13952" i="12" s="1"/>
  <c r="G13952" i="12"/>
  <c r="E13953" i="12"/>
  <c r="F13953" i="12" s="1"/>
  <c r="G13953" i="12"/>
  <c r="E13954" i="12"/>
  <c r="F13954" i="12" s="1"/>
  <c r="G13954" i="12"/>
  <c r="E13955" i="12"/>
  <c r="F13955" i="12" s="1"/>
  <c r="G13955" i="12"/>
  <c r="D13955" i="12" s="1"/>
  <c r="E13956" i="12"/>
  <c r="F13956" i="12" s="1"/>
  <c r="G13956" i="12"/>
  <c r="D13956" i="12" s="1"/>
  <c r="E13957" i="12"/>
  <c r="F13957" i="12" s="1"/>
  <c r="G13957" i="12"/>
  <c r="E13958" i="12"/>
  <c r="F13958" i="12" s="1"/>
  <c r="G13958" i="12"/>
  <c r="E13959" i="12"/>
  <c r="F13959" i="12" s="1"/>
  <c r="G13959" i="12"/>
  <c r="D13959" i="12" s="1"/>
  <c r="D13960" i="12"/>
  <c r="E13960" i="12"/>
  <c r="F13960" i="12" s="1"/>
  <c r="G13960" i="12"/>
  <c r="E13961" i="12"/>
  <c r="F13961" i="12" s="1"/>
  <c r="G13961" i="12"/>
  <c r="E13962" i="12"/>
  <c r="F13962" i="12" s="1"/>
  <c r="D13962" i="12" s="1"/>
  <c r="G13962" i="12"/>
  <c r="E13963" i="12"/>
  <c r="F13963" i="12" s="1"/>
  <c r="D13963" i="12" s="1"/>
  <c r="G13963" i="12"/>
  <c r="D13964" i="12"/>
  <c r="E13964" i="12"/>
  <c r="F13964" i="12" s="1"/>
  <c r="G13964" i="12"/>
  <c r="E13965" i="12"/>
  <c r="F13965" i="12" s="1"/>
  <c r="D13965" i="12" s="1"/>
  <c r="G13965" i="12"/>
  <c r="E13966" i="12"/>
  <c r="F13966" i="12" s="1"/>
  <c r="G13966" i="12"/>
  <c r="E13967" i="12"/>
  <c r="F13967" i="12" s="1"/>
  <c r="G13967" i="12"/>
  <c r="D13967" i="12" s="1"/>
  <c r="E13968" i="12"/>
  <c r="F13968" i="12" s="1"/>
  <c r="D13968" i="12" s="1"/>
  <c r="G13968" i="12"/>
  <c r="E13969" i="12"/>
  <c r="F13969" i="12" s="1"/>
  <c r="G13969" i="12"/>
  <c r="E13970" i="12"/>
  <c r="F13970" i="12" s="1"/>
  <c r="G13970" i="12"/>
  <c r="E13971" i="12"/>
  <c r="F13971" i="12" s="1"/>
  <c r="G13971" i="12"/>
  <c r="D13971" i="12" s="1"/>
  <c r="E13972" i="12"/>
  <c r="F13972" i="12" s="1"/>
  <c r="G13972" i="12"/>
  <c r="D13972" i="12" s="1"/>
  <c r="E13973" i="12"/>
  <c r="F13973" i="12" s="1"/>
  <c r="G13973" i="12"/>
  <c r="E13974" i="12"/>
  <c r="F13974" i="12" s="1"/>
  <c r="G13974" i="12"/>
  <c r="E13975" i="12"/>
  <c r="F13975" i="12" s="1"/>
  <c r="G13975" i="12"/>
  <c r="D13975" i="12" s="1"/>
  <c r="D13976" i="12"/>
  <c r="E13976" i="12"/>
  <c r="F13976" i="12" s="1"/>
  <c r="G13976" i="12"/>
  <c r="E13977" i="12"/>
  <c r="F13977" i="12" s="1"/>
  <c r="G13977" i="12"/>
  <c r="E13978" i="12"/>
  <c r="F13978" i="12" s="1"/>
  <c r="D13978" i="12" s="1"/>
  <c r="G13978" i="12"/>
  <c r="E13979" i="12"/>
  <c r="F13979" i="12" s="1"/>
  <c r="D13979" i="12" s="1"/>
  <c r="G13979" i="12"/>
  <c r="D13980" i="12"/>
  <c r="E13980" i="12"/>
  <c r="F13980" i="12" s="1"/>
  <c r="G13980" i="12"/>
  <c r="E13981" i="12"/>
  <c r="F13981" i="12" s="1"/>
  <c r="D13981" i="12" s="1"/>
  <c r="G13981" i="12"/>
  <c r="E13982" i="12"/>
  <c r="F13982" i="12" s="1"/>
  <c r="G13982" i="12"/>
  <c r="E13983" i="12"/>
  <c r="F13983" i="12" s="1"/>
  <c r="G13983" i="12"/>
  <c r="D13983" i="12" s="1"/>
  <c r="E13984" i="12"/>
  <c r="F13984" i="12" s="1"/>
  <c r="D13984" i="12" s="1"/>
  <c r="G13984" i="12"/>
  <c r="E13985" i="12"/>
  <c r="F13985" i="12" s="1"/>
  <c r="G13985" i="12"/>
  <c r="D13985" i="12" s="1"/>
  <c r="E13986" i="12"/>
  <c r="F13986" i="12" s="1"/>
  <c r="G13986" i="12"/>
  <c r="D13986" i="12" s="1"/>
  <c r="E13987" i="12"/>
  <c r="F13987" i="12" s="1"/>
  <c r="G13987" i="12"/>
  <c r="D13987" i="12" s="1"/>
  <c r="E13988" i="12"/>
  <c r="F13988" i="12" s="1"/>
  <c r="G13988" i="12"/>
  <c r="D13988" i="12" s="1"/>
  <c r="E13989" i="12"/>
  <c r="F13989" i="12" s="1"/>
  <c r="G13989" i="12"/>
  <c r="D13989" i="12" s="1"/>
  <c r="E13990" i="12"/>
  <c r="F13990" i="12" s="1"/>
  <c r="G13990" i="12"/>
  <c r="E13991" i="12"/>
  <c r="F13991" i="12" s="1"/>
  <c r="G13991" i="12"/>
  <c r="D13991" i="12" s="1"/>
  <c r="D13992" i="12"/>
  <c r="E13992" i="12"/>
  <c r="F13992" i="12" s="1"/>
  <c r="G13992" i="12"/>
  <c r="E13993" i="12"/>
  <c r="F13993" i="12" s="1"/>
  <c r="G13993" i="12"/>
  <c r="E13994" i="12"/>
  <c r="F13994" i="12" s="1"/>
  <c r="G13994" i="12"/>
  <c r="E13995" i="12"/>
  <c r="F13995" i="12" s="1"/>
  <c r="D13995" i="12" s="1"/>
  <c r="G13995" i="12"/>
  <c r="D13996" i="12"/>
  <c r="E13996" i="12"/>
  <c r="F13996" i="12" s="1"/>
  <c r="G13996" i="12"/>
  <c r="E13997" i="12"/>
  <c r="F13997" i="12" s="1"/>
  <c r="G13997" i="12"/>
  <c r="E13998" i="12"/>
  <c r="F13998" i="12" s="1"/>
  <c r="G13998" i="12"/>
  <c r="D13998" i="12" s="1"/>
  <c r="E13999" i="12"/>
  <c r="F13999" i="12" s="1"/>
  <c r="G13999" i="12"/>
  <c r="D13999" i="12" s="1"/>
  <c r="E14000" i="12"/>
  <c r="F14000" i="12" s="1"/>
  <c r="D14000" i="12" s="1"/>
  <c r="G14000" i="12"/>
  <c r="E14001" i="12"/>
  <c r="F14001" i="12" s="1"/>
  <c r="G14001" i="12"/>
  <c r="D14001" i="12" s="1"/>
  <c r="E14002" i="12"/>
  <c r="F14002" i="12" s="1"/>
  <c r="G14002" i="12"/>
  <c r="D14002" i="12" s="1"/>
  <c r="E14003" i="12"/>
  <c r="F14003" i="12" s="1"/>
  <c r="G14003" i="12"/>
  <c r="D14003" i="12" s="1"/>
  <c r="E14004" i="12"/>
  <c r="F14004" i="12" s="1"/>
  <c r="G14004" i="12"/>
  <c r="D14004" i="12" s="1"/>
  <c r="E14005" i="12"/>
  <c r="F14005" i="12" s="1"/>
  <c r="G14005" i="12"/>
  <c r="D14005" i="12" s="1"/>
  <c r="E14006" i="12"/>
  <c r="F14006" i="12" s="1"/>
  <c r="G14006" i="12"/>
  <c r="E14007" i="12"/>
  <c r="F14007" i="12" s="1"/>
  <c r="G14007" i="12"/>
  <c r="D14007" i="12" s="1"/>
  <c r="D14008" i="12"/>
  <c r="E14008" i="12"/>
  <c r="F14008" i="12" s="1"/>
  <c r="G14008" i="12"/>
  <c r="E14009" i="12"/>
  <c r="F14009" i="12" s="1"/>
  <c r="G14009" i="12"/>
  <c r="E14010" i="12"/>
  <c r="F14010" i="12" s="1"/>
  <c r="G14010" i="12"/>
  <c r="E14011" i="12"/>
  <c r="F14011" i="12" s="1"/>
  <c r="D14011" i="12" s="1"/>
  <c r="G14011" i="12"/>
  <c r="D14012" i="12"/>
  <c r="E14012" i="12"/>
  <c r="F14012" i="12" s="1"/>
  <c r="G14012" i="12"/>
  <c r="E14013" i="12"/>
  <c r="F14013" i="12" s="1"/>
  <c r="G14013" i="12"/>
  <c r="E14014" i="12"/>
  <c r="F14014" i="12" s="1"/>
  <c r="G14014" i="12"/>
  <c r="D14014" i="12" s="1"/>
  <c r="E14015" i="12"/>
  <c r="F14015" i="12"/>
  <c r="G14015" i="12"/>
  <c r="E14016" i="12"/>
  <c r="F14016" i="12"/>
  <c r="G14016" i="12"/>
  <c r="E14017" i="12"/>
  <c r="F14017" i="12"/>
  <c r="G14017" i="12"/>
  <c r="E14018" i="12"/>
  <c r="F14018" i="12" s="1"/>
  <c r="G14018" i="12"/>
  <c r="E14019" i="12"/>
  <c r="F14019" i="12" s="1"/>
  <c r="G14019" i="12"/>
  <c r="E14020" i="12"/>
  <c r="F14020" i="12" s="1"/>
  <c r="G14020" i="12"/>
  <c r="E14021" i="12"/>
  <c r="F14021" i="12" s="1"/>
  <c r="G14021" i="12"/>
  <c r="E14022" i="12"/>
  <c r="F14022" i="12"/>
  <c r="G14022" i="12"/>
  <c r="D14022" i="12" s="1"/>
  <c r="E14023" i="12"/>
  <c r="F14023" i="12"/>
  <c r="G14023" i="12"/>
  <c r="E14024" i="12"/>
  <c r="F14024" i="12"/>
  <c r="G14024" i="12"/>
  <c r="E14025" i="12"/>
  <c r="F14025" i="12"/>
  <c r="G14025" i="12"/>
  <c r="E14026" i="12"/>
  <c r="F14026" i="12" s="1"/>
  <c r="G14026" i="12"/>
  <c r="E14027" i="12"/>
  <c r="F14027" i="12" s="1"/>
  <c r="G14027" i="12"/>
  <c r="E14028" i="12"/>
  <c r="F14028" i="12" s="1"/>
  <c r="G14028" i="12"/>
  <c r="E14029" i="12"/>
  <c r="F14029" i="12" s="1"/>
  <c r="G14029" i="12"/>
  <c r="E14030" i="12"/>
  <c r="F14030" i="12"/>
  <c r="G14030" i="12"/>
  <c r="D14030" i="12" s="1"/>
  <c r="E14031" i="12"/>
  <c r="F14031" i="12"/>
  <c r="G14031" i="12"/>
  <c r="E14032" i="12"/>
  <c r="F14032" i="12"/>
  <c r="G14032" i="12"/>
  <c r="E14033" i="12"/>
  <c r="F14033" i="12"/>
  <c r="G14033" i="12"/>
  <c r="E14034" i="12"/>
  <c r="F14034" i="12" s="1"/>
  <c r="G14034" i="12"/>
  <c r="E14035" i="12"/>
  <c r="F14035" i="12" s="1"/>
  <c r="G14035" i="12"/>
  <c r="E14036" i="12"/>
  <c r="F14036" i="12" s="1"/>
  <c r="G14036" i="12"/>
  <c r="E14037" i="12"/>
  <c r="F14037" i="12" s="1"/>
  <c r="G14037" i="12"/>
  <c r="A545" i="7"/>
  <c r="F121" i="1" s="1"/>
  <c r="A544" i="7"/>
  <c r="M121" i="1"/>
  <c r="L121" i="1"/>
  <c r="J121" i="1"/>
  <c r="I121" i="1"/>
  <c r="H121" i="1" a="1"/>
  <c r="H121" i="1" s="1"/>
  <c r="G121" i="1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O5" i="18" l="1" a="1"/>
  <c r="O5" i="18" s="1"/>
  <c r="B4" i="18"/>
  <c r="T5" i="18" a="1"/>
  <c r="T5" i="18" s="1"/>
  <c r="A6" i="18"/>
  <c r="A7" i="18" s="1"/>
  <c r="N5" i="18"/>
  <c r="P5" i="18"/>
  <c r="K5" i="18"/>
  <c r="L5" i="18"/>
  <c r="Q5" i="18"/>
  <c r="D14035" i="12"/>
  <c r="D14027" i="12"/>
  <c r="D14019" i="12"/>
  <c r="D14036" i="12"/>
  <c r="D14028" i="12"/>
  <c r="D14020" i="12"/>
  <c r="D14033" i="12"/>
  <c r="D14025" i="12"/>
  <c r="D14017" i="12"/>
  <c r="D13973" i="12"/>
  <c r="D13970" i="12"/>
  <c r="D13957" i="12"/>
  <c r="D13954" i="12"/>
  <c r="D13908" i="12"/>
  <c r="D13904" i="12"/>
  <c r="D13900" i="12"/>
  <c r="D13896" i="12"/>
  <c r="D13892" i="12"/>
  <c r="D13888" i="12"/>
  <c r="D13884" i="12"/>
  <c r="D13880" i="12"/>
  <c r="D13876" i="12"/>
  <c r="D13872" i="12"/>
  <c r="D13868" i="12"/>
  <c r="D13864" i="12"/>
  <c r="D14032" i="12"/>
  <c r="D14024" i="12"/>
  <c r="D14016" i="12"/>
  <c r="D14013" i="12"/>
  <c r="D14010" i="12"/>
  <c r="D13997" i="12"/>
  <c r="D13994" i="12"/>
  <c r="D13910" i="12"/>
  <c r="D13906" i="12"/>
  <c r="D13902" i="12"/>
  <c r="D13898" i="12"/>
  <c r="D13894" i="12"/>
  <c r="D13890" i="12"/>
  <c r="D13886" i="12"/>
  <c r="D13882" i="12"/>
  <c r="D13878" i="12"/>
  <c r="D13874" i="12"/>
  <c r="D13870" i="12"/>
  <c r="D13866" i="12"/>
  <c r="D14034" i="12"/>
  <c r="D14026" i="12"/>
  <c r="D14018" i="12"/>
  <c r="D14009" i="12"/>
  <c r="D14006" i="12"/>
  <c r="D13993" i="12"/>
  <c r="D13990" i="12"/>
  <c r="D13982" i="12"/>
  <c r="D13969" i="12"/>
  <c r="D13966" i="12"/>
  <c r="D13953" i="12"/>
  <c r="D13950" i="12"/>
  <c r="D14037" i="12"/>
  <c r="D14029" i="12"/>
  <c r="D14021" i="12"/>
  <c r="D14031" i="12"/>
  <c r="D14023" i="12"/>
  <c r="D14015" i="12"/>
  <c r="D13977" i="12"/>
  <c r="D13974" i="12"/>
  <c r="D13961" i="12"/>
  <c r="D13958" i="12"/>
  <c r="D13937" i="12"/>
  <c r="D13933" i="12"/>
  <c r="D13929" i="12"/>
  <c r="D13925" i="12"/>
  <c r="D13921" i="12"/>
  <c r="D13917" i="12"/>
  <c r="D13913" i="12"/>
  <c r="D13909" i="12"/>
  <c r="D13905" i="12"/>
  <c r="D13901" i="12"/>
  <c r="D13897" i="12"/>
  <c r="D13893" i="12"/>
  <c r="D13889" i="12"/>
  <c r="D13885" i="12"/>
  <c r="D13881" i="12"/>
  <c r="D13877" i="12"/>
  <c r="D13873" i="12"/>
  <c r="D13869" i="12"/>
  <c r="D13865" i="12"/>
  <c r="M6" i="18"/>
  <c r="Q6" i="18"/>
  <c r="L6" i="18"/>
  <c r="B6" i="18" s="1"/>
  <c r="P6" i="18"/>
  <c r="K6" i="18"/>
  <c r="O6" i="18" a="1"/>
  <c r="O6" i="18" s="1"/>
  <c r="T6" i="18" a="1"/>
  <c r="T6" i="18" s="1"/>
  <c r="C6" i="18" s="1"/>
  <c r="N6" i="18"/>
  <c r="D13946" i="12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B5" i="18" l="1"/>
  <c r="M7" i="18"/>
  <c r="Q7" i="18"/>
  <c r="L7" i="18"/>
  <c r="A8" i="18"/>
  <c r="P7" i="18"/>
  <c r="K7" i="18"/>
  <c r="O7" i="18" a="1"/>
  <c r="O7" i="18" s="1"/>
  <c r="T7" i="18" a="1"/>
  <c r="T7" i="18" s="1"/>
  <c r="C7" i="18" s="1"/>
  <c r="N7" i="18"/>
  <c r="L2" i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E92" i="12"/>
  <c r="F92" i="12" s="1"/>
  <c r="G92" i="12"/>
  <c r="D92" i="12" s="1"/>
  <c r="E93" i="12"/>
  <c r="F93" i="12" s="1"/>
  <c r="G93" i="12"/>
  <c r="D93" i="12" s="1"/>
  <c r="E94" i="12"/>
  <c r="F94" i="12" s="1"/>
  <c r="G94" i="12"/>
  <c r="E95" i="12"/>
  <c r="F95" i="12" s="1"/>
  <c r="G95" i="12"/>
  <c r="E96" i="12"/>
  <c r="F96" i="12" s="1"/>
  <c r="G96" i="12"/>
  <c r="D96" i="12" s="1"/>
  <c r="E97" i="12"/>
  <c r="F97" i="12" s="1"/>
  <c r="G97" i="12"/>
  <c r="D97" i="12" s="1"/>
  <c r="E98" i="12"/>
  <c r="F98" i="12" s="1"/>
  <c r="G98" i="12"/>
  <c r="E99" i="12"/>
  <c r="F99" i="12" s="1"/>
  <c r="G99" i="12"/>
  <c r="E100" i="12"/>
  <c r="F100" i="12" s="1"/>
  <c r="G100" i="12"/>
  <c r="D100" i="12" s="1"/>
  <c r="E101" i="12"/>
  <c r="F101" i="12" s="1"/>
  <c r="G101" i="12"/>
  <c r="D101" i="12" s="1"/>
  <c r="E102" i="12"/>
  <c r="F102" i="12" s="1"/>
  <c r="G102" i="12"/>
  <c r="E103" i="12"/>
  <c r="F103" i="12" s="1"/>
  <c r="G103" i="12"/>
  <c r="E104" i="12"/>
  <c r="F104" i="12" s="1"/>
  <c r="G104" i="12"/>
  <c r="D104" i="12" s="1"/>
  <c r="E105" i="12"/>
  <c r="F105" i="12" s="1"/>
  <c r="G105" i="12"/>
  <c r="D105" i="12" s="1"/>
  <c r="E106" i="12"/>
  <c r="F106" i="12" s="1"/>
  <c r="G106" i="12"/>
  <c r="E107" i="12"/>
  <c r="F107" i="12" s="1"/>
  <c r="G107" i="12"/>
  <c r="E108" i="12"/>
  <c r="F108" i="12" s="1"/>
  <c r="G108" i="12"/>
  <c r="D108" i="12" s="1"/>
  <c r="E109" i="12"/>
  <c r="F109" i="12" s="1"/>
  <c r="G109" i="12"/>
  <c r="D109" i="12" s="1"/>
  <c r="E110" i="12"/>
  <c r="F110" i="12" s="1"/>
  <c r="G110" i="12"/>
  <c r="E111" i="12"/>
  <c r="F111" i="12" s="1"/>
  <c r="G111" i="12"/>
  <c r="E112" i="12"/>
  <c r="F112" i="12" s="1"/>
  <c r="G112" i="12"/>
  <c r="D112" i="12" s="1"/>
  <c r="E113" i="12"/>
  <c r="F113" i="12" s="1"/>
  <c r="G113" i="12"/>
  <c r="D113" i="12" s="1"/>
  <c r="E114" i="12"/>
  <c r="F114" i="12" s="1"/>
  <c r="G114" i="12"/>
  <c r="E115" i="12"/>
  <c r="F115" i="12" s="1"/>
  <c r="G115" i="12"/>
  <c r="E116" i="12"/>
  <c r="F116" i="12" s="1"/>
  <c r="G116" i="12"/>
  <c r="D116" i="12" s="1"/>
  <c r="E117" i="12"/>
  <c r="F117" i="12" s="1"/>
  <c r="G117" i="12"/>
  <c r="D117" i="12" s="1"/>
  <c r="E118" i="12"/>
  <c r="F118" i="12" s="1"/>
  <c r="G118" i="12"/>
  <c r="E119" i="12"/>
  <c r="F119" i="12" s="1"/>
  <c r="G119" i="12"/>
  <c r="E120" i="12"/>
  <c r="F120" i="12" s="1"/>
  <c r="G120" i="12"/>
  <c r="D120" i="12" s="1"/>
  <c r="E121" i="12"/>
  <c r="F121" i="12" s="1"/>
  <c r="G121" i="12"/>
  <c r="D121" i="12" s="1"/>
  <c r="E122" i="12"/>
  <c r="F122" i="12" s="1"/>
  <c r="G122" i="12"/>
  <c r="E123" i="12"/>
  <c r="F123" i="12" s="1"/>
  <c r="G123" i="12"/>
  <c r="E124" i="12"/>
  <c r="F124" i="12" s="1"/>
  <c r="G124" i="12"/>
  <c r="D124" i="12" s="1"/>
  <c r="E125" i="12"/>
  <c r="F125" i="12" s="1"/>
  <c r="G125" i="12"/>
  <c r="D125" i="12" s="1"/>
  <c r="E126" i="12"/>
  <c r="F126" i="12" s="1"/>
  <c r="G126" i="12"/>
  <c r="E127" i="12"/>
  <c r="F127" i="12" s="1"/>
  <c r="G127" i="12"/>
  <c r="E128" i="12"/>
  <c r="F128" i="12" s="1"/>
  <c r="G128" i="12"/>
  <c r="D128" i="12" s="1"/>
  <c r="E129" i="12"/>
  <c r="F129" i="12" s="1"/>
  <c r="G129" i="12"/>
  <c r="E130" i="12"/>
  <c r="F130" i="12" s="1"/>
  <c r="G130" i="12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 s="1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 s="1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 s="1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D155" i="12" s="1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 s="1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 s="1"/>
  <c r="G186" i="12"/>
  <c r="E187" i="12"/>
  <c r="F187" i="12" s="1"/>
  <c r="G187" i="12"/>
  <c r="D187" i="12" s="1"/>
  <c r="E188" i="12"/>
  <c r="F188" i="12" s="1"/>
  <c r="G188" i="12"/>
  <c r="E189" i="12"/>
  <c r="F189" i="12" s="1"/>
  <c r="G189" i="12"/>
  <c r="E190" i="12"/>
  <c r="F190" i="12" s="1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 s="1"/>
  <c r="G218" i="12"/>
  <c r="E219" i="12"/>
  <c r="F219" i="12" s="1"/>
  <c r="G219" i="12"/>
  <c r="E220" i="12"/>
  <c r="F220" i="12" s="1"/>
  <c r="G220" i="12"/>
  <c r="E221" i="12"/>
  <c r="F221" i="12" s="1"/>
  <c r="G221" i="12"/>
  <c r="E222" i="12"/>
  <c r="F222" i="12" s="1"/>
  <c r="G222" i="12"/>
  <c r="E223" i="12"/>
  <c r="F223" i="12"/>
  <c r="G223" i="12"/>
  <c r="D223" i="12" s="1"/>
  <c r="E224" i="12"/>
  <c r="F224" i="12" s="1"/>
  <c r="G224" i="12"/>
  <c r="E225" i="12"/>
  <c r="F225" i="12" s="1"/>
  <c r="G225" i="12"/>
  <c r="E226" i="12"/>
  <c r="F226" i="12"/>
  <c r="G226" i="12"/>
  <c r="E227" i="12"/>
  <c r="F227" i="12"/>
  <c r="G227" i="12"/>
  <c r="E228" i="12"/>
  <c r="F228" i="12" s="1"/>
  <c r="G228" i="12"/>
  <c r="E229" i="12"/>
  <c r="F229" i="12"/>
  <c r="G229" i="12"/>
  <c r="E230" i="12"/>
  <c r="F230" i="12"/>
  <c r="G230" i="12"/>
  <c r="E231" i="12"/>
  <c r="F231" i="12" s="1"/>
  <c r="G231" i="12"/>
  <c r="E232" i="12"/>
  <c r="F232" i="12" s="1"/>
  <c r="G232" i="12"/>
  <c r="E233" i="12"/>
  <c r="F233" i="12" s="1"/>
  <c r="G233" i="12"/>
  <c r="E234" i="12"/>
  <c r="F234" i="12" s="1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/>
  <c r="G238" i="12"/>
  <c r="E239" i="12"/>
  <c r="F239" i="12"/>
  <c r="G239" i="12"/>
  <c r="E240" i="12"/>
  <c r="F240" i="12" s="1"/>
  <c r="G240" i="12"/>
  <c r="E241" i="12"/>
  <c r="F241" i="12" s="1"/>
  <c r="G241" i="12"/>
  <c r="E242" i="12"/>
  <c r="F242" i="12"/>
  <c r="G242" i="12"/>
  <c r="E243" i="12"/>
  <c r="F243" i="12" s="1"/>
  <c r="G243" i="12"/>
  <c r="E244" i="12"/>
  <c r="F244" i="12" s="1"/>
  <c r="G244" i="12"/>
  <c r="E245" i="12"/>
  <c r="F245" i="12"/>
  <c r="G245" i="12"/>
  <c r="E246" i="12"/>
  <c r="F246" i="12" s="1"/>
  <c r="G246" i="12"/>
  <c r="E247" i="12"/>
  <c r="F247" i="12"/>
  <c r="G247" i="12"/>
  <c r="D247" i="12" s="1"/>
  <c r="E248" i="12"/>
  <c r="F248" i="12" s="1"/>
  <c r="G248" i="12"/>
  <c r="E249" i="12"/>
  <c r="F249" i="12" s="1"/>
  <c r="G249" i="12"/>
  <c r="E250" i="12"/>
  <c r="F250" i="12"/>
  <c r="G250" i="12"/>
  <c r="E251" i="12"/>
  <c r="F251" i="12" s="1"/>
  <c r="G251" i="12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/>
  <c r="G261" i="12"/>
  <c r="E262" i="12"/>
  <c r="F262" i="12" s="1"/>
  <c r="G262" i="12"/>
  <c r="E263" i="12"/>
  <c r="F263" i="12" s="1"/>
  <c r="G263" i="12"/>
  <c r="E264" i="12"/>
  <c r="F264" i="12"/>
  <c r="G264" i="12"/>
  <c r="E265" i="12"/>
  <c r="F265" i="12" s="1"/>
  <c r="G265" i="12"/>
  <c r="E266" i="12"/>
  <c r="F266" i="12"/>
  <c r="G266" i="12"/>
  <c r="E267" i="12"/>
  <c r="F267" i="12" s="1"/>
  <c r="G267" i="12"/>
  <c r="E268" i="12"/>
  <c r="F268" i="12" s="1"/>
  <c r="G268" i="12"/>
  <c r="E269" i="12"/>
  <c r="F269" i="12"/>
  <c r="G269" i="12"/>
  <c r="D269" i="12" s="1"/>
  <c r="E270" i="12"/>
  <c r="F270" i="12"/>
  <c r="G270" i="12"/>
  <c r="E271" i="12"/>
  <c r="F271" i="12" s="1"/>
  <c r="G271" i="12"/>
  <c r="E272" i="12"/>
  <c r="F272" i="12" s="1"/>
  <c r="G272" i="12"/>
  <c r="E273" i="12"/>
  <c r="F273" i="12"/>
  <c r="G273" i="12"/>
  <c r="E274" i="12"/>
  <c r="F274" i="12" s="1"/>
  <c r="G274" i="12"/>
  <c r="E275" i="12"/>
  <c r="F275" i="12" s="1"/>
  <c r="G275" i="12"/>
  <c r="E276" i="12"/>
  <c r="F276" i="12" s="1"/>
  <c r="G276" i="12"/>
  <c r="E277" i="12"/>
  <c r="F277" i="12" s="1"/>
  <c r="G277" i="12"/>
  <c r="E278" i="12"/>
  <c r="F278" i="12" s="1"/>
  <c r="G278" i="12"/>
  <c r="E279" i="12"/>
  <c r="F279" i="12" s="1"/>
  <c r="G279" i="12"/>
  <c r="E280" i="12"/>
  <c r="F280" i="12"/>
  <c r="G280" i="12"/>
  <c r="E281" i="12"/>
  <c r="F281" i="12" s="1"/>
  <c r="G281" i="12"/>
  <c r="E282" i="12"/>
  <c r="F282" i="12"/>
  <c r="G282" i="12"/>
  <c r="E283" i="12"/>
  <c r="F283" i="12" s="1"/>
  <c r="G283" i="12"/>
  <c r="E284" i="12"/>
  <c r="F284" i="12" s="1"/>
  <c r="G284" i="12"/>
  <c r="E285" i="12"/>
  <c r="F285" i="12"/>
  <c r="G285" i="12"/>
  <c r="D285" i="12" s="1"/>
  <c r="E286" i="12"/>
  <c r="F286" i="12" s="1"/>
  <c r="G286" i="12"/>
  <c r="E287" i="12"/>
  <c r="F287" i="12" s="1"/>
  <c r="G287" i="12"/>
  <c r="E288" i="12"/>
  <c r="F288" i="12" s="1"/>
  <c r="G288" i="12"/>
  <c r="E289" i="12"/>
  <c r="F289" i="12" s="1"/>
  <c r="G289" i="12"/>
  <c r="E290" i="12"/>
  <c r="F290" i="12" s="1"/>
  <c r="G290" i="12"/>
  <c r="E291" i="12"/>
  <c r="F291" i="12" s="1"/>
  <c r="G291" i="12"/>
  <c r="E292" i="12"/>
  <c r="F292" i="12" s="1"/>
  <c r="G292" i="12"/>
  <c r="E293" i="12"/>
  <c r="F293" i="12" s="1"/>
  <c r="G293" i="12"/>
  <c r="E294" i="12"/>
  <c r="F294" i="12"/>
  <c r="G294" i="12"/>
  <c r="E295" i="12"/>
  <c r="F295" i="12" s="1"/>
  <c r="G295" i="12"/>
  <c r="E296" i="12"/>
  <c r="F296" i="12" s="1"/>
  <c r="G296" i="12"/>
  <c r="E297" i="12"/>
  <c r="F297" i="12"/>
  <c r="G297" i="12"/>
  <c r="D297" i="12" s="1"/>
  <c r="E298" i="12"/>
  <c r="F298" i="12"/>
  <c r="G298" i="12"/>
  <c r="E299" i="12"/>
  <c r="F299" i="12" s="1"/>
  <c r="G299" i="12"/>
  <c r="E300" i="12"/>
  <c r="F300" i="12"/>
  <c r="G300" i="12"/>
  <c r="E301" i="12"/>
  <c r="F301" i="12" s="1"/>
  <c r="G301" i="12"/>
  <c r="E302" i="12"/>
  <c r="F302" i="12" s="1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/>
  <c r="G308" i="12"/>
  <c r="E309" i="12"/>
  <c r="F309" i="12" s="1"/>
  <c r="G309" i="12"/>
  <c r="E310" i="12"/>
  <c r="F310" i="12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 s="1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 s="1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E328" i="12"/>
  <c r="F328" i="12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/>
  <c r="G332" i="12"/>
  <c r="E333" i="12"/>
  <c r="F333" i="12" s="1"/>
  <c r="G333" i="12"/>
  <c r="E334" i="12"/>
  <c r="F334" i="12" s="1"/>
  <c r="G334" i="12"/>
  <c r="E335" i="12"/>
  <c r="F335" i="12" s="1"/>
  <c r="G335" i="12"/>
  <c r="D335" i="12" s="1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 s="1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 s="1"/>
  <c r="G348" i="12"/>
  <c r="E349" i="12"/>
  <c r="F349" i="12" s="1"/>
  <c r="G349" i="12"/>
  <c r="E350" i="12"/>
  <c r="F350" i="12"/>
  <c r="G350" i="12"/>
  <c r="E351" i="12"/>
  <c r="F351" i="12" s="1"/>
  <c r="G351" i="12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/>
  <c r="G364" i="12"/>
  <c r="E365" i="12"/>
  <c r="F365" i="12" s="1"/>
  <c r="G365" i="12"/>
  <c r="E366" i="12"/>
  <c r="F366" i="12"/>
  <c r="G366" i="12"/>
  <c r="E367" i="12"/>
  <c r="F367" i="12" s="1"/>
  <c r="G367" i="12"/>
  <c r="D367" i="12" s="1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 s="1"/>
  <c r="G372" i="12"/>
  <c r="E373" i="12"/>
  <c r="F373" i="12" s="1"/>
  <c r="G373" i="12"/>
  <c r="E374" i="12"/>
  <c r="F374" i="12"/>
  <c r="G374" i="12"/>
  <c r="E375" i="12"/>
  <c r="F375" i="12" s="1"/>
  <c r="G375" i="12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 s="1"/>
  <c r="G380" i="12"/>
  <c r="E381" i="12"/>
  <c r="F381" i="12" s="1"/>
  <c r="G381" i="12"/>
  <c r="E382" i="12"/>
  <c r="F382" i="12"/>
  <c r="G382" i="12"/>
  <c r="E383" i="12"/>
  <c r="F383" i="12" s="1"/>
  <c r="G383" i="12"/>
  <c r="E384" i="12"/>
  <c r="F384" i="12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D391" i="12" s="1"/>
  <c r="E392" i="12"/>
  <c r="F392" i="12" s="1"/>
  <c r="G392" i="12"/>
  <c r="E393" i="12"/>
  <c r="F393" i="12" s="1"/>
  <c r="G393" i="12"/>
  <c r="E394" i="12"/>
  <c r="F394" i="12" s="1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 s="1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 s="1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 s="1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 s="1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 s="1"/>
  <c r="G485" i="12"/>
  <c r="E486" i="12"/>
  <c r="F486" i="12" s="1"/>
  <c r="G486" i="12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 s="1"/>
  <c r="G501" i="12"/>
  <c r="E502" i="12"/>
  <c r="F502" i="12" s="1"/>
  <c r="G502" i="12"/>
  <c r="E503" i="12"/>
  <c r="F503" i="12" s="1"/>
  <c r="G503" i="12"/>
  <c r="E504" i="12"/>
  <c r="F504" i="12" s="1"/>
  <c r="G504" i="12"/>
  <c r="E505" i="12"/>
  <c r="F505" i="12" s="1"/>
  <c r="G505" i="12"/>
  <c r="E506" i="12"/>
  <c r="F506" i="12" s="1"/>
  <c r="G506" i="12"/>
  <c r="D506" i="12" s="1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 s="1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/>
  <c r="G518" i="12"/>
  <c r="E519" i="12"/>
  <c r="F519" i="12" s="1"/>
  <c r="G519" i="12"/>
  <c r="E520" i="12"/>
  <c r="F520" i="12" s="1"/>
  <c r="G520" i="12"/>
  <c r="E521" i="12"/>
  <c r="F521" i="12"/>
  <c r="G521" i="12"/>
  <c r="E522" i="12"/>
  <c r="F522" i="12"/>
  <c r="G522" i="12"/>
  <c r="E523" i="12"/>
  <c r="F523" i="12" s="1"/>
  <c r="G523" i="12"/>
  <c r="E524" i="12"/>
  <c r="F524" i="12"/>
  <c r="G524" i="12"/>
  <c r="E525" i="12"/>
  <c r="F525" i="12" s="1"/>
  <c r="G525" i="12"/>
  <c r="E526" i="12"/>
  <c r="F526" i="12" s="1"/>
  <c r="G526" i="12"/>
  <c r="E527" i="12"/>
  <c r="F527" i="12" s="1"/>
  <c r="G527" i="12"/>
  <c r="E528" i="12"/>
  <c r="F528" i="12" s="1"/>
  <c r="G528" i="12"/>
  <c r="E529" i="12"/>
  <c r="F529" i="12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 s="1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 s="1"/>
  <c r="G537" i="12"/>
  <c r="E538" i="12"/>
  <c r="F538" i="12" s="1"/>
  <c r="G538" i="12"/>
  <c r="E539" i="12"/>
  <c r="F539" i="12"/>
  <c r="G539" i="12"/>
  <c r="E540" i="12"/>
  <c r="F540" i="12" s="1"/>
  <c r="G540" i="12"/>
  <c r="E541" i="12"/>
  <c r="F541" i="12" s="1"/>
  <c r="G541" i="12"/>
  <c r="E542" i="12"/>
  <c r="F542" i="12" s="1"/>
  <c r="G542" i="12"/>
  <c r="E543" i="12"/>
  <c r="F543" i="12" s="1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 s="1"/>
  <c r="G549" i="12"/>
  <c r="E550" i="12"/>
  <c r="F550" i="12" s="1"/>
  <c r="G550" i="12"/>
  <c r="D550" i="12" s="1"/>
  <c r="E551" i="12"/>
  <c r="F551" i="12" s="1"/>
  <c r="G551" i="12"/>
  <c r="E552" i="12"/>
  <c r="F552" i="12" s="1"/>
  <c r="G552" i="12"/>
  <c r="E553" i="12"/>
  <c r="F553" i="12" s="1"/>
  <c r="G553" i="12"/>
  <c r="E554" i="12"/>
  <c r="F554" i="12" s="1"/>
  <c r="G554" i="12"/>
  <c r="E555" i="12"/>
  <c r="F555" i="12"/>
  <c r="G555" i="12"/>
  <c r="E556" i="12"/>
  <c r="F556" i="12" s="1"/>
  <c r="G556" i="12"/>
  <c r="E557" i="12"/>
  <c r="F557" i="12"/>
  <c r="G557" i="12"/>
  <c r="E558" i="12"/>
  <c r="F558" i="12" s="1"/>
  <c r="G558" i="12"/>
  <c r="E559" i="12"/>
  <c r="F559" i="12" s="1"/>
  <c r="G559" i="12"/>
  <c r="E560" i="12"/>
  <c r="F560" i="12" s="1"/>
  <c r="G560" i="12"/>
  <c r="E561" i="12"/>
  <c r="F561" i="12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 s="1"/>
  <c r="G565" i="12"/>
  <c r="E566" i="12"/>
  <c r="F566" i="12" s="1"/>
  <c r="G566" i="12"/>
  <c r="D566" i="12" s="1"/>
  <c r="E567" i="12"/>
  <c r="F567" i="12" s="1"/>
  <c r="G567" i="12"/>
  <c r="E568" i="12"/>
  <c r="F568" i="12"/>
  <c r="G568" i="12"/>
  <c r="E569" i="12"/>
  <c r="F569" i="12" s="1"/>
  <c r="G569" i="12"/>
  <c r="E570" i="12"/>
  <c r="F570" i="12" s="1"/>
  <c r="G570" i="12"/>
  <c r="E571" i="12"/>
  <c r="F571" i="12"/>
  <c r="G571" i="12"/>
  <c r="E572" i="12"/>
  <c r="F572" i="12" s="1"/>
  <c r="G572" i="12"/>
  <c r="E573" i="12"/>
  <c r="F573" i="12" s="1"/>
  <c r="G573" i="12"/>
  <c r="E574" i="12"/>
  <c r="F574" i="12" s="1"/>
  <c r="G574" i="12"/>
  <c r="E575" i="12"/>
  <c r="F575" i="12" s="1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D579" i="12" s="1"/>
  <c r="E580" i="12"/>
  <c r="F580" i="12" s="1"/>
  <c r="G580" i="12"/>
  <c r="E581" i="12"/>
  <c r="F581" i="12" s="1"/>
  <c r="G581" i="12"/>
  <c r="E582" i="12"/>
  <c r="F582" i="12" s="1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 s="1"/>
  <c r="G603" i="12"/>
  <c r="E604" i="12"/>
  <c r="F604" i="12" s="1"/>
  <c r="G604" i="12"/>
  <c r="E605" i="12"/>
  <c r="F605" i="12" s="1"/>
  <c r="G605" i="12"/>
  <c r="E606" i="12"/>
  <c r="F606" i="12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 s="1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 s="1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D623" i="12" s="1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 s="1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/>
  <c r="G642" i="12"/>
  <c r="E643" i="12"/>
  <c r="F643" i="12" s="1"/>
  <c r="G643" i="12"/>
  <c r="E644" i="12"/>
  <c r="F644" i="12" s="1"/>
  <c r="G644" i="12"/>
  <c r="E645" i="12"/>
  <c r="F645" i="12" s="1"/>
  <c r="G645" i="12"/>
  <c r="E646" i="12"/>
  <c r="F646" i="12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 s="1"/>
  <c r="G654" i="12"/>
  <c r="E655" i="12"/>
  <c r="F655" i="12" s="1"/>
  <c r="G655" i="12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 s="1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/>
  <c r="G667" i="12"/>
  <c r="E668" i="12"/>
  <c r="F668" i="12" s="1"/>
  <c r="G668" i="12"/>
  <c r="E669" i="12"/>
  <c r="F669" i="12" s="1"/>
  <c r="G669" i="12"/>
  <c r="E670" i="12"/>
  <c r="F670" i="12" s="1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 s="1"/>
  <c r="G686" i="12"/>
  <c r="E687" i="12"/>
  <c r="F687" i="12" s="1"/>
  <c r="G687" i="12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/>
  <c r="G699" i="12"/>
  <c r="E700" i="12"/>
  <c r="F700" i="12" s="1"/>
  <c r="G700" i="12"/>
  <c r="E701" i="12"/>
  <c r="F701" i="12" s="1"/>
  <c r="G701" i="12"/>
  <c r="E702" i="12"/>
  <c r="F702" i="12" s="1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E708" i="12"/>
  <c r="F708" i="12" s="1"/>
  <c r="G708" i="12"/>
  <c r="E709" i="12"/>
  <c r="F709" i="12" s="1"/>
  <c r="G709" i="12"/>
  <c r="E710" i="12"/>
  <c r="F710" i="12" s="1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/>
  <c r="G718" i="12"/>
  <c r="E719" i="12"/>
  <c r="F719" i="12" s="1"/>
  <c r="G719" i="12"/>
  <c r="D719" i="12" s="1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 s="1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 s="1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 s="1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/>
  <c r="G750" i="12"/>
  <c r="E751" i="12"/>
  <c r="F751" i="12" s="1"/>
  <c r="G751" i="12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 s="1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 s="1"/>
  <c r="G763" i="12"/>
  <c r="E764" i="12"/>
  <c r="F764" i="12" s="1"/>
  <c r="G764" i="12"/>
  <c r="E765" i="12"/>
  <c r="F765" i="12" s="1"/>
  <c r="G765" i="12"/>
  <c r="E766" i="12"/>
  <c r="F766" i="12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 s="1"/>
  <c r="G770" i="12"/>
  <c r="E771" i="12"/>
  <c r="F771" i="12" s="1"/>
  <c r="G771" i="12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 s="1"/>
  <c r="G782" i="12"/>
  <c r="E783" i="12"/>
  <c r="F783" i="12" s="1"/>
  <c r="G783" i="12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 s="1"/>
  <c r="G790" i="12"/>
  <c r="E791" i="12"/>
  <c r="F791" i="12" s="1"/>
  <c r="G791" i="12"/>
  <c r="E792" i="12"/>
  <c r="F792" i="12" s="1"/>
  <c r="G792" i="12"/>
  <c r="E793" i="12"/>
  <c r="F793" i="12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 s="1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D802" i="12" s="1"/>
  <c r="E803" i="12"/>
  <c r="F803" i="12" s="1"/>
  <c r="G803" i="12"/>
  <c r="E804" i="12"/>
  <c r="F804" i="12" s="1"/>
  <c r="G804" i="12"/>
  <c r="E805" i="12"/>
  <c r="F805" i="12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 s="1"/>
  <c r="G809" i="12"/>
  <c r="E810" i="12"/>
  <c r="F810" i="12" s="1"/>
  <c r="G810" i="12"/>
  <c r="D810" i="12" s="1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/>
  <c r="G815" i="12"/>
  <c r="E816" i="12"/>
  <c r="F816" i="12" s="1"/>
  <c r="G816" i="12"/>
  <c r="E817" i="12"/>
  <c r="F817" i="12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 s="1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/>
  <c r="G847" i="12"/>
  <c r="E848" i="12"/>
  <c r="F848" i="12" s="1"/>
  <c r="G848" i="12"/>
  <c r="E849" i="12"/>
  <c r="F849" i="12" s="1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 s="1"/>
  <c r="G863" i="12"/>
  <c r="E864" i="12"/>
  <c r="F864" i="12" s="1"/>
  <c r="G864" i="12"/>
  <c r="E865" i="12"/>
  <c r="F865" i="12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 s="1"/>
  <c r="G879" i="12"/>
  <c r="E880" i="12"/>
  <c r="F880" i="12" s="1"/>
  <c r="G880" i="12"/>
  <c r="E881" i="12"/>
  <c r="F881" i="12" s="1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 s="1"/>
  <c r="G895" i="12"/>
  <c r="E896" i="12"/>
  <c r="F896" i="12" s="1"/>
  <c r="G896" i="12"/>
  <c r="E897" i="12"/>
  <c r="F897" i="12" s="1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 s="1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 s="1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 s="1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/>
  <c r="G927" i="12"/>
  <c r="E928" i="12"/>
  <c r="F928" i="12" s="1"/>
  <c r="G928" i="12"/>
  <c r="E929" i="12"/>
  <c r="F929" i="12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 s="1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/>
  <c r="G943" i="12"/>
  <c r="E944" i="12"/>
  <c r="F944" i="12" s="1"/>
  <c r="G944" i="12"/>
  <c r="E945" i="12"/>
  <c r="F945" i="12" s="1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 s="1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 s="1"/>
  <c r="G991" i="12"/>
  <c r="E992" i="12"/>
  <c r="F992" i="12" s="1"/>
  <c r="G992" i="12"/>
  <c r="E993" i="12"/>
  <c r="F993" i="12" s="1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/>
  <c r="G1007" i="12"/>
  <c r="E1008" i="12"/>
  <c r="F1008" i="12" s="1"/>
  <c r="G1008" i="12"/>
  <c r="E1009" i="12"/>
  <c r="F1009" i="12" s="1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 s="1"/>
  <c r="G1023" i="12"/>
  <c r="E1024" i="12"/>
  <c r="F1024" i="12" s="1"/>
  <c r="G1024" i="12"/>
  <c r="E1025" i="12"/>
  <c r="F1025" i="12" s="1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 s="1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 s="1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 s="1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/>
  <c r="G1055" i="12"/>
  <c r="E1056" i="12"/>
  <c r="F1056" i="12" s="1"/>
  <c r="G1056" i="12"/>
  <c r="E1057" i="12"/>
  <c r="F1057" i="12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 s="1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 s="1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 s="1"/>
  <c r="G1087" i="12"/>
  <c r="E1088" i="12"/>
  <c r="F1088" i="12" s="1"/>
  <c r="G1088" i="12"/>
  <c r="E1089" i="12"/>
  <c r="F1089" i="12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 s="1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/>
  <c r="G1103" i="12"/>
  <c r="E1104" i="12"/>
  <c r="F1104" i="12" s="1"/>
  <c r="G1104" i="12"/>
  <c r="E1105" i="12"/>
  <c r="F1105" i="12" s="1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 s="1"/>
  <c r="G1119" i="12"/>
  <c r="E1120" i="12"/>
  <c r="F1120" i="12" s="1"/>
  <c r="G1120" i="12"/>
  <c r="E1121" i="12"/>
  <c r="F1121" i="12" s="1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 s="1"/>
  <c r="G1135" i="12"/>
  <c r="E1136" i="12"/>
  <c r="F1136" i="12" s="1"/>
  <c r="G1136" i="12"/>
  <c r="E1137" i="12"/>
  <c r="F1137" i="12" s="1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 s="1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 s="1"/>
  <c r="G1158" i="12"/>
  <c r="E1159" i="12"/>
  <c r="F1159" i="12" s="1"/>
  <c r="G1159" i="12"/>
  <c r="D1159" i="12" s="1"/>
  <c r="E1160" i="12"/>
  <c r="F1160" i="12" s="1"/>
  <c r="G1160" i="12"/>
  <c r="E1161" i="12"/>
  <c r="F1161" i="12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 s="1"/>
  <c r="G1166" i="12"/>
  <c r="E1167" i="12"/>
  <c r="F1167" i="12" s="1"/>
  <c r="G1167" i="12"/>
  <c r="E1168" i="12"/>
  <c r="F1168" i="12" s="1"/>
  <c r="G1168" i="12"/>
  <c r="E1169" i="12"/>
  <c r="F1169" i="12" s="1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 s="1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 s="1"/>
  <c r="G1190" i="12"/>
  <c r="E1191" i="12"/>
  <c r="F1191" i="12" s="1"/>
  <c r="G1191" i="12"/>
  <c r="D1191" i="12" s="1"/>
  <c r="E1192" i="12"/>
  <c r="F1192" i="12" s="1"/>
  <c r="G1192" i="12"/>
  <c r="E1193" i="12"/>
  <c r="F1193" i="12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 s="1"/>
  <c r="G1198" i="12"/>
  <c r="E1199" i="12"/>
  <c r="F1199" i="12" s="1"/>
  <c r="G1199" i="12"/>
  <c r="E1200" i="12"/>
  <c r="F1200" i="12" s="1"/>
  <c r="G1200" i="12"/>
  <c r="E1201" i="12"/>
  <c r="F1201" i="12" s="1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 s="1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/>
  <c r="G1218" i="12"/>
  <c r="E1219" i="12"/>
  <c r="F1219" i="12" s="1"/>
  <c r="G1219" i="12"/>
  <c r="E1220" i="12"/>
  <c r="F1220" i="12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 s="1"/>
  <c r="G1234" i="12"/>
  <c r="E1235" i="12"/>
  <c r="F1235" i="12" s="1"/>
  <c r="G1235" i="12"/>
  <c r="E1236" i="12"/>
  <c r="F1236" i="12" s="1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/>
  <c r="G1250" i="12"/>
  <c r="E1251" i="12"/>
  <c r="F1251" i="12" s="1"/>
  <c r="G1251" i="12"/>
  <c r="E1252" i="12"/>
  <c r="F1252" i="12" s="1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 s="1"/>
  <c r="G1266" i="12"/>
  <c r="E1267" i="12"/>
  <c r="F1267" i="12" s="1"/>
  <c r="G1267" i="12"/>
  <c r="E1268" i="12"/>
  <c r="F1268" i="12" s="1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 s="1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/>
  <c r="G1282" i="12"/>
  <c r="E1283" i="12"/>
  <c r="F1283" i="12" s="1"/>
  <c r="G1283" i="12"/>
  <c r="E1284" i="12"/>
  <c r="F1284" i="12" s="1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 s="1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 s="1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 s="1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 s="1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 s="1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/>
  <c r="G1346" i="12"/>
  <c r="E1347" i="12"/>
  <c r="F1347" i="12" s="1"/>
  <c r="G1347" i="12"/>
  <c r="E1348" i="12"/>
  <c r="F1348" i="12" s="1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 s="1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 s="1"/>
  <c r="D1356" i="12" s="1"/>
  <c r="G1356" i="12"/>
  <c r="E1357" i="12"/>
  <c r="F1357" i="12" s="1"/>
  <c r="G1357" i="12"/>
  <c r="E1358" i="12"/>
  <c r="F1358" i="12" s="1"/>
  <c r="G1358" i="12"/>
  <c r="E1359" i="12"/>
  <c r="F1359" i="12" s="1"/>
  <c r="G1359" i="12"/>
  <c r="E1360" i="12"/>
  <c r="F1360" i="12" s="1"/>
  <c r="G1360" i="12"/>
  <c r="E1361" i="12"/>
  <c r="F1361" i="12"/>
  <c r="G1361" i="12"/>
  <c r="E1362" i="12"/>
  <c r="F1362" i="12" s="1"/>
  <c r="G1362" i="12"/>
  <c r="E1363" i="12"/>
  <c r="F1363" i="12" s="1"/>
  <c r="D1363" i="12" s="1"/>
  <c r="G1363" i="12"/>
  <c r="E1364" i="12"/>
  <c r="F1364" i="12" s="1"/>
  <c r="D1364" i="12" s="1"/>
  <c r="G1364" i="12"/>
  <c r="E1365" i="12"/>
  <c r="F1365" i="12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G1368" i="12"/>
  <c r="E1369" i="12"/>
  <c r="F1369" i="12"/>
  <c r="D1369" i="12" s="1"/>
  <c r="G1369" i="12"/>
  <c r="E1370" i="12"/>
  <c r="F1370" i="12" s="1"/>
  <c r="G1370" i="12"/>
  <c r="E1371" i="12"/>
  <c r="F1371" i="12" s="1"/>
  <c r="G1371" i="12"/>
  <c r="E1372" i="12"/>
  <c r="F1372" i="12"/>
  <c r="G1372" i="12"/>
  <c r="E1373" i="12"/>
  <c r="F1373" i="12" s="1"/>
  <c r="G1373" i="12"/>
  <c r="E1374" i="12"/>
  <c r="F1374" i="12" s="1"/>
  <c r="G1374" i="12"/>
  <c r="E1375" i="12"/>
  <c r="F1375" i="12" s="1"/>
  <c r="G1375" i="12"/>
  <c r="E1376" i="12"/>
  <c r="F1376" i="12" s="1"/>
  <c r="G1376" i="12"/>
  <c r="E1377" i="12"/>
  <c r="F1377" i="12"/>
  <c r="D1377" i="12" s="1"/>
  <c r="G1377" i="12"/>
  <c r="E1378" i="12"/>
  <c r="F1378" i="12" s="1"/>
  <c r="G1378" i="12"/>
  <c r="E1379" i="12"/>
  <c r="F1379" i="12" s="1"/>
  <c r="G1379" i="12"/>
  <c r="E1380" i="12"/>
  <c r="F1380" i="12" s="1"/>
  <c r="D1380" i="12" s="1"/>
  <c r="G1380" i="12"/>
  <c r="E1381" i="12"/>
  <c r="F1381" i="12"/>
  <c r="G1381" i="12"/>
  <c r="E1382" i="12"/>
  <c r="F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/>
  <c r="D1385" i="12" s="1"/>
  <c r="G1385" i="12"/>
  <c r="E1386" i="12"/>
  <c r="F1386" i="12" s="1"/>
  <c r="G1386" i="12"/>
  <c r="E1387" i="12"/>
  <c r="F1387" i="12" s="1"/>
  <c r="G1387" i="12"/>
  <c r="E1388" i="12"/>
  <c r="F1388" i="12"/>
  <c r="G1388" i="12"/>
  <c r="E1389" i="12"/>
  <c r="F1389" i="12"/>
  <c r="G1389" i="12"/>
  <c r="E1390" i="12"/>
  <c r="F1390" i="12" s="1"/>
  <c r="G1390" i="12"/>
  <c r="E1391" i="12"/>
  <c r="F1391" i="12" s="1"/>
  <c r="G1391" i="12"/>
  <c r="E1392" i="12"/>
  <c r="F1392" i="12" s="1"/>
  <c r="D1392" i="12" s="1"/>
  <c r="G1392" i="12"/>
  <c r="E1393" i="12"/>
  <c r="F1393" i="12"/>
  <c r="D1393" i="12" s="1"/>
  <c r="G1393" i="12"/>
  <c r="E1394" i="12"/>
  <c r="F1394" i="12" s="1"/>
  <c r="G1394" i="12"/>
  <c r="E1395" i="12"/>
  <c r="F1395" i="12" s="1"/>
  <c r="G1395" i="12"/>
  <c r="E1396" i="12"/>
  <c r="F1396" i="12"/>
  <c r="G1396" i="12"/>
  <c r="E1397" i="12"/>
  <c r="F1397" i="12"/>
  <c r="G1397" i="12"/>
  <c r="E1398" i="12"/>
  <c r="F1398" i="12" s="1"/>
  <c r="G1398" i="12"/>
  <c r="E1399" i="12"/>
  <c r="F1399" i="12" s="1"/>
  <c r="G1399" i="12"/>
  <c r="E1400" i="12"/>
  <c r="F1400" i="12" s="1"/>
  <c r="D1400" i="12" s="1"/>
  <c r="G1400" i="12"/>
  <c r="E1401" i="12"/>
  <c r="F1401" i="12" s="1"/>
  <c r="G1401" i="12"/>
  <c r="E1402" i="12"/>
  <c r="F1402" i="12" s="1"/>
  <c r="G1402" i="12"/>
  <c r="E1403" i="12"/>
  <c r="F1403" i="12" s="1"/>
  <c r="G1403" i="12"/>
  <c r="E1404" i="12"/>
  <c r="F1404" i="12"/>
  <c r="D1404" i="12" s="1"/>
  <c r="G1404" i="12"/>
  <c r="E1405" i="12"/>
  <c r="F1405" i="12" s="1"/>
  <c r="G1405" i="12"/>
  <c r="E1406" i="12"/>
  <c r="F1406" i="12" s="1"/>
  <c r="G1406" i="12"/>
  <c r="E1407" i="12"/>
  <c r="F1407" i="12" s="1"/>
  <c r="G1407" i="12"/>
  <c r="E1408" i="12"/>
  <c r="F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 s="1"/>
  <c r="D1412" i="12" s="1"/>
  <c r="G1412" i="12"/>
  <c r="E1413" i="12"/>
  <c r="F1413" i="12"/>
  <c r="G1413" i="12"/>
  <c r="E1414" i="12"/>
  <c r="F1414" i="12" s="1"/>
  <c r="D1414" i="12" s="1"/>
  <c r="G1414" i="12"/>
  <c r="E1415" i="12"/>
  <c r="F1415" i="12" s="1"/>
  <c r="D1415" i="12" s="1"/>
  <c r="G1415" i="12"/>
  <c r="E1416" i="12"/>
  <c r="F1416" i="12" s="1"/>
  <c r="D1416" i="12" s="1"/>
  <c r="G1416" i="12"/>
  <c r="E1417" i="12"/>
  <c r="F1417" i="12" s="1"/>
  <c r="G1417" i="12"/>
  <c r="E1418" i="12"/>
  <c r="F1418" i="12" s="1"/>
  <c r="G1418" i="12"/>
  <c r="E1419" i="12"/>
  <c r="F1419" i="12" s="1"/>
  <c r="D1419" i="12" s="1"/>
  <c r="G1419" i="12"/>
  <c r="E1420" i="12"/>
  <c r="F1420" i="12" s="1"/>
  <c r="D1420" i="12" s="1"/>
  <c r="G1420" i="12"/>
  <c r="E1421" i="12"/>
  <c r="F1421" i="12" s="1"/>
  <c r="G1421" i="12"/>
  <c r="E1422" i="12"/>
  <c r="F1422" i="12" s="1"/>
  <c r="G1422" i="12"/>
  <c r="E1423" i="12"/>
  <c r="F1423" i="12" s="1"/>
  <c r="G1423" i="12"/>
  <c r="E1424" i="12"/>
  <c r="F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 s="1"/>
  <c r="G1428" i="12"/>
  <c r="E1429" i="12"/>
  <c r="F1429" i="12" s="1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G1432" i="12"/>
  <c r="E1433" i="12"/>
  <c r="F1433" i="12"/>
  <c r="D1433" i="12" s="1"/>
  <c r="G1433" i="12"/>
  <c r="E1434" i="12"/>
  <c r="F1434" i="12" s="1"/>
  <c r="G1434" i="12"/>
  <c r="E1435" i="12"/>
  <c r="F1435" i="12" s="1"/>
  <c r="G1435" i="12"/>
  <c r="E1436" i="12"/>
  <c r="F1436" i="12" s="1"/>
  <c r="D1436" i="12" s="1"/>
  <c r="G1436" i="12"/>
  <c r="E1437" i="12"/>
  <c r="F1437" i="12"/>
  <c r="G1437" i="12"/>
  <c r="E1438" i="12"/>
  <c r="F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 s="1"/>
  <c r="D1441" i="12" s="1"/>
  <c r="G1441" i="12"/>
  <c r="E1442" i="12"/>
  <c r="F1442" i="12" s="1"/>
  <c r="G1442" i="12"/>
  <c r="E1443" i="12"/>
  <c r="F1443" i="12" s="1"/>
  <c r="G1443" i="12"/>
  <c r="E1444" i="12"/>
  <c r="F1444" i="12"/>
  <c r="D1444" i="12" s="1"/>
  <c r="G1444" i="12"/>
  <c r="E1445" i="12"/>
  <c r="F1445" i="12"/>
  <c r="G1445" i="12"/>
  <c r="E1446" i="12"/>
  <c r="F1446" i="12" s="1"/>
  <c r="G1446" i="12"/>
  <c r="E1447" i="12"/>
  <c r="F1447" i="12"/>
  <c r="D1447" i="12" s="1"/>
  <c r="G1447" i="12"/>
  <c r="E1448" i="12"/>
  <c r="F1448" i="12"/>
  <c r="G1448" i="12"/>
  <c r="E1449" i="12"/>
  <c r="F1449" i="12"/>
  <c r="G1449" i="12"/>
  <c r="E1450" i="12"/>
  <c r="F1450" i="12" s="1"/>
  <c r="D1450" i="12" s="1"/>
  <c r="G1450" i="12"/>
  <c r="E1451" i="12"/>
  <c r="F1451" i="12"/>
  <c r="G1451" i="12"/>
  <c r="E1452" i="12"/>
  <c r="F1452" i="12" s="1"/>
  <c r="G1452" i="12"/>
  <c r="E1453" i="12"/>
  <c r="F1453" i="12"/>
  <c r="D1453" i="12" s="1"/>
  <c r="G1453" i="12"/>
  <c r="E1454" i="12"/>
  <c r="F1454" i="12" s="1"/>
  <c r="G1454" i="12"/>
  <c r="E1455" i="12"/>
  <c r="F1455" i="12" s="1"/>
  <c r="D1455" i="12" s="1"/>
  <c r="G1455" i="12"/>
  <c r="E1456" i="12"/>
  <c r="F1456" i="12" s="1"/>
  <c r="D1456" i="12" s="1"/>
  <c r="G1456" i="12"/>
  <c r="E1457" i="12"/>
  <c r="F1457" i="12" s="1"/>
  <c r="D1457" i="12" s="1"/>
  <c r="G1457" i="12"/>
  <c r="E1458" i="12"/>
  <c r="F1458" i="12" s="1"/>
  <c r="G1458" i="12"/>
  <c r="E1459" i="12"/>
  <c r="F1459" i="12" s="1"/>
  <c r="G1459" i="12"/>
  <c r="E1460" i="12"/>
  <c r="F1460" i="12"/>
  <c r="D1460" i="12" s="1"/>
  <c r="G1460" i="12"/>
  <c r="E1461" i="12"/>
  <c r="F1461" i="12"/>
  <c r="G1461" i="12"/>
  <c r="E1462" i="12"/>
  <c r="F1462" i="12" s="1"/>
  <c r="G1462" i="12"/>
  <c r="E1463" i="12"/>
  <c r="F1463" i="12"/>
  <c r="D1463" i="12" s="1"/>
  <c r="G1463" i="12"/>
  <c r="E1464" i="12"/>
  <c r="F1464" i="12"/>
  <c r="G1464" i="12"/>
  <c r="E1465" i="12"/>
  <c r="F1465" i="12"/>
  <c r="G1465" i="12"/>
  <c r="E1466" i="12"/>
  <c r="F1466" i="12" s="1"/>
  <c r="D1466" i="12" s="1"/>
  <c r="G1466" i="12"/>
  <c r="E1467" i="12"/>
  <c r="F1467" i="12"/>
  <c r="G1467" i="12"/>
  <c r="E1468" i="12"/>
  <c r="F1468" i="12" s="1"/>
  <c r="G1468" i="12"/>
  <c r="E1469" i="12"/>
  <c r="F1469" i="12"/>
  <c r="D1469" i="12" s="1"/>
  <c r="G1469" i="12"/>
  <c r="E1470" i="12"/>
  <c r="F1470" i="12" s="1"/>
  <c r="G1470" i="12"/>
  <c r="E1471" i="12"/>
  <c r="F1471" i="12" s="1"/>
  <c r="D1471" i="12" s="1"/>
  <c r="G1471" i="12"/>
  <c r="E1472" i="12"/>
  <c r="F1472" i="12" s="1"/>
  <c r="D1472" i="12" s="1"/>
  <c r="G1472" i="12"/>
  <c r="E1473" i="12"/>
  <c r="F1473" i="12" s="1"/>
  <c r="D1473" i="12" s="1"/>
  <c r="G1473" i="12"/>
  <c r="E1474" i="12"/>
  <c r="F1474" i="12" s="1"/>
  <c r="G1474" i="12"/>
  <c r="E1475" i="12"/>
  <c r="F1475" i="12" s="1"/>
  <c r="G1475" i="12"/>
  <c r="E1476" i="12"/>
  <c r="F1476" i="12" s="1"/>
  <c r="G1476" i="12"/>
  <c r="E1477" i="12"/>
  <c r="F1477" i="12" s="1"/>
  <c r="D1477" i="12" s="1"/>
  <c r="G1477" i="12"/>
  <c r="E1478" i="12"/>
  <c r="F1478" i="12" s="1"/>
  <c r="G1478" i="12"/>
  <c r="E1479" i="12"/>
  <c r="F1479" i="12" s="1"/>
  <c r="G1479" i="12"/>
  <c r="E1480" i="12"/>
  <c r="F1480" i="12" s="1"/>
  <c r="G1480" i="12"/>
  <c r="E1481" i="12"/>
  <c r="F1481" i="12" s="1"/>
  <c r="D1481" i="12" s="1"/>
  <c r="G1481" i="12"/>
  <c r="E1482" i="12"/>
  <c r="F1482" i="12" s="1"/>
  <c r="G1482" i="12"/>
  <c r="E1483" i="12"/>
  <c r="F1483" i="12" s="1"/>
  <c r="G1483" i="12"/>
  <c r="E1484" i="12"/>
  <c r="F1484" i="12" s="1"/>
  <c r="G1484" i="12"/>
  <c r="E1485" i="12"/>
  <c r="F1485" i="12" s="1"/>
  <c r="D1485" i="12" s="1"/>
  <c r="G1485" i="12"/>
  <c r="E1486" i="12"/>
  <c r="F1486" i="12" s="1"/>
  <c r="G1486" i="12"/>
  <c r="E1487" i="12"/>
  <c r="F1487" i="12" s="1"/>
  <c r="G1487" i="12"/>
  <c r="E1488" i="12"/>
  <c r="F1488" i="12" s="1"/>
  <c r="G1488" i="12"/>
  <c r="E1489" i="12"/>
  <c r="F1489" i="12" s="1"/>
  <c r="D1489" i="12" s="1"/>
  <c r="G1489" i="12"/>
  <c r="E1490" i="12"/>
  <c r="F1490" i="12" s="1"/>
  <c r="G1490" i="12"/>
  <c r="E1491" i="12"/>
  <c r="F1491" i="12" s="1"/>
  <c r="G1491" i="12"/>
  <c r="E1492" i="12"/>
  <c r="F1492" i="12" s="1"/>
  <c r="G1492" i="12"/>
  <c r="E1493" i="12"/>
  <c r="F1493" i="12" s="1"/>
  <c r="D1493" i="12" s="1"/>
  <c r="G1493" i="12"/>
  <c r="E1494" i="12"/>
  <c r="F1494" i="12" s="1"/>
  <c r="G1494" i="12"/>
  <c r="E1495" i="12"/>
  <c r="F1495" i="12" s="1"/>
  <c r="G1495" i="12"/>
  <c r="E1496" i="12"/>
  <c r="F1496" i="12" s="1"/>
  <c r="G1496" i="12"/>
  <c r="E1497" i="12"/>
  <c r="F1497" i="12" s="1"/>
  <c r="D1497" i="12" s="1"/>
  <c r="G1497" i="12"/>
  <c r="E1498" i="12"/>
  <c r="F1498" i="12" s="1"/>
  <c r="G1498" i="12"/>
  <c r="E1499" i="12"/>
  <c r="F1499" i="12" s="1"/>
  <c r="G1499" i="12"/>
  <c r="E1500" i="12"/>
  <c r="F1500" i="12" s="1"/>
  <c r="G1500" i="12"/>
  <c r="E1501" i="12"/>
  <c r="F1501" i="12" s="1"/>
  <c r="D1501" i="12" s="1"/>
  <c r="G1501" i="12"/>
  <c r="E1502" i="12"/>
  <c r="F1502" i="12" s="1"/>
  <c r="G1502" i="12"/>
  <c r="E1503" i="12"/>
  <c r="F1503" i="12" s="1"/>
  <c r="G1503" i="12"/>
  <c r="E1504" i="12"/>
  <c r="F1504" i="12" s="1"/>
  <c r="G1504" i="12"/>
  <c r="E1505" i="12"/>
  <c r="F1505" i="12" s="1"/>
  <c r="D1505" i="12" s="1"/>
  <c r="G1505" i="12"/>
  <c r="E1506" i="12"/>
  <c r="F1506" i="12" s="1"/>
  <c r="G1506" i="12"/>
  <c r="E1507" i="12"/>
  <c r="F1507" i="12" s="1"/>
  <c r="G1507" i="12"/>
  <c r="E1508" i="12"/>
  <c r="F1508" i="12" s="1"/>
  <c r="G1508" i="12"/>
  <c r="E1509" i="12"/>
  <c r="F1509" i="12" s="1"/>
  <c r="D1509" i="12" s="1"/>
  <c r="G1509" i="12"/>
  <c r="E1510" i="12"/>
  <c r="F1510" i="12" s="1"/>
  <c r="G1510" i="12"/>
  <c r="E1511" i="12"/>
  <c r="F1511" i="12" s="1"/>
  <c r="G1511" i="12"/>
  <c r="E1512" i="12"/>
  <c r="F1512" i="12" s="1"/>
  <c r="G1512" i="12"/>
  <c r="E1513" i="12"/>
  <c r="F1513" i="12" s="1"/>
  <c r="D1513" i="12" s="1"/>
  <c r="G1513" i="12"/>
  <c r="E1514" i="12"/>
  <c r="F1514" i="12" s="1"/>
  <c r="G1514" i="12"/>
  <c r="E1515" i="12"/>
  <c r="F1515" i="12" s="1"/>
  <c r="G1515" i="12"/>
  <c r="E1516" i="12"/>
  <c r="F1516" i="12" s="1"/>
  <c r="G1516" i="12"/>
  <c r="E1517" i="12"/>
  <c r="F1517" i="12" s="1"/>
  <c r="D1517" i="12" s="1"/>
  <c r="G1517" i="12"/>
  <c r="E1518" i="12"/>
  <c r="F1518" i="12" s="1"/>
  <c r="G1518" i="12"/>
  <c r="E1519" i="12"/>
  <c r="F1519" i="12" s="1"/>
  <c r="G1519" i="12"/>
  <c r="E1520" i="12"/>
  <c r="F1520" i="12" s="1"/>
  <c r="G1520" i="12"/>
  <c r="E1521" i="12"/>
  <c r="F1521" i="12" s="1"/>
  <c r="D1521" i="12" s="1"/>
  <c r="G1521" i="12"/>
  <c r="E1522" i="12"/>
  <c r="F1522" i="12" s="1"/>
  <c r="G1522" i="12"/>
  <c r="E1523" i="12"/>
  <c r="F1523" i="12" s="1"/>
  <c r="G1523" i="12"/>
  <c r="E1524" i="12"/>
  <c r="F1524" i="12" s="1"/>
  <c r="G1524" i="12"/>
  <c r="E1525" i="12"/>
  <c r="F1525" i="12" s="1"/>
  <c r="D1525" i="12" s="1"/>
  <c r="G1525" i="12"/>
  <c r="E1526" i="12"/>
  <c r="F1526" i="12" s="1"/>
  <c r="G1526" i="12"/>
  <c r="E1527" i="12"/>
  <c r="F1527" i="12" s="1"/>
  <c r="G1527" i="12"/>
  <c r="E1528" i="12"/>
  <c r="F1528" i="12" s="1"/>
  <c r="G1528" i="12"/>
  <c r="E1529" i="12"/>
  <c r="F1529" i="12" s="1"/>
  <c r="D1529" i="12" s="1"/>
  <c r="G1529" i="12"/>
  <c r="E1530" i="12"/>
  <c r="F1530" i="12" s="1"/>
  <c r="G1530" i="12"/>
  <c r="E1531" i="12"/>
  <c r="F1531" i="12" s="1"/>
  <c r="G1531" i="12"/>
  <c r="E1532" i="12"/>
  <c r="F1532" i="12" s="1"/>
  <c r="G1532" i="12"/>
  <c r="E1533" i="12"/>
  <c r="F1533" i="12" s="1"/>
  <c r="D1533" i="12" s="1"/>
  <c r="G1533" i="12"/>
  <c r="E1534" i="12"/>
  <c r="F1534" i="12" s="1"/>
  <c r="G1534" i="12"/>
  <c r="E1535" i="12"/>
  <c r="F1535" i="12" s="1"/>
  <c r="G1535" i="12"/>
  <c r="E1536" i="12"/>
  <c r="F1536" i="12" s="1"/>
  <c r="G1536" i="12"/>
  <c r="E1537" i="12"/>
  <c r="F1537" i="12" s="1"/>
  <c r="D1537" i="12" s="1"/>
  <c r="G1537" i="12"/>
  <c r="E1538" i="12"/>
  <c r="F1538" i="12" s="1"/>
  <c r="G1538" i="12"/>
  <c r="E1539" i="12"/>
  <c r="F1539" i="12" s="1"/>
  <c r="G1539" i="12"/>
  <c r="E1540" i="12"/>
  <c r="F1540" i="12" s="1"/>
  <c r="G1540" i="12"/>
  <c r="E1541" i="12"/>
  <c r="F1541" i="12" s="1"/>
  <c r="D1541" i="12" s="1"/>
  <c r="G1541" i="12"/>
  <c r="E1542" i="12"/>
  <c r="F1542" i="12" s="1"/>
  <c r="G1542" i="12"/>
  <c r="E1543" i="12"/>
  <c r="F1543" i="12" s="1"/>
  <c r="G1543" i="12"/>
  <c r="E1544" i="12"/>
  <c r="F1544" i="12" s="1"/>
  <c r="G1544" i="12"/>
  <c r="E1545" i="12"/>
  <c r="F1545" i="12" s="1"/>
  <c r="D1545" i="12" s="1"/>
  <c r="G1545" i="12"/>
  <c r="E1546" i="12"/>
  <c r="F1546" i="12" s="1"/>
  <c r="G1546" i="12"/>
  <c r="E1547" i="12"/>
  <c r="F1547" i="12" s="1"/>
  <c r="G1547" i="12"/>
  <c r="E1548" i="12"/>
  <c r="F1548" i="12" s="1"/>
  <c r="G1548" i="12"/>
  <c r="E1549" i="12"/>
  <c r="F1549" i="12" s="1"/>
  <c r="D1549" i="12" s="1"/>
  <c r="G1549" i="12"/>
  <c r="E1550" i="12"/>
  <c r="F1550" i="12" s="1"/>
  <c r="G1550" i="12"/>
  <c r="E1551" i="12"/>
  <c r="F1551" i="12" s="1"/>
  <c r="G1551" i="12"/>
  <c r="E1552" i="12"/>
  <c r="F1552" i="12" s="1"/>
  <c r="G1552" i="12"/>
  <c r="E1553" i="12"/>
  <c r="F1553" i="12" s="1"/>
  <c r="D1553" i="12" s="1"/>
  <c r="G1553" i="12"/>
  <c r="E1554" i="12"/>
  <c r="F1554" i="12" s="1"/>
  <c r="G1554" i="12"/>
  <c r="E1555" i="12"/>
  <c r="F1555" i="12" s="1"/>
  <c r="G1555" i="12"/>
  <c r="E1556" i="12"/>
  <c r="F1556" i="12" s="1"/>
  <c r="G1556" i="12"/>
  <c r="E1557" i="12"/>
  <c r="F1557" i="12" s="1"/>
  <c r="D1557" i="12" s="1"/>
  <c r="G1557" i="12"/>
  <c r="E1558" i="12"/>
  <c r="F1558" i="12" s="1"/>
  <c r="G1558" i="12"/>
  <c r="E1559" i="12"/>
  <c r="F1559" i="12" s="1"/>
  <c r="G1559" i="12"/>
  <c r="E1560" i="12"/>
  <c r="F1560" i="12" s="1"/>
  <c r="G1560" i="12"/>
  <c r="E1561" i="12"/>
  <c r="F1561" i="12" s="1"/>
  <c r="D1561" i="12" s="1"/>
  <c r="G1561" i="12"/>
  <c r="E1562" i="12"/>
  <c r="F1562" i="12" s="1"/>
  <c r="G1562" i="12"/>
  <c r="E1563" i="12"/>
  <c r="F1563" i="12" s="1"/>
  <c r="G1563" i="12"/>
  <c r="E1564" i="12"/>
  <c r="F1564" i="12" s="1"/>
  <c r="G1564" i="12"/>
  <c r="E1565" i="12"/>
  <c r="F1565" i="12" s="1"/>
  <c r="D1565" i="12" s="1"/>
  <c r="G1565" i="12"/>
  <c r="E1566" i="12"/>
  <c r="F1566" i="12" s="1"/>
  <c r="G1566" i="12"/>
  <c r="E1567" i="12"/>
  <c r="F1567" i="12" s="1"/>
  <c r="G1567" i="12"/>
  <c r="E1568" i="12"/>
  <c r="F1568" i="12" s="1"/>
  <c r="G1568" i="12"/>
  <c r="E1569" i="12"/>
  <c r="F1569" i="12" s="1"/>
  <c r="D1569" i="12" s="1"/>
  <c r="G1569" i="12"/>
  <c r="E1570" i="12"/>
  <c r="F1570" i="12" s="1"/>
  <c r="G1570" i="12"/>
  <c r="E1571" i="12"/>
  <c r="F1571" i="12" s="1"/>
  <c r="G1571" i="12"/>
  <c r="E1572" i="12"/>
  <c r="F1572" i="12" s="1"/>
  <c r="G1572" i="12"/>
  <c r="E1573" i="12"/>
  <c r="F1573" i="12" s="1"/>
  <c r="D1573" i="12" s="1"/>
  <c r="G1573" i="12"/>
  <c r="E1574" i="12"/>
  <c r="F1574" i="12" s="1"/>
  <c r="G1574" i="12"/>
  <c r="E1575" i="12"/>
  <c r="F1575" i="12" s="1"/>
  <c r="G1575" i="12"/>
  <c r="E1576" i="12"/>
  <c r="F1576" i="12" s="1"/>
  <c r="G1576" i="12"/>
  <c r="E1577" i="12"/>
  <c r="F1577" i="12" s="1"/>
  <c r="D1577" i="12" s="1"/>
  <c r="G1577" i="12"/>
  <c r="E1578" i="12"/>
  <c r="F1578" i="12" s="1"/>
  <c r="G1578" i="12"/>
  <c r="E1579" i="12"/>
  <c r="F1579" i="12" s="1"/>
  <c r="G1579" i="12"/>
  <c r="E1580" i="12"/>
  <c r="F1580" i="12" s="1"/>
  <c r="G1580" i="12"/>
  <c r="E1581" i="12"/>
  <c r="F1581" i="12" s="1"/>
  <c r="D1581" i="12" s="1"/>
  <c r="G1581" i="12"/>
  <c r="E1582" i="12"/>
  <c r="F1582" i="12" s="1"/>
  <c r="G1582" i="12"/>
  <c r="E1583" i="12"/>
  <c r="F1583" i="12" s="1"/>
  <c r="G1583" i="12"/>
  <c r="E1584" i="12"/>
  <c r="F1584" i="12" s="1"/>
  <c r="G1584" i="12"/>
  <c r="E1585" i="12"/>
  <c r="F1585" i="12" s="1"/>
  <c r="D1585" i="12" s="1"/>
  <c r="G1585" i="12"/>
  <c r="E1586" i="12"/>
  <c r="F1586" i="12" s="1"/>
  <c r="G1586" i="12"/>
  <c r="E1587" i="12"/>
  <c r="F1587" i="12" s="1"/>
  <c r="G1587" i="12"/>
  <c r="E1588" i="12"/>
  <c r="F1588" i="12" s="1"/>
  <c r="G1588" i="12"/>
  <c r="E1589" i="12"/>
  <c r="F1589" i="12" s="1"/>
  <c r="D1589" i="12" s="1"/>
  <c r="G1589" i="12"/>
  <c r="E1590" i="12"/>
  <c r="F1590" i="12" s="1"/>
  <c r="G1590" i="12"/>
  <c r="E1591" i="12"/>
  <c r="F1591" i="12" s="1"/>
  <c r="G1591" i="12"/>
  <c r="E1592" i="12"/>
  <c r="F1592" i="12" s="1"/>
  <c r="G1592" i="12"/>
  <c r="E1593" i="12"/>
  <c r="F1593" i="12" s="1"/>
  <c r="D1593" i="12" s="1"/>
  <c r="G1593" i="12"/>
  <c r="E1594" i="12"/>
  <c r="F1594" i="12" s="1"/>
  <c r="G1594" i="12"/>
  <c r="E1595" i="12"/>
  <c r="F1595" i="12" s="1"/>
  <c r="G1595" i="12"/>
  <c r="E1596" i="12"/>
  <c r="F1596" i="12" s="1"/>
  <c r="G1596" i="12"/>
  <c r="E1597" i="12"/>
  <c r="F1597" i="12" s="1"/>
  <c r="D1597" i="12" s="1"/>
  <c r="G1597" i="12"/>
  <c r="E1598" i="12"/>
  <c r="F1598" i="12" s="1"/>
  <c r="G1598" i="12"/>
  <c r="E1599" i="12"/>
  <c r="F1599" i="12" s="1"/>
  <c r="G1599" i="12"/>
  <c r="E1600" i="12"/>
  <c r="F1600" i="12" s="1"/>
  <c r="G1600" i="12"/>
  <c r="E1601" i="12"/>
  <c r="F1601" i="12" s="1"/>
  <c r="D1601" i="12" s="1"/>
  <c r="G1601" i="12"/>
  <c r="E1602" i="12"/>
  <c r="F1602" i="12" s="1"/>
  <c r="G1602" i="12"/>
  <c r="E1603" i="12"/>
  <c r="F1603" i="12" s="1"/>
  <c r="G1603" i="12"/>
  <c r="E1604" i="12"/>
  <c r="F1604" i="12" s="1"/>
  <c r="G1604" i="12"/>
  <c r="E1605" i="12"/>
  <c r="F1605" i="12" s="1"/>
  <c r="D1605" i="12" s="1"/>
  <c r="G1605" i="12"/>
  <c r="E1606" i="12"/>
  <c r="F1606" i="12" s="1"/>
  <c r="G1606" i="12"/>
  <c r="E1607" i="12"/>
  <c r="F1607" i="12" s="1"/>
  <c r="G1607" i="12"/>
  <c r="E1608" i="12"/>
  <c r="F1608" i="12" s="1"/>
  <c r="G1608" i="12"/>
  <c r="E1609" i="12"/>
  <c r="F1609" i="12" s="1"/>
  <c r="D1609" i="12" s="1"/>
  <c r="G1609" i="12"/>
  <c r="E1610" i="12"/>
  <c r="F1610" i="12" s="1"/>
  <c r="G1610" i="12"/>
  <c r="E1611" i="12"/>
  <c r="F1611" i="12" s="1"/>
  <c r="G1611" i="12"/>
  <c r="E1612" i="12"/>
  <c r="F1612" i="12" s="1"/>
  <c r="G1612" i="12"/>
  <c r="E1613" i="12"/>
  <c r="F1613" i="12" s="1"/>
  <c r="D1613" i="12" s="1"/>
  <c r="G1613" i="12"/>
  <c r="E1614" i="12"/>
  <c r="F1614" i="12" s="1"/>
  <c r="G1614" i="12"/>
  <c r="E1615" i="12"/>
  <c r="F1615" i="12" s="1"/>
  <c r="G1615" i="12"/>
  <c r="E1616" i="12"/>
  <c r="F1616" i="12" s="1"/>
  <c r="G1616" i="12"/>
  <c r="E1617" i="12"/>
  <c r="F1617" i="12" s="1"/>
  <c r="D1617" i="12" s="1"/>
  <c r="G1617" i="12"/>
  <c r="E1618" i="12"/>
  <c r="F1618" i="12" s="1"/>
  <c r="G1618" i="12"/>
  <c r="E1619" i="12"/>
  <c r="F1619" i="12" s="1"/>
  <c r="G1619" i="12"/>
  <c r="E1620" i="12"/>
  <c r="F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G1623" i="12"/>
  <c r="E1624" i="12"/>
  <c r="F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 s="1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 s="1"/>
  <c r="G1759" i="12"/>
  <c r="E1760" i="12"/>
  <c r="F1760" i="12" s="1"/>
  <c r="G1760" i="12"/>
  <c r="E1761" i="12"/>
  <c r="F1761" i="12" s="1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 s="1"/>
  <c r="G1767" i="12"/>
  <c r="E1768" i="12"/>
  <c r="F1768" i="12" s="1"/>
  <c r="G1768" i="12"/>
  <c r="E1769" i="12"/>
  <c r="F1769" i="12" s="1"/>
  <c r="G1769" i="12"/>
  <c r="E1770" i="12"/>
  <c r="F1770" i="12" s="1"/>
  <c r="G1770" i="12"/>
  <c r="E1771" i="12"/>
  <c r="F1771" i="12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 s="1"/>
  <c r="G1775" i="12"/>
  <c r="E1776" i="12"/>
  <c r="F1776" i="12" s="1"/>
  <c r="G1776" i="12"/>
  <c r="E1777" i="12"/>
  <c r="F1777" i="12" s="1"/>
  <c r="G1777" i="12"/>
  <c r="E1778" i="12"/>
  <c r="F1778" i="12" s="1"/>
  <c r="G1778" i="12"/>
  <c r="E1779" i="12"/>
  <c r="F1779" i="12" s="1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 s="1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 s="1"/>
  <c r="G1791" i="12"/>
  <c r="E1792" i="12"/>
  <c r="F1792" i="12" s="1"/>
  <c r="G1792" i="12"/>
  <c r="E1793" i="12"/>
  <c r="F1793" i="12" s="1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 s="1"/>
  <c r="G1797" i="12"/>
  <c r="E1798" i="12"/>
  <c r="F1798" i="12" s="1"/>
  <c r="G1798" i="12"/>
  <c r="E1799" i="12"/>
  <c r="F1799" i="12" s="1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 s="1"/>
  <c r="G1805" i="12"/>
  <c r="E1806" i="12"/>
  <c r="F1806" i="12" s="1"/>
  <c r="G1806" i="12"/>
  <c r="E1807" i="12"/>
  <c r="F1807" i="12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/>
  <c r="G1813" i="12"/>
  <c r="E1814" i="12"/>
  <c r="F1814" i="12" s="1"/>
  <c r="G1814" i="12"/>
  <c r="E1815" i="12"/>
  <c r="F1815" i="12" s="1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 s="1"/>
  <c r="D1820" i="12" s="1"/>
  <c r="G1820" i="12"/>
  <c r="E1821" i="12"/>
  <c r="F1821" i="12"/>
  <c r="G1821" i="12"/>
  <c r="E1822" i="12"/>
  <c r="F1822" i="12"/>
  <c r="G1822" i="12"/>
  <c r="E1823" i="12"/>
  <c r="F1823" i="12" s="1"/>
  <c r="G1823" i="12"/>
  <c r="E1824" i="12"/>
  <c r="F1824" i="12" s="1"/>
  <c r="G1824" i="12"/>
  <c r="E1825" i="12"/>
  <c r="F1825" i="12" s="1"/>
  <c r="D1825" i="12" s="1"/>
  <c r="G1825" i="12"/>
  <c r="E1826" i="12"/>
  <c r="F1826" i="12" s="1"/>
  <c r="G1826" i="12"/>
  <c r="E1827" i="12"/>
  <c r="F1827" i="12" s="1"/>
  <c r="D1827" i="12" s="1"/>
  <c r="G1827" i="12"/>
  <c r="E1828" i="12"/>
  <c r="F1828" i="12" s="1"/>
  <c r="D1828" i="12" s="1"/>
  <c r="G1828" i="12"/>
  <c r="E1829" i="12"/>
  <c r="F1829" i="12"/>
  <c r="G1829" i="12"/>
  <c r="E1830" i="12"/>
  <c r="F1830" i="12"/>
  <c r="G1830" i="12"/>
  <c r="E1831" i="12"/>
  <c r="F1831" i="12" s="1"/>
  <c r="G1831" i="12"/>
  <c r="E1832" i="12"/>
  <c r="F1832" i="12"/>
  <c r="D1832" i="12" s="1"/>
  <c r="G1832" i="12"/>
  <c r="E1833" i="12"/>
  <c r="F1833" i="12"/>
  <c r="G1833" i="12"/>
  <c r="E1834" i="12"/>
  <c r="F1834" i="12"/>
  <c r="G1834" i="12"/>
  <c r="E1835" i="12"/>
  <c r="F1835" i="12" s="1"/>
  <c r="D1835" i="12" s="1"/>
  <c r="G1835" i="12"/>
  <c r="E1836" i="12"/>
  <c r="F1836" i="12"/>
  <c r="D1836" i="12" s="1"/>
  <c r="G1836" i="12"/>
  <c r="E1837" i="12"/>
  <c r="F1837" i="12"/>
  <c r="G1837" i="12"/>
  <c r="E1838" i="12"/>
  <c r="F1838" i="12" s="1"/>
  <c r="G1838" i="12"/>
  <c r="E1839" i="12"/>
  <c r="F1839" i="12" s="1"/>
  <c r="D1839" i="12" s="1"/>
  <c r="G1839" i="12"/>
  <c r="E1840" i="12"/>
  <c r="F1840" i="12" s="1"/>
  <c r="G1840" i="12"/>
  <c r="E1841" i="12"/>
  <c r="F1841" i="12"/>
  <c r="D1841" i="12" s="1"/>
  <c r="G1841" i="12"/>
  <c r="E1842" i="12"/>
  <c r="F1842" i="12"/>
  <c r="G1842" i="12"/>
  <c r="E1843" i="12"/>
  <c r="F1843" i="12" s="1"/>
  <c r="G1843" i="12"/>
  <c r="E1844" i="12"/>
  <c r="F1844" i="12"/>
  <c r="D1844" i="12" s="1"/>
  <c r="G1844" i="12"/>
  <c r="E1845" i="12"/>
  <c r="F1845" i="12"/>
  <c r="G1845" i="12"/>
  <c r="E1846" i="12"/>
  <c r="F1846" i="12"/>
  <c r="G1846" i="12"/>
  <c r="E1847" i="12"/>
  <c r="F1847" i="12" s="1"/>
  <c r="D1847" i="12" s="1"/>
  <c r="G1847" i="12"/>
  <c r="E1848" i="12"/>
  <c r="F1848" i="12"/>
  <c r="D1848" i="12" s="1"/>
  <c r="G1848" i="12"/>
  <c r="E1849" i="12"/>
  <c r="F1849" i="12"/>
  <c r="G1849" i="12"/>
  <c r="E1850" i="12"/>
  <c r="F1850" i="12" s="1"/>
  <c r="G1850" i="12"/>
  <c r="E1851" i="12"/>
  <c r="F1851" i="12" s="1"/>
  <c r="D1851" i="12" s="1"/>
  <c r="G1851" i="12"/>
  <c r="E1852" i="12"/>
  <c r="F1852" i="12"/>
  <c r="D1852" i="12" s="1"/>
  <c r="G1852" i="12"/>
  <c r="E1853" i="12"/>
  <c r="F1853" i="12" s="1"/>
  <c r="G1853" i="12"/>
  <c r="E1854" i="12"/>
  <c r="F1854" i="12" s="1"/>
  <c r="G1854" i="12"/>
  <c r="E1855" i="12"/>
  <c r="F1855" i="12" s="1"/>
  <c r="D1855" i="12" s="1"/>
  <c r="G1855" i="12"/>
  <c r="E1856" i="12"/>
  <c r="F1856" i="12" s="1"/>
  <c r="D1856" i="12" s="1"/>
  <c r="G1856" i="12"/>
  <c r="E1857" i="12"/>
  <c r="F1857" i="12"/>
  <c r="D1857" i="12" s="1"/>
  <c r="G1857" i="12"/>
  <c r="E1858" i="12"/>
  <c r="F1858" i="12"/>
  <c r="G1858" i="12"/>
  <c r="E1859" i="12"/>
  <c r="F1859" i="12" s="1"/>
  <c r="D1859" i="12" s="1"/>
  <c r="G1859" i="12"/>
  <c r="E1860" i="12"/>
  <c r="F1860" i="12"/>
  <c r="D1860" i="12" s="1"/>
  <c r="G1860" i="12"/>
  <c r="E1861" i="12"/>
  <c r="F1861" i="12"/>
  <c r="G1861" i="12"/>
  <c r="E1862" i="12"/>
  <c r="F1862" i="12" s="1"/>
  <c r="G1862" i="12"/>
  <c r="E1863" i="12"/>
  <c r="F1863" i="12" s="1"/>
  <c r="D1863" i="12" s="1"/>
  <c r="G1863" i="12"/>
  <c r="E1864" i="12"/>
  <c r="F1864" i="12"/>
  <c r="D1864" i="12" s="1"/>
  <c r="G1864" i="12"/>
  <c r="E1865" i="12"/>
  <c r="F1865" i="12" s="1"/>
  <c r="G1865" i="12"/>
  <c r="E1866" i="12"/>
  <c r="F1866" i="12" s="1"/>
  <c r="G1866" i="12"/>
  <c r="E1867" i="12"/>
  <c r="F1867" i="12" s="1"/>
  <c r="D1867" i="12" s="1"/>
  <c r="G1867" i="12"/>
  <c r="E1868" i="12"/>
  <c r="F1868" i="12"/>
  <c r="D1868" i="12" s="1"/>
  <c r="G1868" i="12"/>
  <c r="E1869" i="12"/>
  <c r="F1869" i="12" s="1"/>
  <c r="G1869" i="12"/>
  <c r="E1870" i="12"/>
  <c r="F1870" i="12" s="1"/>
  <c r="G1870" i="12"/>
  <c r="E1871" i="12"/>
  <c r="F1871" i="12" s="1"/>
  <c r="D1871" i="12" s="1"/>
  <c r="G1871" i="12"/>
  <c r="E1872" i="12"/>
  <c r="F1872" i="12" s="1"/>
  <c r="D1872" i="12" s="1"/>
  <c r="G1872" i="12"/>
  <c r="E1873" i="12"/>
  <c r="F1873" i="12"/>
  <c r="D1873" i="12" s="1"/>
  <c r="G1873" i="12"/>
  <c r="E1874" i="12"/>
  <c r="F1874" i="12"/>
  <c r="G1874" i="12"/>
  <c r="E1875" i="12"/>
  <c r="F1875" i="12" s="1"/>
  <c r="D1875" i="12" s="1"/>
  <c r="G1875" i="12"/>
  <c r="E1876" i="12"/>
  <c r="F1876" i="12"/>
  <c r="D1876" i="12" s="1"/>
  <c r="G1876" i="12"/>
  <c r="E1877" i="12"/>
  <c r="F1877" i="12"/>
  <c r="G1877" i="12"/>
  <c r="E1878" i="12"/>
  <c r="F1878" i="12" s="1"/>
  <c r="G1878" i="12"/>
  <c r="E1879" i="12"/>
  <c r="F1879" i="12" s="1"/>
  <c r="D1879" i="12" s="1"/>
  <c r="G1879" i="12"/>
  <c r="E1880" i="12"/>
  <c r="F1880" i="12" s="1"/>
  <c r="D1880" i="12" s="1"/>
  <c r="G1880" i="12"/>
  <c r="E1881" i="12"/>
  <c r="F1881" i="12" s="1"/>
  <c r="G1881" i="12"/>
  <c r="E1882" i="12"/>
  <c r="F1882" i="12" s="1"/>
  <c r="G1882" i="12"/>
  <c r="E1883" i="12"/>
  <c r="F1883" i="12" s="1"/>
  <c r="D1883" i="12" s="1"/>
  <c r="G1883" i="12"/>
  <c r="E1884" i="12"/>
  <c r="F1884" i="12" s="1"/>
  <c r="D1884" i="12" s="1"/>
  <c r="G1884" i="12"/>
  <c r="E1885" i="12"/>
  <c r="F1885" i="12" s="1"/>
  <c r="G1885" i="12"/>
  <c r="E1886" i="12"/>
  <c r="F1886" i="12" s="1"/>
  <c r="G1886" i="12"/>
  <c r="E1887" i="12"/>
  <c r="F1887" i="12" s="1"/>
  <c r="D1887" i="12" s="1"/>
  <c r="G1887" i="12"/>
  <c r="E1888" i="12"/>
  <c r="F1888" i="12" s="1"/>
  <c r="D1888" i="12" s="1"/>
  <c r="G1888" i="12"/>
  <c r="E1889" i="12"/>
  <c r="F1889" i="12"/>
  <c r="D1889" i="12" s="1"/>
  <c r="G1889" i="12"/>
  <c r="E1890" i="12"/>
  <c r="F1890" i="12" s="1"/>
  <c r="G1890" i="12"/>
  <c r="E1891" i="12"/>
  <c r="F1891" i="12" s="1"/>
  <c r="D1891" i="12" s="1"/>
  <c r="G1891" i="12"/>
  <c r="E1892" i="12"/>
  <c r="F1892" i="12" s="1"/>
  <c r="D1892" i="12" s="1"/>
  <c r="G1892" i="12"/>
  <c r="E1893" i="12"/>
  <c r="F1893" i="12" s="1"/>
  <c r="G1893" i="12"/>
  <c r="E1894" i="12"/>
  <c r="F1894" i="12" s="1"/>
  <c r="G1894" i="12"/>
  <c r="E1895" i="12"/>
  <c r="F1895" i="12" s="1"/>
  <c r="D1895" i="12" s="1"/>
  <c r="G1895" i="12"/>
  <c r="E1896" i="12"/>
  <c r="F1896" i="12" s="1"/>
  <c r="D1896" i="12" s="1"/>
  <c r="G1896" i="12"/>
  <c r="E1897" i="12"/>
  <c r="F1897" i="12" s="1"/>
  <c r="G1897" i="12"/>
  <c r="E1898" i="12"/>
  <c r="F1898" i="12" s="1"/>
  <c r="G1898" i="12"/>
  <c r="E1899" i="12"/>
  <c r="F1899" i="12" s="1"/>
  <c r="D1899" i="12" s="1"/>
  <c r="G1899" i="12"/>
  <c r="E1900" i="12"/>
  <c r="F1900" i="12" s="1"/>
  <c r="G1900" i="12"/>
  <c r="E1901" i="12"/>
  <c r="F1901" i="12" s="1"/>
  <c r="G1901" i="12"/>
  <c r="E1902" i="12"/>
  <c r="F1902" i="12" s="1"/>
  <c r="G1902" i="12"/>
  <c r="E1903" i="12"/>
  <c r="F1903" i="12" s="1"/>
  <c r="D1903" i="12" s="1"/>
  <c r="G1903" i="12"/>
  <c r="E1904" i="12"/>
  <c r="F1904" i="12" s="1"/>
  <c r="G1904" i="12"/>
  <c r="E1905" i="12"/>
  <c r="F1905" i="12"/>
  <c r="D1905" i="12" s="1"/>
  <c r="G1905" i="12"/>
  <c r="E1906" i="12"/>
  <c r="F1906" i="12" s="1"/>
  <c r="G1906" i="12"/>
  <c r="E1907" i="12"/>
  <c r="F1907" i="12" s="1"/>
  <c r="G1907" i="12"/>
  <c r="E1908" i="12"/>
  <c r="F1908" i="12"/>
  <c r="D1908" i="12" s="1"/>
  <c r="G1908" i="12"/>
  <c r="E1909" i="12"/>
  <c r="F1909" i="12" s="1"/>
  <c r="G1909" i="12"/>
  <c r="E1910" i="12"/>
  <c r="F1910" i="12"/>
  <c r="G1910" i="12"/>
  <c r="E1911" i="12"/>
  <c r="F1911" i="12" s="1"/>
  <c r="D1911" i="12" s="1"/>
  <c r="G1911" i="12"/>
  <c r="E1912" i="12"/>
  <c r="F1912" i="12" s="1"/>
  <c r="D1912" i="12" s="1"/>
  <c r="G1912" i="12"/>
  <c r="E1913" i="12"/>
  <c r="F1913" i="12" s="1"/>
  <c r="G1913" i="12"/>
  <c r="E1914" i="12"/>
  <c r="F1914" i="12" s="1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/>
  <c r="D1918" i="12" s="1"/>
  <c r="G1918" i="12"/>
  <c r="E1919" i="12"/>
  <c r="F1919" i="12" s="1"/>
  <c r="G1919" i="12"/>
  <c r="E1920" i="12"/>
  <c r="F1920" i="12" s="1"/>
  <c r="D1920" i="12" s="1"/>
  <c r="G1920" i="12"/>
  <c r="E1921" i="12"/>
  <c r="F1921" i="12"/>
  <c r="G1921" i="12"/>
  <c r="E1922" i="12"/>
  <c r="F1922" i="12" s="1"/>
  <c r="G1922" i="12"/>
  <c r="E1923" i="12"/>
  <c r="F1923" i="12" s="1"/>
  <c r="G1923" i="12"/>
  <c r="E1924" i="12"/>
  <c r="F1924" i="12"/>
  <c r="G1924" i="12"/>
  <c r="E1925" i="12"/>
  <c r="F1925" i="12" s="1"/>
  <c r="G1925" i="12"/>
  <c r="E1926" i="12"/>
  <c r="F1926" i="12" s="1"/>
  <c r="G1926" i="12"/>
  <c r="E1927" i="12"/>
  <c r="F1927" i="12" s="1"/>
  <c r="G1927" i="12"/>
  <c r="E1928" i="12"/>
  <c r="F1928" i="12" s="1"/>
  <c r="G1928" i="12"/>
  <c r="E1929" i="12"/>
  <c r="F1929" i="12" s="1"/>
  <c r="G1929" i="12"/>
  <c r="E1930" i="12"/>
  <c r="F1930" i="12"/>
  <c r="G1930" i="12"/>
  <c r="E1931" i="12"/>
  <c r="F1931" i="12" s="1"/>
  <c r="G1931" i="12"/>
  <c r="E1932" i="12"/>
  <c r="F1932" i="12" s="1"/>
  <c r="D1932" i="12" s="1"/>
  <c r="G1932" i="12"/>
  <c r="E1933" i="12"/>
  <c r="F1933" i="12" s="1"/>
  <c r="G1933" i="12"/>
  <c r="E1934" i="12"/>
  <c r="F1934" i="12" s="1"/>
  <c r="D1934" i="12" s="1"/>
  <c r="G1934" i="12"/>
  <c r="E1935" i="12"/>
  <c r="F1935" i="12" s="1"/>
  <c r="G1935" i="12"/>
  <c r="E1936" i="12"/>
  <c r="F1936" i="12" s="1"/>
  <c r="G1936" i="12"/>
  <c r="E1937" i="12"/>
  <c r="F1937" i="12" s="1"/>
  <c r="D1937" i="12" s="1"/>
  <c r="G1937" i="12"/>
  <c r="E1938" i="12"/>
  <c r="F1938" i="12" s="1"/>
  <c r="G1938" i="12"/>
  <c r="E1939" i="12"/>
  <c r="F1939" i="12" s="1"/>
  <c r="G1939" i="12"/>
  <c r="E1940" i="12"/>
  <c r="F1940" i="12" s="1"/>
  <c r="D1940" i="12" s="1"/>
  <c r="G1940" i="12"/>
  <c r="E1941" i="12"/>
  <c r="F1941" i="12"/>
  <c r="G1941" i="12"/>
  <c r="E1942" i="12"/>
  <c r="F1942" i="12"/>
  <c r="G1942" i="12"/>
  <c r="E1943" i="12"/>
  <c r="F1943" i="12" s="1"/>
  <c r="D1943" i="12" s="1"/>
  <c r="G1943" i="12"/>
  <c r="E1944" i="12"/>
  <c r="F1944" i="12"/>
  <c r="D1944" i="12" s="1"/>
  <c r="G1944" i="12"/>
  <c r="E1945" i="12"/>
  <c r="F1945" i="12"/>
  <c r="G1945" i="12"/>
  <c r="E1946" i="12"/>
  <c r="F1946" i="12" s="1"/>
  <c r="G1946" i="12"/>
  <c r="E1947" i="12"/>
  <c r="F1947" i="12" s="1"/>
  <c r="G1947" i="12"/>
  <c r="E1948" i="12"/>
  <c r="F1948" i="12"/>
  <c r="G1948" i="12"/>
  <c r="E1949" i="12"/>
  <c r="F1949" i="12" s="1"/>
  <c r="D1949" i="12" s="1"/>
  <c r="G1949" i="12"/>
  <c r="E1950" i="12"/>
  <c r="F1950" i="12" s="1"/>
  <c r="D1950" i="12" s="1"/>
  <c r="G1950" i="12"/>
  <c r="E1951" i="12"/>
  <c r="F1951" i="12" s="1"/>
  <c r="G1951" i="12"/>
  <c r="E1952" i="12"/>
  <c r="F1952" i="12" s="1"/>
  <c r="D1952" i="12" s="1"/>
  <c r="G1952" i="12"/>
  <c r="E1953" i="12"/>
  <c r="F1953" i="12"/>
  <c r="D1953" i="12" s="1"/>
  <c r="G1953" i="12"/>
  <c r="E1954" i="12"/>
  <c r="F1954" i="12" s="1"/>
  <c r="G1954" i="12"/>
  <c r="E1955" i="12"/>
  <c r="F1955" i="12" s="1"/>
  <c r="G1955" i="12"/>
  <c r="E1956" i="12"/>
  <c r="F1956" i="12" s="1"/>
  <c r="D1956" i="12" s="1"/>
  <c r="G1956" i="12"/>
  <c r="E1957" i="12"/>
  <c r="F1957" i="12" s="1"/>
  <c r="G1957" i="12"/>
  <c r="E1958" i="12"/>
  <c r="F1958" i="12" s="1"/>
  <c r="G1958" i="12"/>
  <c r="E1959" i="12"/>
  <c r="F1959" i="12" s="1"/>
  <c r="D1959" i="12" s="1"/>
  <c r="G1959" i="12"/>
  <c r="E1960" i="12"/>
  <c r="F1960" i="12" s="1"/>
  <c r="D1960" i="12" s="1"/>
  <c r="G1960" i="12"/>
  <c r="E1961" i="12"/>
  <c r="F1961" i="12" s="1"/>
  <c r="G1961" i="12"/>
  <c r="E1962" i="12"/>
  <c r="F1962" i="12" s="1"/>
  <c r="G1962" i="12"/>
  <c r="E1963" i="12"/>
  <c r="F1963" i="12" s="1"/>
  <c r="G1963" i="12"/>
  <c r="E1964" i="12"/>
  <c r="F1964" i="12" s="1"/>
  <c r="D1964" i="12" s="1"/>
  <c r="G1964" i="12"/>
  <c r="E1965" i="12"/>
  <c r="F1965" i="12" s="1"/>
  <c r="D1965" i="12" s="1"/>
  <c r="G1965" i="12"/>
  <c r="E1966" i="12"/>
  <c r="F1966" i="12" s="1"/>
  <c r="G1966" i="12"/>
  <c r="E1967" i="12"/>
  <c r="F1967" i="12" s="1"/>
  <c r="G1967" i="12"/>
  <c r="E1968" i="12"/>
  <c r="F1968" i="12" s="1"/>
  <c r="D1968" i="12" s="1"/>
  <c r="G1968" i="12"/>
  <c r="E1969" i="12"/>
  <c r="F1969" i="12" s="1"/>
  <c r="D1969" i="12" s="1"/>
  <c r="G1969" i="12"/>
  <c r="E1970" i="12"/>
  <c r="F1970" i="12" s="1"/>
  <c r="G1970" i="12"/>
  <c r="E1971" i="12"/>
  <c r="F1971" i="12" s="1"/>
  <c r="G1971" i="12"/>
  <c r="E1972" i="12"/>
  <c r="F1972" i="12" s="1"/>
  <c r="D1972" i="12" s="1"/>
  <c r="G1972" i="12"/>
  <c r="E1973" i="12"/>
  <c r="F1973" i="12"/>
  <c r="G1973" i="12"/>
  <c r="E1974" i="12"/>
  <c r="F1974" i="12" s="1"/>
  <c r="G1974" i="12"/>
  <c r="E1975" i="12"/>
  <c r="F1975" i="12" s="1"/>
  <c r="D1975" i="12" s="1"/>
  <c r="G1975" i="12"/>
  <c r="E1976" i="12"/>
  <c r="F1976" i="12" s="1"/>
  <c r="D1976" i="12" s="1"/>
  <c r="G1976" i="12"/>
  <c r="E1977" i="12"/>
  <c r="F1977" i="12" s="1"/>
  <c r="G1977" i="12"/>
  <c r="E1978" i="12"/>
  <c r="F1978" i="12" s="1"/>
  <c r="G1978" i="12"/>
  <c r="E1979" i="12"/>
  <c r="F1979" i="12" s="1"/>
  <c r="G1979" i="12"/>
  <c r="E1980" i="12"/>
  <c r="F1980" i="12" s="1"/>
  <c r="D1980" i="12" s="1"/>
  <c r="G1980" i="12"/>
  <c r="E1981" i="12"/>
  <c r="F1981" i="12" s="1"/>
  <c r="D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G1984" i="12"/>
  <c r="E1985" i="12"/>
  <c r="F1985" i="12"/>
  <c r="G1985" i="12"/>
  <c r="E1986" i="12"/>
  <c r="F1986" i="12" s="1"/>
  <c r="G1986" i="12"/>
  <c r="E1987" i="12"/>
  <c r="F1987" i="12" s="1"/>
  <c r="G1987" i="12"/>
  <c r="E1988" i="12"/>
  <c r="F1988" i="12"/>
  <c r="G1988" i="12"/>
  <c r="E1989" i="12"/>
  <c r="F1989" i="12" s="1"/>
  <c r="G1989" i="12"/>
  <c r="E1990" i="12"/>
  <c r="F1990" i="12"/>
  <c r="G1990" i="12"/>
  <c r="E1991" i="12"/>
  <c r="F1991" i="12" s="1"/>
  <c r="G1991" i="12"/>
  <c r="E1992" i="12"/>
  <c r="F1992" i="12" s="1"/>
  <c r="D1992" i="12" s="1"/>
  <c r="G1992" i="12"/>
  <c r="E1993" i="12"/>
  <c r="F1993" i="12"/>
  <c r="G1993" i="12"/>
  <c r="E1994" i="12"/>
  <c r="F1994" i="12"/>
  <c r="G1994" i="12"/>
  <c r="E1995" i="12"/>
  <c r="F1995" i="12" s="1"/>
  <c r="G1995" i="12"/>
  <c r="E1996" i="12"/>
  <c r="F1996" i="12"/>
  <c r="D1996" i="12" s="1"/>
  <c r="G1996" i="12"/>
  <c r="E1997" i="12"/>
  <c r="F1997" i="12" s="1"/>
  <c r="G1997" i="12"/>
  <c r="E1998" i="12"/>
  <c r="F1998" i="12" s="1"/>
  <c r="D1998" i="12" s="1"/>
  <c r="G1998" i="12"/>
  <c r="E1999" i="12"/>
  <c r="F1999" i="12" s="1"/>
  <c r="G1999" i="12"/>
  <c r="E2000" i="12"/>
  <c r="F2000" i="12" s="1"/>
  <c r="G2000" i="12"/>
  <c r="E2001" i="12"/>
  <c r="F2001" i="12" s="1"/>
  <c r="D2001" i="12" s="1"/>
  <c r="G2001" i="12"/>
  <c r="E2002" i="12"/>
  <c r="F2002" i="12"/>
  <c r="G2002" i="12"/>
  <c r="E2003" i="12"/>
  <c r="F2003" i="12" s="1"/>
  <c r="G2003" i="12"/>
  <c r="E2004" i="12"/>
  <c r="F2004" i="12" s="1"/>
  <c r="D2004" i="12" s="1"/>
  <c r="G2004" i="12"/>
  <c r="E2005" i="12"/>
  <c r="F2005" i="12"/>
  <c r="G2005" i="12"/>
  <c r="E2006" i="12"/>
  <c r="F2006" i="12"/>
  <c r="G2006" i="12"/>
  <c r="E2007" i="12"/>
  <c r="F2007" i="12" s="1"/>
  <c r="D2007" i="12" s="1"/>
  <c r="G2007" i="12"/>
  <c r="E2008" i="12"/>
  <c r="F2008" i="12"/>
  <c r="G2008" i="12"/>
  <c r="E2009" i="12"/>
  <c r="F2009" i="12"/>
  <c r="G2009" i="12"/>
  <c r="E2010" i="12"/>
  <c r="F2010" i="12" s="1"/>
  <c r="G2010" i="12"/>
  <c r="E2011" i="12"/>
  <c r="F2011" i="12" s="1"/>
  <c r="G2011" i="12"/>
  <c r="E2012" i="12"/>
  <c r="F2012" i="12"/>
  <c r="G2012" i="12"/>
  <c r="E2013" i="12"/>
  <c r="F2013" i="12" s="1"/>
  <c r="D2013" i="12" s="1"/>
  <c r="G2013" i="12"/>
  <c r="E2014" i="12"/>
  <c r="F2014" i="12"/>
  <c r="D2014" i="12" s="1"/>
  <c r="G2014" i="12"/>
  <c r="E2015" i="12"/>
  <c r="F2015" i="12" s="1"/>
  <c r="G2015" i="12"/>
  <c r="E2016" i="12"/>
  <c r="F2016" i="12" s="1"/>
  <c r="D2016" i="12" s="1"/>
  <c r="G2016" i="12"/>
  <c r="E2017" i="12"/>
  <c r="F2017" i="12" s="1"/>
  <c r="D2017" i="12" s="1"/>
  <c r="G2017" i="12"/>
  <c r="E2018" i="12"/>
  <c r="F2018" i="12" s="1"/>
  <c r="G2018" i="12"/>
  <c r="E2019" i="12"/>
  <c r="F2019" i="12" s="1"/>
  <c r="G2019" i="12"/>
  <c r="E2020" i="12"/>
  <c r="F2020" i="12" s="1"/>
  <c r="D2020" i="12" s="1"/>
  <c r="G2020" i="12"/>
  <c r="E2021" i="12"/>
  <c r="F2021" i="12" s="1"/>
  <c r="G2021" i="12"/>
  <c r="E2022" i="12"/>
  <c r="F2022" i="12" s="1"/>
  <c r="G2022" i="12"/>
  <c r="E2023" i="12"/>
  <c r="F2023" i="12" s="1"/>
  <c r="G2023" i="12"/>
  <c r="E2024" i="12"/>
  <c r="F2024" i="12" s="1"/>
  <c r="G2024" i="12"/>
  <c r="E2025" i="12"/>
  <c r="F2025" i="12" s="1"/>
  <c r="G2025" i="12"/>
  <c r="E2026" i="12"/>
  <c r="F2026" i="12"/>
  <c r="G2026" i="12"/>
  <c r="E2027" i="12"/>
  <c r="F2027" i="12" s="1"/>
  <c r="G2027" i="12"/>
  <c r="E2028" i="12"/>
  <c r="F2028" i="12" s="1"/>
  <c r="D2028" i="12" s="1"/>
  <c r="G2028" i="12"/>
  <c r="E2029" i="12"/>
  <c r="F2029" i="12" s="1"/>
  <c r="D2029" i="12" s="1"/>
  <c r="G2029" i="12"/>
  <c r="E2030" i="12"/>
  <c r="F2030" i="12" s="1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 s="1"/>
  <c r="D2033" i="12" s="1"/>
  <c r="G2033" i="12"/>
  <c r="E2034" i="12"/>
  <c r="F2034" i="12"/>
  <c r="G2034" i="12"/>
  <c r="E2035" i="12"/>
  <c r="F2035" i="12" s="1"/>
  <c r="G2035" i="12"/>
  <c r="E2036" i="12"/>
  <c r="F2036" i="12" s="1"/>
  <c r="D2036" i="12" s="1"/>
  <c r="G2036" i="12"/>
  <c r="E2037" i="12"/>
  <c r="F2037" i="12"/>
  <c r="G2037" i="12"/>
  <c r="E2038" i="12"/>
  <c r="F2038" i="12" s="1"/>
  <c r="G2038" i="12"/>
  <c r="E2039" i="12"/>
  <c r="F2039" i="12" s="1"/>
  <c r="D2039" i="12" s="1"/>
  <c r="G2039" i="12"/>
  <c r="E2040" i="12"/>
  <c r="F2040" i="12"/>
  <c r="G2040" i="12"/>
  <c r="E2041" i="12"/>
  <c r="F2041" i="12" s="1"/>
  <c r="G2041" i="12"/>
  <c r="E2042" i="12"/>
  <c r="F2042" i="12" s="1"/>
  <c r="G2042" i="12"/>
  <c r="E2043" i="12"/>
  <c r="F2043" i="12" s="1"/>
  <c r="G2043" i="12"/>
  <c r="E2044" i="12"/>
  <c r="F2044" i="12" s="1"/>
  <c r="D2044" i="12" s="1"/>
  <c r="G2044" i="12"/>
  <c r="E2045" i="12"/>
  <c r="F2045" i="12" s="1"/>
  <c r="D2045" i="12" s="1"/>
  <c r="G2045" i="12"/>
  <c r="E2046" i="12"/>
  <c r="F2046" i="12" s="1"/>
  <c r="G2046" i="12"/>
  <c r="E2047" i="12"/>
  <c r="F2047" i="12" s="1"/>
  <c r="G2047" i="12"/>
  <c r="E2048" i="12"/>
  <c r="F2048" i="12" s="1"/>
  <c r="G2048" i="12"/>
  <c r="E2049" i="12"/>
  <c r="F2049" i="12"/>
  <c r="D2049" i="12" s="1"/>
  <c r="G2049" i="12"/>
  <c r="E2050" i="12"/>
  <c r="F2050" i="12" s="1"/>
  <c r="G2050" i="12"/>
  <c r="E2051" i="12"/>
  <c r="F2051" i="12" s="1"/>
  <c r="G2051" i="12"/>
  <c r="E2052" i="12"/>
  <c r="F2052" i="12"/>
  <c r="D2052" i="12" s="1"/>
  <c r="G2052" i="12"/>
  <c r="E2053" i="12"/>
  <c r="F2053" i="12" s="1"/>
  <c r="G2053" i="12"/>
  <c r="E2054" i="12"/>
  <c r="F2054" i="12"/>
  <c r="G2054" i="12"/>
  <c r="E2055" i="12"/>
  <c r="F2055" i="12" s="1"/>
  <c r="D2055" i="12" s="1"/>
  <c r="G2055" i="12"/>
  <c r="E2056" i="12"/>
  <c r="F2056" i="12" s="1"/>
  <c r="D2056" i="12" s="1"/>
  <c r="G2056" i="12"/>
  <c r="E2057" i="12"/>
  <c r="F2057" i="12"/>
  <c r="G2057" i="12"/>
  <c r="E2058" i="12"/>
  <c r="F2058" i="12" s="1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/>
  <c r="D2062" i="12" s="1"/>
  <c r="G2062" i="12"/>
  <c r="E2063" i="12"/>
  <c r="F2063" i="12" s="1"/>
  <c r="G2063" i="12"/>
  <c r="E2064" i="12"/>
  <c r="F2064" i="12" s="1"/>
  <c r="G2064" i="12"/>
  <c r="E2065" i="12"/>
  <c r="F2065" i="12"/>
  <c r="G2065" i="12"/>
  <c r="E2066" i="12"/>
  <c r="F2066" i="12" s="1"/>
  <c r="G2066" i="12"/>
  <c r="E2067" i="12"/>
  <c r="F2067" i="12" s="1"/>
  <c r="G2067" i="12"/>
  <c r="E2068" i="12"/>
  <c r="F2068" i="12"/>
  <c r="D2068" i="12" s="1"/>
  <c r="G2068" i="12"/>
  <c r="E2069" i="12"/>
  <c r="F2069" i="12" s="1"/>
  <c r="G2069" i="12"/>
  <c r="E2070" i="12"/>
  <c r="F2070" i="12"/>
  <c r="G2070" i="12"/>
  <c r="E2071" i="12"/>
  <c r="F2071" i="12" s="1"/>
  <c r="D2071" i="12" s="1"/>
  <c r="G2071" i="12"/>
  <c r="E2072" i="12"/>
  <c r="F2072" i="12" s="1"/>
  <c r="G2072" i="12"/>
  <c r="E2073" i="12"/>
  <c r="F2073" i="12"/>
  <c r="G2073" i="12"/>
  <c r="E2074" i="12"/>
  <c r="F2074" i="12" s="1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 s="1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 s="1"/>
  <c r="D2081" i="12" s="1"/>
  <c r="G2081" i="12"/>
  <c r="E2082" i="12"/>
  <c r="F2082" i="12" s="1"/>
  <c r="G2082" i="12"/>
  <c r="E2083" i="12"/>
  <c r="F2083" i="12" s="1"/>
  <c r="G2083" i="12"/>
  <c r="E2084" i="12"/>
  <c r="F2084" i="12" s="1"/>
  <c r="D2084" i="12" s="1"/>
  <c r="G2084" i="12"/>
  <c r="E2085" i="12"/>
  <c r="F2085" i="12" s="1"/>
  <c r="G2085" i="12"/>
  <c r="E2086" i="12"/>
  <c r="F2086" i="12"/>
  <c r="G2086" i="12"/>
  <c r="E2087" i="12"/>
  <c r="F2087" i="12" s="1"/>
  <c r="D2087" i="12" s="1"/>
  <c r="G2087" i="12"/>
  <c r="E2088" i="12"/>
  <c r="F2088" i="12" s="1"/>
  <c r="D2088" i="12" s="1"/>
  <c r="G2088" i="12"/>
  <c r="E2089" i="12"/>
  <c r="F2089" i="12" s="1"/>
  <c r="G2089" i="12"/>
  <c r="E2090" i="12"/>
  <c r="F2090" i="12"/>
  <c r="G2090" i="12"/>
  <c r="E2091" i="12"/>
  <c r="F2091" i="12" s="1"/>
  <c r="G2091" i="12"/>
  <c r="E2092" i="12"/>
  <c r="F2092" i="12" s="1"/>
  <c r="D2092" i="12" s="1"/>
  <c r="G2092" i="12"/>
  <c r="E2093" i="12"/>
  <c r="F2093" i="12" s="1"/>
  <c r="G2093" i="12"/>
  <c r="E2094" i="12"/>
  <c r="F2094" i="12" s="1"/>
  <c r="D2094" i="12" s="1"/>
  <c r="G2094" i="12"/>
  <c r="E2095" i="12"/>
  <c r="F2095" i="12" s="1"/>
  <c r="G2095" i="12"/>
  <c r="E2096" i="12"/>
  <c r="F2096" i="12" s="1"/>
  <c r="G2096" i="12"/>
  <c r="E2097" i="12"/>
  <c r="F2097" i="12"/>
  <c r="D2097" i="12" s="1"/>
  <c r="G2097" i="12"/>
  <c r="E2098" i="12"/>
  <c r="F2098" i="12"/>
  <c r="G2098" i="12"/>
  <c r="E2099" i="12"/>
  <c r="F2099" i="12" s="1"/>
  <c r="G2099" i="12"/>
  <c r="E2100" i="12"/>
  <c r="F2100" i="12"/>
  <c r="D2100" i="12" s="1"/>
  <c r="G2100" i="12"/>
  <c r="E2101" i="12"/>
  <c r="F2101" i="12"/>
  <c r="G2101" i="12"/>
  <c r="E2102" i="12"/>
  <c r="F2102" i="12"/>
  <c r="G2102" i="12"/>
  <c r="E2103" i="12"/>
  <c r="F2103" i="12" s="1"/>
  <c r="D2103" i="12" s="1"/>
  <c r="G2103" i="12"/>
  <c r="E2104" i="12"/>
  <c r="F2104" i="12"/>
  <c r="D2104" i="12" s="1"/>
  <c r="G2104" i="12"/>
  <c r="E2105" i="12"/>
  <c r="F2105" i="12"/>
  <c r="G2105" i="12"/>
  <c r="E2106" i="12"/>
  <c r="F2106" i="12" s="1"/>
  <c r="G2106" i="12"/>
  <c r="E2107" i="12"/>
  <c r="F2107" i="12" s="1"/>
  <c r="G2107" i="12"/>
  <c r="E2108" i="12"/>
  <c r="F2108" i="12" s="1"/>
  <c r="D2108" i="12" s="1"/>
  <c r="G2108" i="12"/>
  <c r="E2109" i="12"/>
  <c r="F2109" i="12" s="1"/>
  <c r="D2109" i="12" s="1"/>
  <c r="G2109" i="12"/>
  <c r="E2110" i="12"/>
  <c r="F2110" i="12" s="1"/>
  <c r="G2110" i="12"/>
  <c r="E2111" i="12"/>
  <c r="F2111" i="12" s="1"/>
  <c r="G2111" i="12"/>
  <c r="E2112" i="12"/>
  <c r="F2112" i="12" s="1"/>
  <c r="G2112" i="12"/>
  <c r="E2113" i="12"/>
  <c r="F2113" i="12"/>
  <c r="D2113" i="12" s="1"/>
  <c r="G2113" i="12"/>
  <c r="E2114" i="12"/>
  <c r="F2114" i="12" s="1"/>
  <c r="G2114" i="12"/>
  <c r="E2115" i="12"/>
  <c r="F2115" i="12" s="1"/>
  <c r="G2115" i="12"/>
  <c r="E2116" i="12"/>
  <c r="F2116" i="12"/>
  <c r="D2116" i="12" s="1"/>
  <c r="G2116" i="12"/>
  <c r="E2117" i="12"/>
  <c r="F2117" i="12" s="1"/>
  <c r="G2117" i="12"/>
  <c r="E2118" i="12"/>
  <c r="F2118" i="12"/>
  <c r="G2118" i="12"/>
  <c r="E2119" i="12"/>
  <c r="F2119" i="12" s="1"/>
  <c r="D2119" i="12" s="1"/>
  <c r="G2119" i="12"/>
  <c r="E2120" i="12"/>
  <c r="F2120" i="12" s="1"/>
  <c r="D2120" i="12" s="1"/>
  <c r="G2120" i="12"/>
  <c r="E2121" i="12"/>
  <c r="F2121" i="12"/>
  <c r="G2121" i="12"/>
  <c r="E2122" i="12"/>
  <c r="F2122" i="12" s="1"/>
  <c r="G2122" i="12"/>
  <c r="E2123" i="12"/>
  <c r="F2123" i="12" s="1"/>
  <c r="G2123" i="12"/>
  <c r="E2124" i="12"/>
  <c r="F2124" i="12" s="1"/>
  <c r="D2124" i="12" s="1"/>
  <c r="G2124" i="12"/>
  <c r="E2125" i="12"/>
  <c r="F2125" i="12" s="1"/>
  <c r="D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G2128" i="12"/>
  <c r="E2129" i="12"/>
  <c r="F2129" i="12"/>
  <c r="G2129" i="12"/>
  <c r="E2130" i="12"/>
  <c r="F2130" i="12" s="1"/>
  <c r="G2130" i="12"/>
  <c r="E2131" i="12"/>
  <c r="F2131" i="12" s="1"/>
  <c r="G2131" i="12"/>
  <c r="E2132" i="12"/>
  <c r="F2132" i="12"/>
  <c r="G2132" i="12"/>
  <c r="E2133" i="12"/>
  <c r="F2133" i="12" s="1"/>
  <c r="G2133" i="12"/>
  <c r="E2134" i="12"/>
  <c r="F2134" i="12"/>
  <c r="G2134" i="12"/>
  <c r="E2135" i="12"/>
  <c r="F2135" i="12" s="1"/>
  <c r="G2135" i="12"/>
  <c r="E2136" i="12"/>
  <c r="F2136" i="12" s="1"/>
  <c r="D2136" i="12" s="1"/>
  <c r="G2136" i="12"/>
  <c r="E2137" i="12"/>
  <c r="F2137" i="12"/>
  <c r="G2137" i="12"/>
  <c r="E2138" i="12"/>
  <c r="F2138" i="12"/>
  <c r="G2138" i="12"/>
  <c r="E2139" i="12"/>
  <c r="F2139" i="12" s="1"/>
  <c r="G2139" i="12"/>
  <c r="E2140" i="12"/>
  <c r="F2140" i="12"/>
  <c r="D2140" i="12" s="1"/>
  <c r="G2140" i="12"/>
  <c r="E2141" i="12"/>
  <c r="F2141" i="12" s="1"/>
  <c r="G2141" i="12"/>
  <c r="E2142" i="12"/>
  <c r="F2142" i="12" s="1"/>
  <c r="D2142" i="12" s="1"/>
  <c r="G2142" i="12"/>
  <c r="E2143" i="12"/>
  <c r="F2143" i="12" s="1"/>
  <c r="G2143" i="12"/>
  <c r="E2144" i="12"/>
  <c r="F2144" i="12" s="1"/>
  <c r="G2144" i="12"/>
  <c r="E2145" i="12"/>
  <c r="F2145" i="12" s="1"/>
  <c r="D2145" i="12" s="1"/>
  <c r="G2145" i="12"/>
  <c r="E2146" i="12"/>
  <c r="F2146" i="12" s="1"/>
  <c r="G2146" i="12"/>
  <c r="E2147" i="12"/>
  <c r="F2147" i="12" s="1"/>
  <c r="G2147" i="12"/>
  <c r="E2148" i="12"/>
  <c r="F2148" i="12"/>
  <c r="D2148" i="12" s="1"/>
  <c r="G2148" i="12"/>
  <c r="E2149" i="12"/>
  <c r="F2149" i="12" s="1"/>
  <c r="G2149" i="12"/>
  <c r="E2150" i="12"/>
  <c r="F2150" i="12" s="1"/>
  <c r="G2150" i="12"/>
  <c r="E2151" i="12"/>
  <c r="F2151" i="12" s="1"/>
  <c r="G2151" i="12"/>
  <c r="E2152" i="12"/>
  <c r="F2152" i="12" s="1"/>
  <c r="D2152" i="12" s="1"/>
  <c r="G2152" i="12"/>
  <c r="E2153" i="12"/>
  <c r="F2153" i="12"/>
  <c r="G2153" i="12"/>
  <c r="E2154" i="12"/>
  <c r="F2154" i="12"/>
  <c r="G2154" i="12"/>
  <c r="E2155" i="12"/>
  <c r="F2155" i="12" s="1"/>
  <c r="G2155" i="12"/>
  <c r="E2156" i="12"/>
  <c r="F2156" i="12"/>
  <c r="D2156" i="12" s="1"/>
  <c r="G2156" i="12"/>
  <c r="E2157" i="12"/>
  <c r="F2157" i="12" s="1"/>
  <c r="G2157" i="12"/>
  <c r="E2158" i="12"/>
  <c r="F2158" i="12" s="1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/>
  <c r="D2161" i="12" s="1"/>
  <c r="G2161" i="12"/>
  <c r="E2162" i="12"/>
  <c r="F2162" i="12" s="1"/>
  <c r="G2162" i="12"/>
  <c r="E2163" i="12"/>
  <c r="F2163" i="12" s="1"/>
  <c r="G2163" i="12"/>
  <c r="E2164" i="12"/>
  <c r="F2164" i="12"/>
  <c r="D2164" i="12" s="1"/>
  <c r="G2164" i="12"/>
  <c r="E2165" i="12"/>
  <c r="F2165" i="12" s="1"/>
  <c r="G2165" i="12"/>
  <c r="E2166" i="12"/>
  <c r="F2166" i="12" s="1"/>
  <c r="G2166" i="12"/>
  <c r="E2167" i="12"/>
  <c r="F2167" i="12" s="1"/>
  <c r="D2167" i="12" s="1"/>
  <c r="G2167" i="12"/>
  <c r="E2168" i="12"/>
  <c r="F2168" i="12" s="1"/>
  <c r="D2168" i="12" s="1"/>
  <c r="G2168" i="12"/>
  <c r="E2169" i="12"/>
  <c r="F2169" i="12" s="1"/>
  <c r="G2169" i="12"/>
  <c r="E2170" i="12"/>
  <c r="F2170" i="12" s="1"/>
  <c r="G2170" i="12"/>
  <c r="E2171" i="12"/>
  <c r="F2171" i="12" s="1"/>
  <c r="G2171" i="12"/>
  <c r="E2172" i="12"/>
  <c r="F2172" i="12"/>
  <c r="D2172" i="12" s="1"/>
  <c r="G2172" i="12"/>
  <c r="E2173" i="12"/>
  <c r="F2173" i="12" s="1"/>
  <c r="D2173" i="12" s="1"/>
  <c r="G2173" i="12"/>
  <c r="E2174" i="12"/>
  <c r="F2174" i="12" s="1"/>
  <c r="D2174" i="12" s="1"/>
  <c r="G2174" i="12"/>
  <c r="E2175" i="12"/>
  <c r="F2175" i="12" s="1"/>
  <c r="G2175" i="12"/>
  <c r="E2176" i="12"/>
  <c r="F2176" i="12" s="1"/>
  <c r="D2176" i="12" s="1"/>
  <c r="G2176" i="12"/>
  <c r="E2177" i="12"/>
  <c r="F2177" i="12"/>
  <c r="D2177" i="12" s="1"/>
  <c r="G2177" i="12"/>
  <c r="E2178" i="12"/>
  <c r="F2178" i="12" s="1"/>
  <c r="G2178" i="12"/>
  <c r="E2179" i="12"/>
  <c r="F2179" i="12" s="1"/>
  <c r="G2179" i="12"/>
  <c r="E2180" i="12"/>
  <c r="F2180" i="12"/>
  <c r="D2180" i="12" s="1"/>
  <c r="G2180" i="12"/>
  <c r="E2181" i="12"/>
  <c r="F2181" i="12" s="1"/>
  <c r="G2181" i="12"/>
  <c r="E2182" i="12"/>
  <c r="F2182" i="12" s="1"/>
  <c r="G2182" i="12"/>
  <c r="E2183" i="12"/>
  <c r="F2183" i="12" s="1"/>
  <c r="G2183" i="12"/>
  <c r="E2184" i="12"/>
  <c r="F2184" i="12" s="1"/>
  <c r="D2184" i="12" s="1"/>
  <c r="G2184" i="12"/>
  <c r="E2185" i="12"/>
  <c r="F2185" i="12" s="1"/>
  <c r="G2185" i="12"/>
  <c r="E2186" i="12"/>
  <c r="F2186" i="12" s="1"/>
  <c r="G2186" i="12"/>
  <c r="E2187" i="12"/>
  <c r="F2187" i="12" s="1"/>
  <c r="G2187" i="12"/>
  <c r="E2188" i="12"/>
  <c r="F2188" i="12" s="1"/>
  <c r="D2188" i="12" s="1"/>
  <c r="G2188" i="12"/>
  <c r="E2189" i="12"/>
  <c r="F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G2192" i="12"/>
  <c r="E2193" i="12"/>
  <c r="F2193" i="12" s="1"/>
  <c r="D2193" i="12" s="1"/>
  <c r="G2193" i="12"/>
  <c r="E2194" i="12"/>
  <c r="F2194" i="12" s="1"/>
  <c r="G2194" i="12"/>
  <c r="E2195" i="12"/>
  <c r="F2195" i="12" s="1"/>
  <c r="G2195" i="12"/>
  <c r="E2196" i="12"/>
  <c r="F2196" i="12" s="1"/>
  <c r="D2196" i="12" s="1"/>
  <c r="G2196" i="12"/>
  <c r="E2197" i="12"/>
  <c r="F2197" i="12" s="1"/>
  <c r="G2197" i="12"/>
  <c r="E2198" i="12"/>
  <c r="F2198" i="12"/>
  <c r="G2198" i="12"/>
  <c r="E2199" i="12"/>
  <c r="F2199" i="12" s="1"/>
  <c r="G2199" i="12"/>
  <c r="E2200" i="12"/>
  <c r="F2200" i="12" s="1"/>
  <c r="D2200" i="12" s="1"/>
  <c r="G2200" i="12"/>
  <c r="E2201" i="12"/>
  <c r="F2201" i="12"/>
  <c r="G2201" i="12"/>
  <c r="E2202" i="12"/>
  <c r="F2202" i="12"/>
  <c r="G2202" i="12"/>
  <c r="E2203" i="12"/>
  <c r="F2203" i="12" s="1"/>
  <c r="G2203" i="12"/>
  <c r="E2204" i="12"/>
  <c r="F2204" i="12"/>
  <c r="G2204" i="12"/>
  <c r="E2205" i="12"/>
  <c r="F2205" i="12" s="1"/>
  <c r="G2205" i="12"/>
  <c r="E2206" i="12"/>
  <c r="F2206" i="12" s="1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 s="1"/>
  <c r="D2209" i="12" s="1"/>
  <c r="G2209" i="12"/>
  <c r="E2210" i="12"/>
  <c r="F2210" i="12" s="1"/>
  <c r="G2210" i="12"/>
  <c r="E2211" i="12"/>
  <c r="F2211" i="12" s="1"/>
  <c r="G2211" i="12"/>
  <c r="E2212" i="12"/>
  <c r="F2212" i="12"/>
  <c r="D2212" i="12" s="1"/>
  <c r="G2212" i="12"/>
  <c r="E2213" i="12"/>
  <c r="F2213" i="12" s="1"/>
  <c r="G2213" i="12"/>
  <c r="E2214" i="12"/>
  <c r="F2214" i="12" s="1"/>
  <c r="G2214" i="12"/>
  <c r="E2215" i="12"/>
  <c r="F2215" i="12" s="1"/>
  <c r="G2215" i="12"/>
  <c r="E2216" i="12"/>
  <c r="F2216" i="12" s="1"/>
  <c r="D2216" i="12" s="1"/>
  <c r="G2216" i="12"/>
  <c r="E2217" i="12"/>
  <c r="F2217" i="12"/>
  <c r="G2217" i="12"/>
  <c r="E2218" i="12"/>
  <c r="F2218" i="12" s="1"/>
  <c r="G2218" i="12"/>
  <c r="E2219" i="12"/>
  <c r="F2219" i="12" s="1"/>
  <c r="G2219" i="12"/>
  <c r="E2220" i="12"/>
  <c r="F2220" i="12"/>
  <c r="D2220" i="12" s="1"/>
  <c r="G2220" i="12"/>
  <c r="E2221" i="12"/>
  <c r="F2221" i="12" s="1"/>
  <c r="D2221" i="12" s="1"/>
  <c r="G2221" i="12"/>
  <c r="E2222" i="12"/>
  <c r="F2222" i="12" s="1"/>
  <c r="D2222" i="12" s="1"/>
  <c r="G2222" i="12"/>
  <c r="E2223" i="12"/>
  <c r="F2223" i="12" s="1"/>
  <c r="G2223" i="12"/>
  <c r="E2224" i="12"/>
  <c r="F2224" i="12" s="1"/>
  <c r="G2224" i="12"/>
  <c r="E2225" i="12"/>
  <c r="F2225" i="12"/>
  <c r="D2225" i="12" s="1"/>
  <c r="G2225" i="12"/>
  <c r="E2226" i="12"/>
  <c r="F2226" i="12" s="1"/>
  <c r="G2226" i="12"/>
  <c r="E2227" i="12"/>
  <c r="F2227" i="12" s="1"/>
  <c r="G2227" i="12"/>
  <c r="E2228" i="12"/>
  <c r="F2228" i="12" s="1"/>
  <c r="D2228" i="12" s="1"/>
  <c r="G2228" i="12"/>
  <c r="E2229" i="12"/>
  <c r="F2229" i="12" s="1"/>
  <c r="G2229" i="12"/>
  <c r="E2230" i="12"/>
  <c r="F2230" i="12"/>
  <c r="G2230" i="12"/>
  <c r="E2231" i="12"/>
  <c r="F2231" i="12" s="1"/>
  <c r="D2231" i="12" s="1"/>
  <c r="G2231" i="12"/>
  <c r="E2232" i="12"/>
  <c r="F2232" i="12" s="1"/>
  <c r="D2232" i="12" s="1"/>
  <c r="G2232" i="12"/>
  <c r="E2233" i="12"/>
  <c r="F2233" i="12" s="1"/>
  <c r="G2233" i="12"/>
  <c r="E2234" i="12"/>
  <c r="F2234" i="12"/>
  <c r="G2234" i="12"/>
  <c r="E2235" i="12"/>
  <c r="F2235" i="12" s="1"/>
  <c r="G2235" i="12"/>
  <c r="E2236" i="12"/>
  <c r="F2236" i="12" s="1"/>
  <c r="D2236" i="12" s="1"/>
  <c r="G2236" i="12"/>
  <c r="E2237" i="12"/>
  <c r="F2237" i="12" s="1"/>
  <c r="G2237" i="12"/>
  <c r="E2238" i="12"/>
  <c r="F2238" i="12" s="1"/>
  <c r="G2238" i="12"/>
  <c r="E2239" i="12"/>
  <c r="F2239" i="12" s="1"/>
  <c r="G2239" i="12"/>
  <c r="E2240" i="12"/>
  <c r="F2240" i="12" s="1"/>
  <c r="G2240" i="12"/>
  <c r="E2241" i="12"/>
  <c r="F2241" i="12"/>
  <c r="D2241" i="12" s="1"/>
  <c r="G2241" i="12"/>
  <c r="E2242" i="12"/>
  <c r="F2242" i="12" s="1"/>
  <c r="G2242" i="12"/>
  <c r="E2243" i="12"/>
  <c r="F2243" i="12" s="1"/>
  <c r="G2243" i="12"/>
  <c r="E2244" i="12"/>
  <c r="F2244" i="12"/>
  <c r="D2244" i="12" s="1"/>
  <c r="G2244" i="12"/>
  <c r="E2245" i="12"/>
  <c r="F2245" i="12" s="1"/>
  <c r="G2245" i="12"/>
  <c r="E2246" i="12"/>
  <c r="F2246" i="12"/>
  <c r="G2246" i="12"/>
  <c r="E2247" i="12"/>
  <c r="F2247" i="12" s="1"/>
  <c r="D2247" i="12" s="1"/>
  <c r="G2247" i="12"/>
  <c r="E2248" i="12"/>
  <c r="F2248" i="12" s="1"/>
  <c r="D2248" i="12" s="1"/>
  <c r="G2248" i="12"/>
  <c r="E2249" i="12"/>
  <c r="F2249" i="12"/>
  <c r="G2249" i="12"/>
  <c r="E2250" i="12"/>
  <c r="F2250" i="12" s="1"/>
  <c r="G2250" i="12"/>
  <c r="E2251" i="12"/>
  <c r="F2251" i="12" s="1"/>
  <c r="G2251" i="12"/>
  <c r="E2252" i="12"/>
  <c r="F2252" i="12" s="1"/>
  <c r="D2252" i="12" s="1"/>
  <c r="G2252" i="12"/>
  <c r="E2253" i="12"/>
  <c r="F2253" i="12" s="1"/>
  <c r="D2253" i="12" s="1"/>
  <c r="G2253" i="12"/>
  <c r="E2254" i="12"/>
  <c r="F2254" i="12"/>
  <c r="D2254" i="12" s="1"/>
  <c r="G2254" i="12"/>
  <c r="E2255" i="12"/>
  <c r="F2255" i="12" s="1"/>
  <c r="G2255" i="12"/>
  <c r="E2256" i="12"/>
  <c r="F2256" i="12" s="1"/>
  <c r="D2256" i="12" s="1"/>
  <c r="G2256" i="12"/>
  <c r="E2257" i="12"/>
  <c r="F2257" i="12" s="1"/>
  <c r="G2257" i="12"/>
  <c r="E2258" i="12"/>
  <c r="F2258" i="12" s="1"/>
  <c r="G2258" i="12"/>
  <c r="E2259" i="12"/>
  <c r="F2259" i="12" s="1"/>
  <c r="G2259" i="12"/>
  <c r="E2260" i="12"/>
  <c r="F2260" i="12" s="1"/>
  <c r="G2260" i="12"/>
  <c r="E2261" i="12"/>
  <c r="F2261" i="12" s="1"/>
  <c r="G2261" i="12"/>
  <c r="E2262" i="12"/>
  <c r="F2262" i="12" s="1"/>
  <c r="G2262" i="12"/>
  <c r="E2263" i="12"/>
  <c r="F2263" i="12" s="1"/>
  <c r="G2263" i="12"/>
  <c r="E2264" i="12"/>
  <c r="F2264" i="12" s="1"/>
  <c r="D2264" i="12" s="1"/>
  <c r="G2264" i="12"/>
  <c r="E2265" i="12"/>
  <c r="F2265" i="12" s="1"/>
  <c r="G2265" i="12"/>
  <c r="E2266" i="12"/>
  <c r="F2266" i="12"/>
  <c r="G2266" i="12"/>
  <c r="E2267" i="12"/>
  <c r="F2267" i="12" s="1"/>
  <c r="G2267" i="12"/>
  <c r="E2268" i="12"/>
  <c r="F2268" i="12" s="1"/>
  <c r="D2268" i="12" s="1"/>
  <c r="G2268" i="12"/>
  <c r="E2269" i="12"/>
  <c r="F2269" i="12" s="1"/>
  <c r="G2269" i="12"/>
  <c r="E2270" i="12"/>
  <c r="F2270" i="12" s="1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 s="1"/>
  <c r="D2273" i="12" s="1"/>
  <c r="G2273" i="12"/>
  <c r="E2274" i="12"/>
  <c r="F2274" i="12"/>
  <c r="G2274" i="12"/>
  <c r="E2275" i="12"/>
  <c r="F2275" i="12" s="1"/>
  <c r="G2275" i="12"/>
  <c r="E2276" i="12"/>
  <c r="F2276" i="12" s="1"/>
  <c r="D2276" i="12" s="1"/>
  <c r="G2276" i="12"/>
  <c r="E2277" i="12"/>
  <c r="F2277" i="12"/>
  <c r="G2277" i="12"/>
  <c r="E2278" i="12"/>
  <c r="F2278" i="12" s="1"/>
  <c r="G2278" i="12"/>
  <c r="E2279" i="12"/>
  <c r="F2279" i="12" s="1"/>
  <c r="D2279" i="12" s="1"/>
  <c r="G2279" i="12"/>
  <c r="E2280" i="12"/>
  <c r="F2280" i="12"/>
  <c r="D2280" i="12" s="1"/>
  <c r="G2280" i="12"/>
  <c r="E2281" i="12"/>
  <c r="F2281" i="12" s="1"/>
  <c r="G2281" i="12"/>
  <c r="E2282" i="12"/>
  <c r="F2282" i="12" s="1"/>
  <c r="G2282" i="12"/>
  <c r="E2283" i="12"/>
  <c r="F2283" i="12" s="1"/>
  <c r="G2283" i="12"/>
  <c r="E2284" i="12"/>
  <c r="F2284" i="12" s="1"/>
  <c r="D2284" i="12" s="1"/>
  <c r="G2284" i="12"/>
  <c r="E2285" i="12"/>
  <c r="F2285" i="12" s="1"/>
  <c r="D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 s="1"/>
  <c r="D2289" i="12" s="1"/>
  <c r="G2289" i="12"/>
  <c r="E2290" i="12"/>
  <c r="F2290" i="12"/>
  <c r="G2290" i="12"/>
  <c r="E2291" i="12"/>
  <c r="F2291" i="12" s="1"/>
  <c r="G2291" i="12"/>
  <c r="E2292" i="12"/>
  <c r="F2292" i="12" s="1"/>
  <c r="D2292" i="12" s="1"/>
  <c r="G2292" i="12"/>
  <c r="E2293" i="12"/>
  <c r="F2293" i="12"/>
  <c r="G2293" i="12"/>
  <c r="E2294" i="12"/>
  <c r="F2294" i="12" s="1"/>
  <c r="G2294" i="12"/>
  <c r="E2295" i="12"/>
  <c r="F2295" i="12" s="1"/>
  <c r="G2295" i="12"/>
  <c r="E2296" i="12"/>
  <c r="F2296" i="12"/>
  <c r="D2296" i="12" s="1"/>
  <c r="G2296" i="12"/>
  <c r="E2297" i="12"/>
  <c r="F2297" i="12" s="1"/>
  <c r="G2297" i="12"/>
  <c r="E2298" i="12"/>
  <c r="F2298" i="12"/>
  <c r="G2298" i="12"/>
  <c r="E2299" i="12"/>
  <c r="F2299" i="12" s="1"/>
  <c r="G2299" i="12"/>
  <c r="E2300" i="12"/>
  <c r="F2300" i="12" s="1"/>
  <c r="D2300" i="12" s="1"/>
  <c r="G2300" i="12"/>
  <c r="E2301" i="12"/>
  <c r="F2301" i="12" s="1"/>
  <c r="G2301" i="12"/>
  <c r="E2302" i="12"/>
  <c r="F2302" i="12"/>
  <c r="D2302" i="12" s="1"/>
  <c r="G2302" i="12"/>
  <c r="E2303" i="12"/>
  <c r="F2303" i="12" s="1"/>
  <c r="G2303" i="12"/>
  <c r="E2304" i="12"/>
  <c r="F2304" i="12" s="1"/>
  <c r="D2304" i="12" s="1"/>
  <c r="G2304" i="12"/>
  <c r="E2305" i="12"/>
  <c r="F2305" i="12" s="1"/>
  <c r="D2305" i="12" s="1"/>
  <c r="G2305" i="12"/>
  <c r="E2306" i="12"/>
  <c r="F2306" i="12"/>
  <c r="G2306" i="12"/>
  <c r="E2307" i="12"/>
  <c r="F2307" i="12" s="1"/>
  <c r="G2307" i="12"/>
  <c r="E2308" i="12"/>
  <c r="F2308" i="12" s="1"/>
  <c r="D2308" i="12" s="1"/>
  <c r="G2308" i="12"/>
  <c r="E2309" i="12"/>
  <c r="F2309" i="12"/>
  <c r="G2309" i="12"/>
  <c r="E2310" i="12"/>
  <c r="F2310" i="12" s="1"/>
  <c r="G2310" i="12"/>
  <c r="E2311" i="12"/>
  <c r="F2311" i="12" s="1"/>
  <c r="G2311" i="12"/>
  <c r="E2312" i="12"/>
  <c r="F2312" i="12"/>
  <c r="D2312" i="12" s="1"/>
  <c r="G2312" i="12"/>
  <c r="E2313" i="12"/>
  <c r="F2313" i="12" s="1"/>
  <c r="G2313" i="12"/>
  <c r="E2314" i="12"/>
  <c r="F2314" i="12"/>
  <c r="G2314" i="12"/>
  <c r="E2315" i="12"/>
  <c r="F2315" i="12" s="1"/>
  <c r="G2315" i="12"/>
  <c r="E2316" i="12"/>
  <c r="F2316" i="12" s="1"/>
  <c r="D2316" i="12" s="1"/>
  <c r="G2316" i="12"/>
  <c r="E2317" i="12"/>
  <c r="F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 s="1"/>
  <c r="D2321" i="12" s="1"/>
  <c r="G2321" i="12"/>
  <c r="E2322" i="12"/>
  <c r="F2322" i="12" s="1"/>
  <c r="G2322" i="12"/>
  <c r="E2323" i="12"/>
  <c r="F2323" i="12" s="1"/>
  <c r="G2323" i="12"/>
  <c r="E2324" i="12"/>
  <c r="F2324" i="12" s="1"/>
  <c r="D2324" i="12" s="1"/>
  <c r="G2324" i="12"/>
  <c r="E2325" i="12"/>
  <c r="F2325" i="12" s="1"/>
  <c r="G2325" i="12"/>
  <c r="E2326" i="12"/>
  <c r="F2326" i="12" s="1"/>
  <c r="G2326" i="12"/>
  <c r="E2327" i="12"/>
  <c r="F2327" i="12" s="1"/>
  <c r="G2327" i="12"/>
  <c r="E2328" i="12"/>
  <c r="F2328" i="12" s="1"/>
  <c r="D2328" i="12" s="1"/>
  <c r="G2328" i="12"/>
  <c r="E2329" i="12"/>
  <c r="F2329" i="12" s="1"/>
  <c r="G2329" i="12"/>
  <c r="E2330" i="12"/>
  <c r="F2330" i="12"/>
  <c r="G2330" i="12"/>
  <c r="E2331" i="12"/>
  <c r="F2331" i="12" s="1"/>
  <c r="G2331" i="12"/>
  <c r="E2332" i="12"/>
  <c r="F2332" i="12" s="1"/>
  <c r="G2332" i="12"/>
  <c r="E2333" i="12"/>
  <c r="F2333" i="12" s="1"/>
  <c r="G2333" i="12"/>
  <c r="E2334" i="12"/>
  <c r="F2334" i="12" s="1"/>
  <c r="D2334" i="12" s="1"/>
  <c r="G2334" i="12"/>
  <c r="E2335" i="12"/>
  <c r="F2335" i="12" s="1"/>
  <c r="G2335" i="12"/>
  <c r="E2336" i="12"/>
  <c r="F2336" i="12" s="1"/>
  <c r="D2336" i="12" s="1"/>
  <c r="G2336" i="12"/>
  <c r="E2337" i="12"/>
  <c r="F2337" i="12" s="1"/>
  <c r="D2337" i="12" s="1"/>
  <c r="G2337" i="12"/>
  <c r="E2338" i="12"/>
  <c r="F2338" i="12"/>
  <c r="G2338" i="12"/>
  <c r="E2339" i="12"/>
  <c r="F2339" i="12" s="1"/>
  <c r="G2339" i="12"/>
  <c r="E2340" i="12"/>
  <c r="F2340" i="12" s="1"/>
  <c r="D2340" i="12" s="1"/>
  <c r="G2340" i="12"/>
  <c r="E2341" i="12"/>
  <c r="F2341" i="12"/>
  <c r="G2341" i="12"/>
  <c r="E2342" i="12"/>
  <c r="F2342" i="12" s="1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 s="1"/>
  <c r="G2345" i="12"/>
  <c r="E2346" i="12"/>
  <c r="F2346" i="12" s="1"/>
  <c r="G2346" i="12"/>
  <c r="E2347" i="12"/>
  <c r="F2347" i="12" s="1"/>
  <c r="G2347" i="12"/>
  <c r="E2348" i="12"/>
  <c r="F2348" i="12" s="1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D2352" i="12" s="1"/>
  <c r="G2352" i="12"/>
  <c r="E2353" i="12"/>
  <c r="F2353" i="12" s="1"/>
  <c r="D2353" i="12" s="1"/>
  <c r="G2353" i="12"/>
  <c r="E2354" i="12"/>
  <c r="F2354" i="12"/>
  <c r="G2354" i="12"/>
  <c r="E2355" i="12"/>
  <c r="F2355" i="12" s="1"/>
  <c r="G2355" i="12"/>
  <c r="E2356" i="12"/>
  <c r="F2356" i="12" s="1"/>
  <c r="D2356" i="12" s="1"/>
  <c r="G2356" i="12"/>
  <c r="E2357" i="12"/>
  <c r="F2357" i="12"/>
  <c r="G2357" i="12"/>
  <c r="E2358" i="12"/>
  <c r="F2358" i="12" s="1"/>
  <c r="G2358" i="12"/>
  <c r="E2359" i="12"/>
  <c r="F2359" i="12" s="1"/>
  <c r="G2359" i="12"/>
  <c r="E2360" i="12"/>
  <c r="F2360" i="12"/>
  <c r="D2360" i="12" s="1"/>
  <c r="G2360" i="12"/>
  <c r="E2361" i="12"/>
  <c r="F2361" i="12" s="1"/>
  <c r="G2361" i="12"/>
  <c r="E2362" i="12"/>
  <c r="F2362" i="12"/>
  <c r="G2362" i="12"/>
  <c r="E2363" i="12"/>
  <c r="F2363" i="12" s="1"/>
  <c r="G2363" i="12"/>
  <c r="E2364" i="12"/>
  <c r="F2364" i="12" s="1"/>
  <c r="D2364" i="12" s="1"/>
  <c r="G2364" i="12"/>
  <c r="E2365" i="12"/>
  <c r="F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 s="1"/>
  <c r="D2369" i="12" s="1"/>
  <c r="G2369" i="12"/>
  <c r="E2370" i="12"/>
  <c r="F2370" i="12"/>
  <c r="G2370" i="12"/>
  <c r="E2371" i="12"/>
  <c r="F2371" i="12" s="1"/>
  <c r="G2371" i="12"/>
  <c r="E2372" i="12"/>
  <c r="F2372" i="12" s="1"/>
  <c r="G2372" i="12"/>
  <c r="E2373" i="12"/>
  <c r="F2373" i="12"/>
  <c r="G2373" i="12"/>
  <c r="E2374" i="12"/>
  <c r="F2374" i="12" s="1"/>
  <c r="G2374" i="12"/>
  <c r="E2375" i="12"/>
  <c r="F2375" i="12" s="1"/>
  <c r="G2375" i="12"/>
  <c r="E2376" i="12"/>
  <c r="F2376" i="12"/>
  <c r="D2376" i="12" s="1"/>
  <c r="G2376" i="12"/>
  <c r="E2377" i="12"/>
  <c r="F2377" i="12" s="1"/>
  <c r="G2377" i="12"/>
  <c r="E2378" i="12"/>
  <c r="F2378" i="12"/>
  <c r="G2378" i="12"/>
  <c r="E2379" i="12"/>
  <c r="F2379" i="12" s="1"/>
  <c r="G2379" i="12"/>
  <c r="E2380" i="12"/>
  <c r="F2380" i="12" s="1"/>
  <c r="G2380" i="12"/>
  <c r="E2381" i="12"/>
  <c r="F2381" i="12" s="1"/>
  <c r="G2381" i="12"/>
  <c r="E2382" i="12"/>
  <c r="F2382" i="12"/>
  <c r="D2382" i="12" s="1"/>
  <c r="G2382" i="12"/>
  <c r="E2383" i="12"/>
  <c r="F2383" i="12" s="1"/>
  <c r="G2383" i="12"/>
  <c r="E2384" i="12"/>
  <c r="F2384" i="12" s="1"/>
  <c r="D2384" i="12" s="1"/>
  <c r="G2384" i="12"/>
  <c r="E2385" i="12"/>
  <c r="F2385" i="12" s="1"/>
  <c r="G2385" i="12"/>
  <c r="E2386" i="12"/>
  <c r="F2386" i="12" s="1"/>
  <c r="G2386" i="12"/>
  <c r="E2387" i="12"/>
  <c r="F2387" i="12" s="1"/>
  <c r="G2387" i="12"/>
  <c r="E2388" i="12"/>
  <c r="F2388" i="12" s="1"/>
  <c r="G2388" i="12"/>
  <c r="E2389" i="12"/>
  <c r="F2389" i="12" s="1"/>
  <c r="G2389" i="12"/>
  <c r="E2390" i="12"/>
  <c r="F2390" i="12" s="1"/>
  <c r="G2390" i="12"/>
  <c r="E2391" i="12"/>
  <c r="F2391" i="12" s="1"/>
  <c r="G2391" i="12"/>
  <c r="E2392" i="12"/>
  <c r="F2392" i="12" s="1"/>
  <c r="D2392" i="12" s="1"/>
  <c r="G2392" i="12"/>
  <c r="E2393" i="12"/>
  <c r="F2393" i="12" s="1"/>
  <c r="G2393" i="12"/>
  <c r="E2394" i="12"/>
  <c r="F2394" i="12"/>
  <c r="G2394" i="12"/>
  <c r="E2395" i="12"/>
  <c r="F2395" i="12" s="1"/>
  <c r="G2395" i="12"/>
  <c r="E2396" i="12"/>
  <c r="F2396" i="12" s="1"/>
  <c r="D2396" i="12" s="1"/>
  <c r="G2396" i="12"/>
  <c r="E2397" i="12"/>
  <c r="F2397" i="12" s="1"/>
  <c r="G2397" i="12"/>
  <c r="E2398" i="12"/>
  <c r="F2398" i="12" s="1"/>
  <c r="D2398" i="12" s="1"/>
  <c r="G2398" i="12"/>
  <c r="E2399" i="12"/>
  <c r="F2399" i="12" s="1"/>
  <c r="G2399" i="12"/>
  <c r="E2400" i="12"/>
  <c r="F2400" i="12" s="1"/>
  <c r="D2400" i="12" s="1"/>
  <c r="G2400" i="12"/>
  <c r="E2401" i="12"/>
  <c r="F2401" i="12" s="1"/>
  <c r="D2401" i="12" s="1"/>
  <c r="G2401" i="12"/>
  <c r="E2402" i="12"/>
  <c r="F2402" i="12"/>
  <c r="G2402" i="12"/>
  <c r="E2403" i="12"/>
  <c r="F2403" i="12" s="1"/>
  <c r="G2403" i="12"/>
  <c r="E2404" i="12"/>
  <c r="F2404" i="12" s="1"/>
  <c r="D2404" i="12" s="1"/>
  <c r="G2404" i="12"/>
  <c r="E2405" i="12"/>
  <c r="F2405" i="12"/>
  <c r="G2405" i="12"/>
  <c r="E2406" i="12"/>
  <c r="F2406" i="12" s="1"/>
  <c r="G2406" i="12"/>
  <c r="E2407" i="12"/>
  <c r="F2407" i="12" s="1"/>
  <c r="D2407" i="12" s="1"/>
  <c r="G2407" i="12"/>
  <c r="E2408" i="12"/>
  <c r="F2408" i="12"/>
  <c r="D2408" i="12" s="1"/>
  <c r="G2408" i="12"/>
  <c r="E2409" i="12"/>
  <c r="F2409" i="12" s="1"/>
  <c r="G2409" i="12"/>
  <c r="E2410" i="12"/>
  <c r="F2410" i="12" s="1"/>
  <c r="G2410" i="12"/>
  <c r="E2411" i="12"/>
  <c r="F2411" i="12" s="1"/>
  <c r="G2411" i="12"/>
  <c r="E2412" i="12"/>
  <c r="F2412" i="12" s="1"/>
  <c r="G2412" i="12"/>
  <c r="E2413" i="12"/>
  <c r="F2413" i="12" s="1"/>
  <c r="D2413" i="12" s="1"/>
  <c r="G2413" i="12"/>
  <c r="E2414" i="12"/>
  <c r="F2414" i="12"/>
  <c r="D2414" i="12" s="1"/>
  <c r="G2414" i="12"/>
  <c r="E2415" i="12"/>
  <c r="F2415" i="12" s="1"/>
  <c r="G2415" i="12"/>
  <c r="E2416" i="12"/>
  <c r="F2416" i="12" s="1"/>
  <c r="D2416" i="12" s="1"/>
  <c r="G2416" i="12"/>
  <c r="E2417" i="12"/>
  <c r="F2417" i="12" s="1"/>
  <c r="G2417" i="12"/>
  <c r="E2418" i="12"/>
  <c r="F2418" i="12"/>
  <c r="G2418" i="12"/>
  <c r="E2419" i="12"/>
  <c r="F2419" i="12" s="1"/>
  <c r="G2419" i="12"/>
  <c r="E2420" i="12"/>
  <c r="F2420" i="12" s="1"/>
  <c r="D2420" i="12" s="1"/>
  <c r="G2420" i="12"/>
  <c r="E2421" i="12"/>
  <c r="F2421" i="12"/>
  <c r="G2421" i="12"/>
  <c r="E2422" i="12"/>
  <c r="F2422" i="12" s="1"/>
  <c r="G2422" i="12"/>
  <c r="E2423" i="12"/>
  <c r="F2423" i="12" s="1"/>
  <c r="G2423" i="12"/>
  <c r="E2424" i="12"/>
  <c r="F2424" i="12"/>
  <c r="D2424" i="12" s="1"/>
  <c r="G2424" i="12"/>
  <c r="E2425" i="12"/>
  <c r="F2425" i="12" s="1"/>
  <c r="G2425" i="12"/>
  <c r="E2426" i="12"/>
  <c r="F2426" i="12"/>
  <c r="G2426" i="12"/>
  <c r="E2427" i="12"/>
  <c r="F2427" i="12" s="1"/>
  <c r="G2427" i="12"/>
  <c r="E2428" i="12"/>
  <c r="F2428" i="12" s="1"/>
  <c r="D2428" i="12" s="1"/>
  <c r="G2428" i="12"/>
  <c r="E2429" i="12"/>
  <c r="F2429" i="12" s="1"/>
  <c r="G2429" i="12"/>
  <c r="E2430" i="12"/>
  <c r="F2430" i="12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 s="1"/>
  <c r="G2433" i="12"/>
  <c r="E2434" i="12"/>
  <c r="F2434" i="12"/>
  <c r="G2434" i="12"/>
  <c r="E2435" i="12"/>
  <c r="F2435" i="12" s="1"/>
  <c r="G2435" i="12"/>
  <c r="E2436" i="12"/>
  <c r="F2436" i="12" s="1"/>
  <c r="D2436" i="12" s="1"/>
  <c r="G2436" i="12"/>
  <c r="E2437" i="12"/>
  <c r="F2437" i="12"/>
  <c r="G2437" i="12"/>
  <c r="E2438" i="12"/>
  <c r="F2438" i="12" s="1"/>
  <c r="G2438" i="12"/>
  <c r="E2439" i="12"/>
  <c r="F2439" i="12" s="1"/>
  <c r="G2439" i="12"/>
  <c r="E2440" i="12"/>
  <c r="F2440" i="12"/>
  <c r="D2440" i="12" s="1"/>
  <c r="G2440" i="12"/>
  <c r="E2441" i="12"/>
  <c r="F2441" i="12" s="1"/>
  <c r="G2441" i="12"/>
  <c r="E2442" i="12"/>
  <c r="F2442" i="12"/>
  <c r="G2442" i="12"/>
  <c r="E2443" i="12"/>
  <c r="F2443" i="12" s="1"/>
  <c r="G2443" i="12"/>
  <c r="E2444" i="12"/>
  <c r="F2444" i="12" s="1"/>
  <c r="D2444" i="12" s="1"/>
  <c r="G2444" i="12"/>
  <c r="E2445" i="12"/>
  <c r="F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 s="1"/>
  <c r="D2449" i="12" s="1"/>
  <c r="G2449" i="12"/>
  <c r="E2450" i="12"/>
  <c r="F2450" i="12" s="1"/>
  <c r="G2450" i="12"/>
  <c r="E2451" i="12"/>
  <c r="F2451" i="12" s="1"/>
  <c r="G2451" i="12"/>
  <c r="E2452" i="12"/>
  <c r="F2452" i="12" s="1"/>
  <c r="G2452" i="12"/>
  <c r="E2453" i="12"/>
  <c r="F2453" i="12" s="1"/>
  <c r="G2453" i="12"/>
  <c r="E2454" i="12"/>
  <c r="F2454" i="12" s="1"/>
  <c r="G2454" i="12"/>
  <c r="E2455" i="12"/>
  <c r="F2455" i="12" s="1"/>
  <c r="G2455" i="12"/>
  <c r="E2456" i="12"/>
  <c r="F2456" i="12" s="1"/>
  <c r="D2456" i="12" s="1"/>
  <c r="G2456" i="12"/>
  <c r="E2457" i="12"/>
  <c r="F2457" i="12" s="1"/>
  <c r="G2457" i="12"/>
  <c r="E2458" i="12"/>
  <c r="F2458" i="12"/>
  <c r="G2458" i="12"/>
  <c r="E2459" i="12"/>
  <c r="F2459" i="12" s="1"/>
  <c r="G2459" i="12"/>
  <c r="E2460" i="12"/>
  <c r="F2460" i="12" s="1"/>
  <c r="G2460" i="12"/>
  <c r="E2461" i="12"/>
  <c r="F2461" i="12" s="1"/>
  <c r="G2461" i="12"/>
  <c r="E2462" i="12"/>
  <c r="F2462" i="12" s="1"/>
  <c r="D2462" i="12" s="1"/>
  <c r="G2462" i="12"/>
  <c r="E2463" i="12"/>
  <c r="F2463" i="12" s="1"/>
  <c r="G2463" i="12"/>
  <c r="E2464" i="12"/>
  <c r="F2464" i="12" s="1"/>
  <c r="D2464" i="12" s="1"/>
  <c r="G2464" i="12"/>
  <c r="E2465" i="12"/>
  <c r="F2465" i="12" s="1"/>
  <c r="D2465" i="12" s="1"/>
  <c r="G2465" i="12"/>
  <c r="E2466" i="12"/>
  <c r="F2466" i="12"/>
  <c r="G2466" i="12"/>
  <c r="E2467" i="12"/>
  <c r="F2467" i="12" s="1"/>
  <c r="G2467" i="12"/>
  <c r="E2468" i="12"/>
  <c r="F2468" i="12" s="1"/>
  <c r="D2468" i="12" s="1"/>
  <c r="G2468" i="12"/>
  <c r="E2469" i="12"/>
  <c r="F2469" i="12"/>
  <c r="G2469" i="12"/>
  <c r="E2470" i="12"/>
  <c r="F2470" i="12" s="1"/>
  <c r="D2470" i="12" s="1"/>
  <c r="G2470" i="12"/>
  <c r="E2471" i="12"/>
  <c r="F2471" i="12" s="1"/>
  <c r="D2471" i="12" s="1"/>
  <c r="G2471" i="12"/>
  <c r="E2472" i="12"/>
  <c r="F2472" i="12" s="1"/>
  <c r="G2472" i="12"/>
  <c r="E2473" i="12"/>
  <c r="F2473" i="12"/>
  <c r="D2473" i="12" s="1"/>
  <c r="G2473" i="12"/>
  <c r="E2474" i="12"/>
  <c r="F2474" i="12" s="1"/>
  <c r="G2474" i="12"/>
  <c r="E2475" i="12"/>
  <c r="F2475" i="12" s="1"/>
  <c r="G2475" i="12"/>
  <c r="E2476" i="12"/>
  <c r="F2476" i="12"/>
  <c r="D2476" i="12" s="1"/>
  <c r="G2476" i="12"/>
  <c r="E2477" i="12"/>
  <c r="F2477" i="12" s="1"/>
  <c r="D2477" i="12" s="1"/>
  <c r="G2477" i="12"/>
  <c r="E2478" i="12"/>
  <c r="F2478" i="12" s="1"/>
  <c r="G2478" i="12"/>
  <c r="E2479" i="12"/>
  <c r="F2479" i="12" s="1"/>
  <c r="G2479" i="12"/>
  <c r="E2480" i="12"/>
  <c r="F2480" i="12" s="1"/>
  <c r="G2480" i="12"/>
  <c r="E2481" i="12"/>
  <c r="F2481" i="12" s="1"/>
  <c r="D2481" i="12" s="1"/>
  <c r="G2481" i="12"/>
  <c r="E2482" i="12"/>
  <c r="F2482" i="12" s="1"/>
  <c r="G2482" i="12"/>
  <c r="E2483" i="12"/>
  <c r="F2483" i="12" s="1"/>
  <c r="G2483" i="12"/>
  <c r="E2484" i="12"/>
  <c r="F2484" i="12" s="1"/>
  <c r="D2484" i="12" s="1"/>
  <c r="G2484" i="12"/>
  <c r="E2485" i="12"/>
  <c r="F2485" i="12" s="1"/>
  <c r="D2485" i="12" s="1"/>
  <c r="G2485" i="12"/>
  <c r="E2486" i="12"/>
  <c r="F2486" i="12" s="1"/>
  <c r="G2486" i="12"/>
  <c r="E2487" i="12"/>
  <c r="F2487" i="12" s="1"/>
  <c r="D2487" i="12" s="1"/>
  <c r="G2487" i="12"/>
  <c r="E2488" i="12"/>
  <c r="F2488" i="12" s="1"/>
  <c r="G2488" i="12"/>
  <c r="E2489" i="12"/>
  <c r="F2489" i="12"/>
  <c r="D2489" i="12" s="1"/>
  <c r="G2489" i="12"/>
  <c r="E2490" i="12"/>
  <c r="F2490" i="12" s="1"/>
  <c r="G2490" i="12"/>
  <c r="E2491" i="12"/>
  <c r="F2491" i="12" s="1"/>
  <c r="G2491" i="12"/>
  <c r="E2492" i="12"/>
  <c r="F2492" i="12"/>
  <c r="D2492" i="12" s="1"/>
  <c r="G2492" i="12"/>
  <c r="E2493" i="12"/>
  <c r="F2493" i="12" s="1"/>
  <c r="D2493" i="12" s="1"/>
  <c r="G2493" i="12"/>
  <c r="E2494" i="12"/>
  <c r="F2494" i="12" s="1"/>
  <c r="D2494" i="12" s="1"/>
  <c r="G2494" i="12"/>
  <c r="E2495" i="12"/>
  <c r="F2495" i="12" s="1"/>
  <c r="G2495" i="12"/>
  <c r="E2496" i="12"/>
  <c r="F2496" i="12" s="1"/>
  <c r="G2496" i="12"/>
  <c r="E2497" i="12"/>
  <c r="F2497" i="12" s="1"/>
  <c r="D2497" i="12" s="1"/>
  <c r="G2497" i="12"/>
  <c r="E2498" i="12"/>
  <c r="F2498" i="12" s="1"/>
  <c r="G2498" i="12"/>
  <c r="E2499" i="12"/>
  <c r="F2499" i="12" s="1"/>
  <c r="G2499" i="12"/>
  <c r="E2500" i="12"/>
  <c r="F2500" i="12" s="1"/>
  <c r="D2500" i="12" s="1"/>
  <c r="G2500" i="12"/>
  <c r="E2501" i="12"/>
  <c r="F2501" i="12" s="1"/>
  <c r="G2501" i="12"/>
  <c r="E2502" i="12"/>
  <c r="F2502" i="12" s="1"/>
  <c r="D2502" i="12" s="1"/>
  <c r="G2502" i="12"/>
  <c r="E2503" i="12"/>
  <c r="F2503" i="12" s="1"/>
  <c r="D2503" i="12" s="1"/>
  <c r="G2503" i="12"/>
  <c r="E2504" i="12"/>
  <c r="F2504" i="12" s="1"/>
  <c r="G2504" i="12"/>
  <c r="E2505" i="12"/>
  <c r="F2505" i="12"/>
  <c r="D2505" i="12" s="1"/>
  <c r="G2505" i="12"/>
  <c r="E2506" i="12"/>
  <c r="F2506" i="12"/>
  <c r="G2506" i="12"/>
  <c r="E2507" i="12"/>
  <c r="F2507" i="12" s="1"/>
  <c r="G2507" i="12"/>
  <c r="E2508" i="12"/>
  <c r="F2508" i="12"/>
  <c r="D2508" i="12" s="1"/>
  <c r="G2508" i="12"/>
  <c r="E2509" i="12"/>
  <c r="F2509" i="12" s="1"/>
  <c r="G2509" i="12"/>
  <c r="E2510" i="12"/>
  <c r="F2510" i="12" s="1"/>
  <c r="D2510" i="12" s="1"/>
  <c r="G2510" i="12"/>
  <c r="E2511" i="12"/>
  <c r="F2511" i="12" s="1"/>
  <c r="G2511" i="12"/>
  <c r="E2512" i="12"/>
  <c r="F2512" i="12" s="1"/>
  <c r="G2512" i="12"/>
  <c r="E2513" i="12"/>
  <c r="F2513" i="12" s="1"/>
  <c r="D2513" i="12" s="1"/>
  <c r="G2513" i="12"/>
  <c r="E2514" i="12"/>
  <c r="F2514" i="12" s="1"/>
  <c r="G2514" i="12"/>
  <c r="E2515" i="12"/>
  <c r="F2515" i="12" s="1"/>
  <c r="G2515" i="12"/>
  <c r="E2516" i="12"/>
  <c r="F2516" i="12" s="1"/>
  <c r="D2516" i="12" s="1"/>
  <c r="G2516" i="12"/>
  <c r="E2517" i="12"/>
  <c r="F2517" i="12" s="1"/>
  <c r="D2517" i="12" s="1"/>
  <c r="G2517" i="12"/>
  <c r="E2518" i="12"/>
  <c r="F2518" i="12" s="1"/>
  <c r="D2518" i="12" s="1"/>
  <c r="G2518" i="12"/>
  <c r="E2519" i="12"/>
  <c r="F2519" i="12" s="1"/>
  <c r="D2519" i="12" s="1"/>
  <c r="G2519" i="12"/>
  <c r="E2520" i="12"/>
  <c r="F2520" i="12" s="1"/>
  <c r="G2520" i="12"/>
  <c r="E2521" i="12"/>
  <c r="F2521" i="12"/>
  <c r="D2521" i="12" s="1"/>
  <c r="G2521" i="12"/>
  <c r="E2522" i="12"/>
  <c r="F2522" i="12"/>
  <c r="G2522" i="12"/>
  <c r="E2523" i="12"/>
  <c r="F2523" i="12" s="1"/>
  <c r="G2523" i="12"/>
  <c r="E2524" i="12"/>
  <c r="F2524" i="12"/>
  <c r="D2524" i="12" s="1"/>
  <c r="G2524" i="12"/>
  <c r="E2525" i="12"/>
  <c r="F2525" i="12" s="1"/>
  <c r="G2525" i="12"/>
  <c r="E2526" i="12"/>
  <c r="F2526" i="12" s="1"/>
  <c r="D2526" i="12" s="1"/>
  <c r="G2526" i="12"/>
  <c r="E2527" i="12"/>
  <c r="F2527" i="12" s="1"/>
  <c r="G2527" i="12"/>
  <c r="E2528" i="12"/>
  <c r="F2528" i="12" s="1"/>
  <c r="G2528" i="12"/>
  <c r="E2529" i="12"/>
  <c r="F2529" i="12" s="1"/>
  <c r="D2529" i="12" s="1"/>
  <c r="G2529" i="12"/>
  <c r="E2530" i="12"/>
  <c r="F2530" i="12" s="1"/>
  <c r="G2530" i="12"/>
  <c r="E2531" i="12"/>
  <c r="F2531" i="12" s="1"/>
  <c r="G2531" i="12"/>
  <c r="E2532" i="12"/>
  <c r="F2532" i="12" s="1"/>
  <c r="D2532" i="12" s="1"/>
  <c r="G2532" i="12"/>
  <c r="E2533" i="12"/>
  <c r="F2533" i="12" s="1"/>
  <c r="G2533" i="12"/>
  <c r="E2534" i="12"/>
  <c r="F2534" i="12" s="1"/>
  <c r="D2534" i="12" s="1"/>
  <c r="G2534" i="12"/>
  <c r="E2535" i="12"/>
  <c r="F2535" i="12" s="1"/>
  <c r="D2535" i="12" s="1"/>
  <c r="G2535" i="12"/>
  <c r="E2536" i="12"/>
  <c r="F2536" i="12" s="1"/>
  <c r="G2536" i="12"/>
  <c r="E2537" i="12"/>
  <c r="F2537" i="12"/>
  <c r="D2537" i="12" s="1"/>
  <c r="G2537" i="12"/>
  <c r="E2538" i="12"/>
  <c r="F2538" i="12"/>
  <c r="G2538" i="12"/>
  <c r="E2539" i="12"/>
  <c r="F2539" i="12" s="1"/>
  <c r="G2539" i="12"/>
  <c r="E2540" i="12"/>
  <c r="F2540" i="12"/>
  <c r="D2540" i="12" s="1"/>
  <c r="G2540" i="12"/>
  <c r="E2541" i="12"/>
  <c r="F2541" i="12" s="1"/>
  <c r="G2541" i="12"/>
  <c r="E2542" i="12"/>
  <c r="F2542" i="12" s="1"/>
  <c r="G2542" i="12"/>
  <c r="E2543" i="12"/>
  <c r="F2543" i="12" s="1"/>
  <c r="G2543" i="12"/>
  <c r="E2544" i="12"/>
  <c r="F2544" i="12" s="1"/>
  <c r="G2544" i="12"/>
  <c r="E2545" i="12"/>
  <c r="F2545" i="12" s="1"/>
  <c r="D2545" i="12" s="1"/>
  <c r="G2545" i="12"/>
  <c r="E2546" i="12"/>
  <c r="F2546" i="12" s="1"/>
  <c r="G2546" i="12"/>
  <c r="E2547" i="12"/>
  <c r="F2547" i="12" s="1"/>
  <c r="G2547" i="12"/>
  <c r="E2548" i="12"/>
  <c r="F2548" i="12" s="1"/>
  <c r="D2548" i="12" s="1"/>
  <c r="G2548" i="12"/>
  <c r="E2549" i="12"/>
  <c r="F2549" i="12" s="1"/>
  <c r="D2549" i="12" s="1"/>
  <c r="G2549" i="12"/>
  <c r="E2550" i="12"/>
  <c r="F2550" i="12" s="1"/>
  <c r="G2550" i="12"/>
  <c r="E2551" i="12"/>
  <c r="F2551" i="12" s="1"/>
  <c r="D2551" i="12" s="1"/>
  <c r="G2551" i="12"/>
  <c r="E2552" i="12"/>
  <c r="F2552" i="12" s="1"/>
  <c r="G2552" i="12"/>
  <c r="E2553" i="12"/>
  <c r="F2553" i="12"/>
  <c r="D2553" i="12" s="1"/>
  <c r="G2553" i="12"/>
  <c r="E2554" i="12"/>
  <c r="F2554" i="12" s="1"/>
  <c r="G2554" i="12"/>
  <c r="E2555" i="12"/>
  <c r="F2555" i="12" s="1"/>
  <c r="G2555" i="12"/>
  <c r="E2556" i="12"/>
  <c r="F2556" i="12"/>
  <c r="D2556" i="12" s="1"/>
  <c r="G2556" i="12"/>
  <c r="E2557" i="12"/>
  <c r="F2557" i="12" s="1"/>
  <c r="D2557" i="12" s="1"/>
  <c r="G2557" i="12"/>
  <c r="E2558" i="12"/>
  <c r="F2558" i="12" s="1"/>
  <c r="G2558" i="12"/>
  <c r="E2559" i="12"/>
  <c r="F2559" i="12" s="1"/>
  <c r="G2559" i="12"/>
  <c r="E2560" i="12"/>
  <c r="F2560" i="12" s="1"/>
  <c r="G2560" i="12"/>
  <c r="E2561" i="12"/>
  <c r="F2561" i="12" s="1"/>
  <c r="D2561" i="12" s="1"/>
  <c r="G2561" i="12"/>
  <c r="E2562" i="12"/>
  <c r="F2562" i="12" s="1"/>
  <c r="G2562" i="12"/>
  <c r="E2563" i="12"/>
  <c r="F2563" i="12" s="1"/>
  <c r="G2563" i="12"/>
  <c r="E2564" i="12"/>
  <c r="F2564" i="12" s="1"/>
  <c r="D2564" i="12" s="1"/>
  <c r="G2564" i="12"/>
  <c r="E2565" i="12"/>
  <c r="F2565" i="12" s="1"/>
  <c r="G2565" i="12"/>
  <c r="E2566" i="12"/>
  <c r="F2566" i="12" s="1"/>
  <c r="G2566" i="12"/>
  <c r="E2567" i="12"/>
  <c r="F2567" i="12" s="1"/>
  <c r="D2567" i="12" s="1"/>
  <c r="G2567" i="12"/>
  <c r="E2568" i="12"/>
  <c r="F2568" i="12" s="1"/>
  <c r="G2568" i="12"/>
  <c r="E2569" i="12"/>
  <c r="F2569" i="12"/>
  <c r="D2569" i="12" s="1"/>
  <c r="G2569" i="12"/>
  <c r="E2570" i="12"/>
  <c r="F2570" i="12"/>
  <c r="G2570" i="12"/>
  <c r="E2571" i="12"/>
  <c r="F2571" i="12" s="1"/>
  <c r="G2571" i="12"/>
  <c r="E2572" i="12"/>
  <c r="F2572" i="12"/>
  <c r="D2572" i="12" s="1"/>
  <c r="G2572" i="12"/>
  <c r="E2573" i="12"/>
  <c r="F2573" i="12" s="1"/>
  <c r="G2573" i="12"/>
  <c r="E2574" i="12"/>
  <c r="F2574" i="12" s="1"/>
  <c r="G2574" i="12"/>
  <c r="E2575" i="12"/>
  <c r="F2575" i="12" s="1"/>
  <c r="G2575" i="12"/>
  <c r="E2576" i="12"/>
  <c r="F2576" i="12" s="1"/>
  <c r="G2576" i="12"/>
  <c r="E2577" i="12"/>
  <c r="F2577" i="12" s="1"/>
  <c r="D2577" i="12" s="1"/>
  <c r="G2577" i="12"/>
  <c r="E2578" i="12"/>
  <c r="F2578" i="12" s="1"/>
  <c r="G2578" i="12"/>
  <c r="E2579" i="12"/>
  <c r="F2579" i="12" s="1"/>
  <c r="G2579" i="12"/>
  <c r="E2580" i="12"/>
  <c r="F2580" i="12" s="1"/>
  <c r="D2580" i="12" s="1"/>
  <c r="G2580" i="12"/>
  <c r="E2581" i="12"/>
  <c r="F2581" i="12" s="1"/>
  <c r="D2581" i="12" s="1"/>
  <c r="G2581" i="12"/>
  <c r="E2582" i="12"/>
  <c r="F2582" i="12" s="1"/>
  <c r="G2582" i="12"/>
  <c r="E2583" i="12"/>
  <c r="F2583" i="12" s="1"/>
  <c r="G2583" i="12"/>
  <c r="E2584" i="12"/>
  <c r="F2584" i="12" s="1"/>
  <c r="G2584" i="12"/>
  <c r="E2585" i="12"/>
  <c r="F2585" i="12"/>
  <c r="D2585" i="12" s="1"/>
  <c r="G2585" i="12"/>
  <c r="E2586" i="12"/>
  <c r="F2586" i="12" s="1"/>
  <c r="G2586" i="12"/>
  <c r="E2587" i="12"/>
  <c r="F2587" i="12" s="1"/>
  <c r="G2587" i="12"/>
  <c r="E2588" i="12"/>
  <c r="F2588" i="12"/>
  <c r="D2588" i="12" s="1"/>
  <c r="G2588" i="12"/>
  <c r="E2589" i="12"/>
  <c r="F2589" i="12" s="1"/>
  <c r="D2589" i="12" s="1"/>
  <c r="G2589" i="12"/>
  <c r="E2590" i="12"/>
  <c r="F2590" i="12" s="1"/>
  <c r="D2590" i="12" s="1"/>
  <c r="G2590" i="12"/>
  <c r="E2591" i="12"/>
  <c r="F2591" i="12" s="1"/>
  <c r="G2591" i="12"/>
  <c r="E2592" i="12"/>
  <c r="F2592" i="12" s="1"/>
  <c r="G2592" i="12"/>
  <c r="E2593" i="12"/>
  <c r="F2593" i="12" s="1"/>
  <c r="D2593" i="12" s="1"/>
  <c r="G2593" i="12"/>
  <c r="E2594" i="12"/>
  <c r="F2594" i="12" s="1"/>
  <c r="G2594" i="12"/>
  <c r="E2595" i="12"/>
  <c r="F2595" i="12" s="1"/>
  <c r="G2595" i="12"/>
  <c r="E2596" i="12"/>
  <c r="F2596" i="12"/>
  <c r="D2596" i="12" s="1"/>
  <c r="G2596" i="12"/>
  <c r="E2597" i="12"/>
  <c r="F2597" i="12" s="1"/>
  <c r="G2597" i="12"/>
  <c r="E2598" i="12"/>
  <c r="F2598" i="12" s="1"/>
  <c r="G2598" i="12"/>
  <c r="E2599" i="12"/>
  <c r="F2599" i="12" s="1"/>
  <c r="D2599" i="12" s="1"/>
  <c r="G2599" i="12"/>
  <c r="E2600" i="12"/>
  <c r="F2600" i="12" s="1"/>
  <c r="G2600" i="12"/>
  <c r="E2601" i="12"/>
  <c r="F2601" i="12"/>
  <c r="D2601" i="12" s="1"/>
  <c r="G2601" i="12"/>
  <c r="E2602" i="12"/>
  <c r="F2602" i="12"/>
  <c r="G2602" i="12"/>
  <c r="E2603" i="12"/>
  <c r="F2603" i="12" s="1"/>
  <c r="G2603" i="12"/>
  <c r="E2604" i="12"/>
  <c r="F2604" i="12"/>
  <c r="D2604" i="12" s="1"/>
  <c r="G2604" i="12"/>
  <c r="E2605" i="12"/>
  <c r="F2605" i="12" s="1"/>
  <c r="G2605" i="12"/>
  <c r="E2606" i="12"/>
  <c r="F2606" i="12" s="1"/>
  <c r="G2606" i="12"/>
  <c r="E2607" i="12"/>
  <c r="F2607" i="12" s="1"/>
  <c r="G2607" i="12"/>
  <c r="E2608" i="12"/>
  <c r="F2608" i="12" s="1"/>
  <c r="G2608" i="12"/>
  <c r="E2609" i="12"/>
  <c r="F2609" i="12"/>
  <c r="D2609" i="12" s="1"/>
  <c r="G2609" i="12"/>
  <c r="E2610" i="12"/>
  <c r="F2610" i="12" s="1"/>
  <c r="G2610" i="12"/>
  <c r="E2611" i="12"/>
  <c r="F2611" i="12" s="1"/>
  <c r="G2611" i="12"/>
  <c r="E2612" i="12"/>
  <c r="F2612" i="12"/>
  <c r="D2612" i="12" s="1"/>
  <c r="G2612" i="12"/>
  <c r="E2613" i="12"/>
  <c r="F2613" i="12" s="1"/>
  <c r="D2613" i="12" s="1"/>
  <c r="G2613" i="12"/>
  <c r="E2614" i="12"/>
  <c r="F2614" i="12" s="1"/>
  <c r="G2614" i="12"/>
  <c r="E2615" i="12"/>
  <c r="F2615" i="12" s="1"/>
  <c r="D2615" i="12" s="1"/>
  <c r="G2615" i="12"/>
  <c r="E2616" i="12"/>
  <c r="F2616" i="12" s="1"/>
  <c r="G2616" i="12"/>
  <c r="E2617" i="12"/>
  <c r="F2617" i="12"/>
  <c r="D2617" i="12" s="1"/>
  <c r="G2617" i="12"/>
  <c r="E2618" i="12"/>
  <c r="F2618" i="12" s="1"/>
  <c r="G2618" i="12"/>
  <c r="E2619" i="12"/>
  <c r="F2619" i="12" s="1"/>
  <c r="G2619" i="12"/>
  <c r="E2620" i="12"/>
  <c r="F2620" i="12"/>
  <c r="D2620" i="12" s="1"/>
  <c r="G2620" i="12"/>
  <c r="E2621" i="12"/>
  <c r="F2621" i="12" s="1"/>
  <c r="D2621" i="12" s="1"/>
  <c r="G2621" i="12"/>
  <c r="E2622" i="12"/>
  <c r="F2622" i="12" s="1"/>
  <c r="G2622" i="12"/>
  <c r="E2623" i="12"/>
  <c r="F2623" i="12" s="1"/>
  <c r="G2623" i="12"/>
  <c r="E2624" i="12"/>
  <c r="F2624" i="12" s="1"/>
  <c r="G2624" i="12"/>
  <c r="E2625" i="12"/>
  <c r="F2625" i="12" s="1"/>
  <c r="D2625" i="12" s="1"/>
  <c r="G2625" i="12"/>
  <c r="E2626" i="12"/>
  <c r="F2626" i="12" s="1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 s="1"/>
  <c r="D2630" i="12" s="1"/>
  <c r="G2630" i="12"/>
  <c r="E2631" i="12"/>
  <c r="F2631" i="12" s="1"/>
  <c r="D2631" i="12" s="1"/>
  <c r="G2631" i="12"/>
  <c r="E2632" i="12"/>
  <c r="F2632" i="12" s="1"/>
  <c r="G2632" i="12"/>
  <c r="E2633" i="12"/>
  <c r="F2633" i="12"/>
  <c r="D2633" i="12" s="1"/>
  <c r="G2633" i="12"/>
  <c r="E2634" i="12"/>
  <c r="F2634" i="12"/>
  <c r="G2634" i="12"/>
  <c r="E2635" i="12"/>
  <c r="F2635" i="12" s="1"/>
  <c r="G2635" i="12"/>
  <c r="E2636" i="12"/>
  <c r="F2636" i="12"/>
  <c r="D2636" i="12" s="1"/>
  <c r="G2636" i="12"/>
  <c r="E2637" i="12"/>
  <c r="F2637" i="12" s="1"/>
  <c r="G2637" i="12"/>
  <c r="E2638" i="12"/>
  <c r="F2638" i="12" s="1"/>
  <c r="G2638" i="12"/>
  <c r="E2639" i="12"/>
  <c r="F2639" i="12" s="1"/>
  <c r="G2639" i="12"/>
  <c r="E2640" i="12"/>
  <c r="F2640" i="12" s="1"/>
  <c r="G2640" i="12"/>
  <c r="E2641" i="12"/>
  <c r="F2641" i="12"/>
  <c r="D2641" i="12" s="1"/>
  <c r="G2641" i="12"/>
  <c r="E2642" i="12"/>
  <c r="F2642" i="12" s="1"/>
  <c r="G2642" i="12"/>
  <c r="E2643" i="12"/>
  <c r="F2643" i="12" s="1"/>
  <c r="G2643" i="12"/>
  <c r="E2644" i="12"/>
  <c r="F2644" i="12" s="1"/>
  <c r="D2644" i="12" s="1"/>
  <c r="G2644" i="12"/>
  <c r="E2645" i="12"/>
  <c r="F2645" i="12" s="1"/>
  <c r="D2645" i="12" s="1"/>
  <c r="G2645" i="12"/>
  <c r="E2646" i="12"/>
  <c r="F2646" i="12" s="1"/>
  <c r="D2646" i="12" s="1"/>
  <c r="G2646" i="12"/>
  <c r="E2647" i="12"/>
  <c r="F2647" i="12" s="1"/>
  <c r="G2647" i="12"/>
  <c r="E2648" i="12"/>
  <c r="F2648" i="12" s="1"/>
  <c r="G2648" i="12"/>
  <c r="E2649" i="12"/>
  <c r="F2649" i="12"/>
  <c r="D2649" i="12" s="1"/>
  <c r="G2649" i="12"/>
  <c r="E2650" i="12"/>
  <c r="F2650" i="12"/>
  <c r="G2650" i="12"/>
  <c r="E2651" i="12"/>
  <c r="F2651" i="12" s="1"/>
  <c r="G2651" i="12"/>
  <c r="E2652" i="12"/>
  <c r="F2652" i="12"/>
  <c r="D2652" i="12" s="1"/>
  <c r="G2652" i="12"/>
  <c r="E2653" i="12"/>
  <c r="F2653" i="12" s="1"/>
  <c r="G2653" i="12"/>
  <c r="E2654" i="12"/>
  <c r="F2654" i="12" s="1"/>
  <c r="D2654" i="12" s="1"/>
  <c r="G2654" i="12"/>
  <c r="E2655" i="12"/>
  <c r="F2655" i="12" s="1"/>
  <c r="G2655" i="12"/>
  <c r="E2656" i="12"/>
  <c r="F2656" i="12" s="1"/>
  <c r="G2656" i="12"/>
  <c r="E2657" i="12"/>
  <c r="F2657" i="12"/>
  <c r="D2657" i="12" s="1"/>
  <c r="G2657" i="12"/>
  <c r="E2658" i="12"/>
  <c r="F2658" i="12" s="1"/>
  <c r="G2658" i="12"/>
  <c r="E2659" i="12"/>
  <c r="F2659" i="12" s="1"/>
  <c r="G2659" i="12"/>
  <c r="E2660" i="12"/>
  <c r="F2660" i="12" s="1"/>
  <c r="D2660" i="12" s="1"/>
  <c r="G2660" i="12"/>
  <c r="E2661" i="12"/>
  <c r="F2661" i="12" s="1"/>
  <c r="G2661" i="12"/>
  <c r="E2662" i="12"/>
  <c r="F2662" i="12" s="1"/>
  <c r="G2662" i="12"/>
  <c r="E2663" i="12"/>
  <c r="F2663" i="12" s="1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 s="1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 s="1"/>
  <c r="D2672" i="12" s="1"/>
  <c r="G2672" i="12"/>
  <c r="E2673" i="12"/>
  <c r="F2673" i="12" s="1"/>
  <c r="G2673" i="12"/>
  <c r="E2674" i="12"/>
  <c r="F2674" i="12" s="1"/>
  <c r="D2674" i="12" s="1"/>
  <c r="G2674" i="12"/>
  <c r="E2675" i="12"/>
  <c r="F2675" i="12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 s="1"/>
  <c r="G2679" i="12"/>
  <c r="E2680" i="12"/>
  <c r="F2680" i="12" s="1"/>
  <c r="G2680" i="12"/>
  <c r="E2681" i="12"/>
  <c r="F2681" i="12" s="1"/>
  <c r="G2681" i="12"/>
  <c r="E2682" i="12"/>
  <c r="F2682" i="12" s="1"/>
  <c r="G2682" i="12"/>
  <c r="E2683" i="12"/>
  <c r="F2683" i="12"/>
  <c r="D2683" i="12" s="1"/>
  <c r="G2683" i="12"/>
  <c r="E2684" i="12"/>
  <c r="F2684" i="12" s="1"/>
  <c r="G2684" i="12"/>
  <c r="E2685" i="12"/>
  <c r="F2685" i="12" s="1"/>
  <c r="D2685" i="12" s="1"/>
  <c r="G2685" i="12"/>
  <c r="E2686" i="12"/>
  <c r="F2686" i="12" s="1"/>
  <c r="G2686" i="12"/>
  <c r="E2687" i="12"/>
  <c r="F2687" i="12" s="1"/>
  <c r="D2687" i="12" s="1"/>
  <c r="G2687" i="12"/>
  <c r="E2688" i="12"/>
  <c r="F2688" i="12" s="1"/>
  <c r="D2688" i="12" s="1"/>
  <c r="G2688" i="12"/>
  <c r="E2689" i="12"/>
  <c r="F2689" i="12" s="1"/>
  <c r="G2689" i="12"/>
  <c r="E2690" i="12"/>
  <c r="F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 s="1"/>
  <c r="G2695" i="12"/>
  <c r="E2696" i="12"/>
  <c r="F2696" i="12" s="1"/>
  <c r="G2696" i="12"/>
  <c r="E2697" i="12"/>
  <c r="F2697" i="12" s="1"/>
  <c r="G2697" i="12"/>
  <c r="E2698" i="12"/>
  <c r="F2698" i="12" s="1"/>
  <c r="G2698" i="12"/>
  <c r="E2699" i="12"/>
  <c r="F2699" i="12"/>
  <c r="D2699" i="12" s="1"/>
  <c r="G2699" i="12"/>
  <c r="E2700" i="12"/>
  <c r="F2700" i="12" s="1"/>
  <c r="D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D2703" i="12" s="1"/>
  <c r="G2703" i="12"/>
  <c r="E2704" i="12"/>
  <c r="F2704" i="12" s="1"/>
  <c r="G2704" i="12"/>
  <c r="E2705" i="12"/>
  <c r="F2705" i="12" s="1"/>
  <c r="G2705" i="12"/>
  <c r="E2706" i="12"/>
  <c r="F2706" i="12" s="1"/>
  <c r="D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 s="1"/>
  <c r="D2711" i="12" s="1"/>
  <c r="G2711" i="12"/>
  <c r="E2712" i="12"/>
  <c r="F2712" i="12" s="1"/>
  <c r="G2712" i="12"/>
  <c r="E2713" i="12"/>
  <c r="F2713" i="12" s="1"/>
  <c r="G2713" i="12"/>
  <c r="E2714" i="12"/>
  <c r="F2714" i="12" s="1"/>
  <c r="G2714" i="12"/>
  <c r="E2715" i="12"/>
  <c r="F2715" i="12"/>
  <c r="D2715" i="12" s="1"/>
  <c r="G2715" i="12"/>
  <c r="E2716" i="12"/>
  <c r="F2716" i="12" s="1"/>
  <c r="G2716" i="12"/>
  <c r="E2717" i="12"/>
  <c r="F2717" i="12" s="1"/>
  <c r="D2717" i="12" s="1"/>
  <c r="G2717" i="12"/>
  <c r="E2718" i="12"/>
  <c r="F2718" i="12" s="1"/>
  <c r="G2718" i="12"/>
  <c r="E2719" i="12"/>
  <c r="F2719" i="12" s="1"/>
  <c r="D2719" i="12" s="1"/>
  <c r="G2719" i="12"/>
  <c r="E2720" i="12"/>
  <c r="F2720" i="12" s="1"/>
  <c r="D2720" i="12" s="1"/>
  <c r="G2720" i="12"/>
  <c r="E2721" i="12"/>
  <c r="F2721" i="12" s="1"/>
  <c r="G2721" i="12"/>
  <c r="E2722" i="12"/>
  <c r="F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 s="1"/>
  <c r="D2727" i="12" s="1"/>
  <c r="G2727" i="12"/>
  <c r="E2728" i="12"/>
  <c r="F2728" i="12" s="1"/>
  <c r="G2728" i="12"/>
  <c r="E2729" i="12"/>
  <c r="F2729" i="12" s="1"/>
  <c r="G2729" i="12"/>
  <c r="E2730" i="12"/>
  <c r="F2730" i="12" s="1"/>
  <c r="G2730" i="12"/>
  <c r="E2731" i="12"/>
  <c r="F2731" i="12"/>
  <c r="D2731" i="12" s="1"/>
  <c r="G2731" i="12"/>
  <c r="E2732" i="12"/>
  <c r="F2732" i="12" s="1"/>
  <c r="D2732" i="12" s="1"/>
  <c r="G2732" i="12"/>
  <c r="E2733" i="12"/>
  <c r="F2733" i="12" s="1"/>
  <c r="D2733" i="12" s="1"/>
  <c r="G2733" i="12"/>
  <c r="E2734" i="12"/>
  <c r="F2734" i="12" s="1"/>
  <c r="G2734" i="12"/>
  <c r="E2735" i="12"/>
  <c r="F2735" i="12" s="1"/>
  <c r="D2735" i="12" s="1"/>
  <c r="G2735" i="12"/>
  <c r="E2736" i="12"/>
  <c r="F2736" i="12" s="1"/>
  <c r="D2736" i="12" s="1"/>
  <c r="G2736" i="12"/>
  <c r="E2737" i="12"/>
  <c r="F2737" i="12" s="1"/>
  <c r="G2737" i="12"/>
  <c r="E2738" i="12"/>
  <c r="F2738" i="12" s="1"/>
  <c r="D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 s="1"/>
  <c r="G2743" i="12"/>
  <c r="E2744" i="12"/>
  <c r="F2744" i="12" s="1"/>
  <c r="G2744" i="12"/>
  <c r="E2745" i="12"/>
  <c r="F2745" i="12" s="1"/>
  <c r="G2745" i="12"/>
  <c r="E2746" i="12"/>
  <c r="F2746" i="12" s="1"/>
  <c r="G2746" i="12"/>
  <c r="E2747" i="12"/>
  <c r="F2747" i="12"/>
  <c r="D2747" i="12" s="1"/>
  <c r="G2747" i="12"/>
  <c r="E2748" i="12"/>
  <c r="F2748" i="12" s="1"/>
  <c r="G2748" i="12"/>
  <c r="E2749" i="12"/>
  <c r="F2749" i="12" s="1"/>
  <c r="D2749" i="12" s="1"/>
  <c r="G2749" i="12"/>
  <c r="E2750" i="12"/>
  <c r="F2750" i="12" s="1"/>
  <c r="G2750" i="12"/>
  <c r="E2751" i="12"/>
  <c r="F2751" i="12" s="1"/>
  <c r="D2751" i="12" s="1"/>
  <c r="G2751" i="12"/>
  <c r="E2752" i="12"/>
  <c r="F2752" i="12"/>
  <c r="G2752" i="12"/>
  <c r="E2753" i="12"/>
  <c r="F2753" i="12" s="1"/>
  <c r="G2753" i="12"/>
  <c r="E2754" i="12"/>
  <c r="F2754" i="12" s="1"/>
  <c r="G2754" i="12"/>
  <c r="E2755" i="12"/>
  <c r="F2755" i="12" s="1"/>
  <c r="G2755" i="12"/>
  <c r="E2756" i="12"/>
  <c r="F2756" i="12" s="1"/>
  <c r="G2756" i="12"/>
  <c r="E2757" i="12"/>
  <c r="F2757" i="12" s="1"/>
  <c r="G2757" i="12"/>
  <c r="E2758" i="12"/>
  <c r="F2758" i="12" s="1"/>
  <c r="G2758" i="12"/>
  <c r="E2759" i="12"/>
  <c r="F2759" i="12" s="1"/>
  <c r="G2759" i="12"/>
  <c r="E2760" i="12"/>
  <c r="F2760" i="12" s="1"/>
  <c r="G2760" i="12"/>
  <c r="E2761" i="12"/>
  <c r="F2761" i="12" s="1"/>
  <c r="G2761" i="12"/>
  <c r="E2762" i="12"/>
  <c r="F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/>
  <c r="D2768" i="12" s="1"/>
  <c r="G2768" i="12"/>
  <c r="E2769" i="12"/>
  <c r="F2769" i="12" s="1"/>
  <c r="D2769" i="12" s="1"/>
  <c r="G2769" i="12"/>
  <c r="E2770" i="12"/>
  <c r="F2770" i="12" s="1"/>
  <c r="D2770" i="12" s="1"/>
  <c r="G2770" i="12"/>
  <c r="E2771" i="12"/>
  <c r="F2771" i="12" s="1"/>
  <c r="G2771" i="12"/>
  <c r="E2772" i="12"/>
  <c r="F2772" i="12" s="1"/>
  <c r="D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 s="1"/>
  <c r="D2776" i="12" s="1"/>
  <c r="G2776" i="12"/>
  <c r="E2777" i="12"/>
  <c r="F2777" i="12" s="1"/>
  <c r="G2777" i="12"/>
  <c r="E2778" i="12"/>
  <c r="F2778" i="12" s="1"/>
  <c r="D2778" i="12" s="1"/>
  <c r="G2778" i="12"/>
  <c r="E2779" i="12"/>
  <c r="F2779" i="12" s="1"/>
  <c r="G2779" i="12"/>
  <c r="E2780" i="12"/>
  <c r="F2780" i="12" s="1"/>
  <c r="G2780" i="12"/>
  <c r="E2781" i="12"/>
  <c r="F2781" i="12" s="1"/>
  <c r="G2781" i="12"/>
  <c r="E2782" i="12"/>
  <c r="F2782" i="12" s="1"/>
  <c r="G2782" i="12"/>
  <c r="E2783" i="12"/>
  <c r="F2783" i="12" s="1"/>
  <c r="G2783" i="12"/>
  <c r="E2784" i="12"/>
  <c r="F2784" i="12"/>
  <c r="G2784" i="12"/>
  <c r="E2785" i="12"/>
  <c r="F2785" i="12" s="1"/>
  <c r="G2785" i="12"/>
  <c r="E2786" i="12"/>
  <c r="F2786" i="12" s="1"/>
  <c r="G2786" i="12"/>
  <c r="E2787" i="12"/>
  <c r="F2787" i="12" s="1"/>
  <c r="D2787" i="12" s="1"/>
  <c r="G2787" i="12"/>
  <c r="E2788" i="12"/>
  <c r="F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D2800" i="12" s="1"/>
  <c r="G2800" i="12"/>
  <c r="E2801" i="12"/>
  <c r="F2801" i="12" s="1"/>
  <c r="D2801" i="12" s="1"/>
  <c r="G2801" i="12"/>
  <c r="E2802" i="12"/>
  <c r="F2802" i="12" s="1"/>
  <c r="D2802" i="12" s="1"/>
  <c r="G2802" i="12"/>
  <c r="E2803" i="12"/>
  <c r="F2803" i="12" s="1"/>
  <c r="D2803" i="12" s="1"/>
  <c r="G2803" i="12"/>
  <c r="E2804" i="12"/>
  <c r="F2804" i="12" s="1"/>
  <c r="D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 s="1"/>
  <c r="D2808" i="12" s="1"/>
  <c r="G2808" i="12"/>
  <c r="E2809" i="12"/>
  <c r="F2809" i="12" s="1"/>
  <c r="D2809" i="12" s="1"/>
  <c r="G2809" i="12"/>
  <c r="E2810" i="12"/>
  <c r="F2810" i="12" s="1"/>
  <c r="G2810" i="12"/>
  <c r="E2811" i="12"/>
  <c r="F2811" i="12" s="1"/>
  <c r="G2811" i="12"/>
  <c r="E2812" i="12"/>
  <c r="F2812" i="12" s="1"/>
  <c r="G2812" i="12"/>
  <c r="E2813" i="12"/>
  <c r="F2813" i="12" s="1"/>
  <c r="D2813" i="12" s="1"/>
  <c r="G2813" i="12"/>
  <c r="E2814" i="12"/>
  <c r="F2814" i="12" s="1"/>
  <c r="G2814" i="12"/>
  <c r="E2815" i="12"/>
  <c r="F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D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 s="1"/>
  <c r="D2832" i="12" s="1"/>
  <c r="G2832" i="12"/>
  <c r="E2833" i="12"/>
  <c r="F2833" i="12" s="1"/>
  <c r="G2833" i="12"/>
  <c r="E2834" i="12"/>
  <c r="F2834" i="12" s="1"/>
  <c r="G2834" i="12"/>
  <c r="E2835" i="12"/>
  <c r="F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 s="1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D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D2847" i="12" s="1"/>
  <c r="G2847" i="12"/>
  <c r="E2848" i="12"/>
  <c r="F2848" i="12" s="1"/>
  <c r="G2848" i="12"/>
  <c r="E2849" i="12"/>
  <c r="F2849" i="12" s="1"/>
  <c r="G2849" i="12"/>
  <c r="E2850" i="12"/>
  <c r="F2850" i="12" s="1"/>
  <c r="G2850" i="12"/>
  <c r="E2851" i="12"/>
  <c r="F2851" i="12" s="1"/>
  <c r="D2851" i="12" s="1"/>
  <c r="G2851" i="12"/>
  <c r="E2852" i="12"/>
  <c r="F2852" i="12"/>
  <c r="D2852" i="12" s="1"/>
  <c r="G2852" i="12"/>
  <c r="E2853" i="12"/>
  <c r="F2853" i="12" s="1"/>
  <c r="G2853" i="12"/>
  <c r="E2854" i="12"/>
  <c r="F2854" i="12" s="1"/>
  <c r="D2854" i="12" s="1"/>
  <c r="G2854" i="12"/>
  <c r="E2855" i="12"/>
  <c r="F2855" i="12" s="1"/>
  <c r="D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 s="1"/>
  <c r="D2860" i="12" s="1"/>
  <c r="G2860" i="12"/>
  <c r="E2861" i="12"/>
  <c r="F2861" i="12" s="1"/>
  <c r="D2861" i="12" s="1"/>
  <c r="G2861" i="12"/>
  <c r="E2862" i="12"/>
  <c r="F2862" i="12" s="1"/>
  <c r="D2862" i="12" s="1"/>
  <c r="G2862" i="12"/>
  <c r="E2863" i="12"/>
  <c r="F2863" i="12" s="1"/>
  <c r="D2863" i="12" s="1"/>
  <c r="G2863" i="12"/>
  <c r="E2864" i="12"/>
  <c r="F2864" i="12" s="1"/>
  <c r="G2864" i="12"/>
  <c r="E2865" i="12"/>
  <c r="F2865" i="12" s="1"/>
  <c r="D2865" i="12" s="1"/>
  <c r="G2865" i="12"/>
  <c r="E2866" i="12"/>
  <c r="F2866" i="12" s="1"/>
  <c r="G2866" i="12"/>
  <c r="E2867" i="12"/>
  <c r="F2867" i="12" s="1"/>
  <c r="D2867" i="12" s="1"/>
  <c r="G2867" i="12"/>
  <c r="E2868" i="12"/>
  <c r="F2868" i="12"/>
  <c r="G2868" i="12"/>
  <c r="E2869" i="12"/>
  <c r="F2869" i="12" s="1"/>
  <c r="G2869" i="12"/>
  <c r="E2870" i="12"/>
  <c r="F2870" i="12" s="1"/>
  <c r="G2870" i="12"/>
  <c r="E2871" i="12"/>
  <c r="F2871" i="12" s="1"/>
  <c r="D2871" i="12" s="1"/>
  <c r="G2871" i="12"/>
  <c r="E2872" i="12"/>
  <c r="F2872" i="12"/>
  <c r="D2872" i="12" s="1"/>
  <c r="G2872" i="12"/>
  <c r="E2873" i="12"/>
  <c r="F2873" i="12" s="1"/>
  <c r="G2873" i="12"/>
  <c r="E2874" i="12"/>
  <c r="F2874" i="12" s="1"/>
  <c r="D2874" i="12" s="1"/>
  <c r="G2874" i="12"/>
  <c r="E2875" i="12"/>
  <c r="F2875" i="12" s="1"/>
  <c r="G2875" i="12"/>
  <c r="E2876" i="12"/>
  <c r="F2876" i="12" s="1"/>
  <c r="D2876" i="12" s="1"/>
  <c r="G2876" i="12"/>
  <c r="E2877" i="12"/>
  <c r="F2877" i="12" s="1"/>
  <c r="G2877" i="12"/>
  <c r="E2878" i="12"/>
  <c r="F2878" i="12" s="1"/>
  <c r="D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 s="1"/>
  <c r="D2884" i="12" s="1"/>
  <c r="G2884" i="12"/>
  <c r="E2885" i="12"/>
  <c r="F2885" i="12" s="1"/>
  <c r="G2885" i="12"/>
  <c r="E2886" i="12"/>
  <c r="F2886" i="12" s="1"/>
  <c r="D2886" i="12" s="1"/>
  <c r="G2886" i="12"/>
  <c r="E2887" i="12"/>
  <c r="F2887" i="12" s="1"/>
  <c r="G2887" i="12"/>
  <c r="E2888" i="12"/>
  <c r="F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D2893" i="12" s="1"/>
  <c r="G2893" i="12"/>
  <c r="E2894" i="12"/>
  <c r="F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 s="1"/>
  <c r="D2900" i="12" s="1"/>
  <c r="G2900" i="12"/>
  <c r="E2901" i="12"/>
  <c r="F2901" i="12" s="1"/>
  <c r="D2901" i="12" s="1"/>
  <c r="G2901" i="12"/>
  <c r="E2902" i="12"/>
  <c r="F2902" i="12" s="1"/>
  <c r="G2902" i="12"/>
  <c r="E2903" i="12"/>
  <c r="F2903" i="12" s="1"/>
  <c r="G2903" i="12"/>
  <c r="E2904" i="12"/>
  <c r="F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/>
  <c r="D2908" i="12" s="1"/>
  <c r="G2908" i="12"/>
  <c r="E2909" i="12"/>
  <c r="F2909" i="12" s="1"/>
  <c r="G2909" i="12"/>
  <c r="E2910" i="12"/>
  <c r="F2910" i="12" s="1"/>
  <c r="D2910" i="12" s="1"/>
  <c r="G2910" i="12"/>
  <c r="E2911" i="12"/>
  <c r="F2911" i="12" s="1"/>
  <c r="D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 s="1"/>
  <c r="D2916" i="12" s="1"/>
  <c r="G2916" i="12"/>
  <c r="E2917" i="12"/>
  <c r="F2917" i="12" s="1"/>
  <c r="G2917" i="12"/>
  <c r="E2918" i="12"/>
  <c r="F2918" i="12" s="1"/>
  <c r="G2918" i="12"/>
  <c r="E2919" i="12"/>
  <c r="F2919" i="12" s="1"/>
  <c r="G2919" i="12"/>
  <c r="E2920" i="12"/>
  <c r="F2920" i="12" s="1"/>
  <c r="D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 s="1"/>
  <c r="G2924" i="12"/>
  <c r="E2925" i="12"/>
  <c r="F2925" i="12" s="1"/>
  <c r="G2925" i="12"/>
  <c r="E2926" i="12"/>
  <c r="F2926" i="12" s="1"/>
  <c r="G2926" i="12"/>
  <c r="E2927" i="12"/>
  <c r="F2927" i="12" s="1"/>
  <c r="G2927" i="12"/>
  <c r="E2928" i="12"/>
  <c r="F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D2932" i="12" s="1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D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 s="1"/>
  <c r="D2940" i="12" s="1"/>
  <c r="G2940" i="12"/>
  <c r="E2941" i="12"/>
  <c r="F2941" i="12" s="1"/>
  <c r="G2941" i="12"/>
  <c r="E2942" i="12"/>
  <c r="F2942" i="12" s="1"/>
  <c r="G2942" i="12"/>
  <c r="E2943" i="12"/>
  <c r="F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D2948" i="12" s="1"/>
  <c r="G2948" i="12"/>
  <c r="E2949" i="12"/>
  <c r="F2949" i="12" s="1"/>
  <c r="D2949" i="12" s="1"/>
  <c r="G2949" i="12"/>
  <c r="E2950" i="12"/>
  <c r="F2950" i="12" s="1"/>
  <c r="D2950" i="12" s="1"/>
  <c r="G2950" i="12"/>
  <c r="E2951" i="12"/>
  <c r="F2951" i="12" s="1"/>
  <c r="D2951" i="12" s="1"/>
  <c r="G2951" i="12"/>
  <c r="E2952" i="12"/>
  <c r="F2952" i="12" s="1"/>
  <c r="D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 s="1"/>
  <c r="D2956" i="12" s="1"/>
  <c r="G2956" i="12"/>
  <c r="E2957" i="12"/>
  <c r="F2957" i="12" s="1"/>
  <c r="G2957" i="12"/>
  <c r="E2958" i="12"/>
  <c r="F2958" i="12" s="1"/>
  <c r="G2958" i="12"/>
  <c r="E2959" i="12"/>
  <c r="F2959" i="12" s="1"/>
  <c r="G2959" i="12"/>
  <c r="E2960" i="12"/>
  <c r="F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D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 s="1"/>
  <c r="D2972" i="12" s="1"/>
  <c r="G2972" i="12"/>
  <c r="E2973" i="12"/>
  <c r="F2973" i="12" s="1"/>
  <c r="G2973" i="12"/>
  <c r="E2974" i="12"/>
  <c r="F2974" i="12" s="1"/>
  <c r="G2974" i="12"/>
  <c r="E2975" i="12"/>
  <c r="F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/>
  <c r="D2980" i="12" s="1"/>
  <c r="G2980" i="12"/>
  <c r="E2981" i="12"/>
  <c r="F2981" i="12" s="1"/>
  <c r="D2981" i="12" s="1"/>
  <c r="G2981" i="12"/>
  <c r="E2982" i="12"/>
  <c r="F2982" i="12" s="1"/>
  <c r="D2982" i="12" s="1"/>
  <c r="G2982" i="12"/>
  <c r="E2983" i="12"/>
  <c r="F2983" i="12" s="1"/>
  <c r="D2983" i="12" s="1"/>
  <c r="G2983" i="12"/>
  <c r="E2984" i="12"/>
  <c r="F2984" i="12" s="1"/>
  <c r="D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 s="1"/>
  <c r="D2988" i="12" s="1"/>
  <c r="G2988" i="12"/>
  <c r="E2989" i="12"/>
  <c r="F2989" i="12" s="1"/>
  <c r="D2989" i="12" s="1"/>
  <c r="G2989" i="12"/>
  <c r="E2990" i="12"/>
  <c r="F2990" i="12" s="1"/>
  <c r="D2990" i="12" s="1"/>
  <c r="G2990" i="12"/>
  <c r="E2991" i="12"/>
  <c r="F2991" i="12" s="1"/>
  <c r="D2991" i="12" s="1"/>
  <c r="G2991" i="12"/>
  <c r="E2992" i="12"/>
  <c r="F2992" i="12" s="1"/>
  <c r="D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 s="1"/>
  <c r="D2996" i="12" s="1"/>
  <c r="G2996" i="12"/>
  <c r="E2997" i="12"/>
  <c r="F2997" i="12" s="1"/>
  <c r="G2997" i="12"/>
  <c r="E2998" i="12"/>
  <c r="F2998" i="12" s="1"/>
  <c r="G2998" i="12"/>
  <c r="E2999" i="12"/>
  <c r="F2999" i="12" s="1"/>
  <c r="G2999" i="12"/>
  <c r="E3000" i="12"/>
  <c r="F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D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 s="1"/>
  <c r="D3012" i="12" s="1"/>
  <c r="G3012" i="12"/>
  <c r="E3013" i="12"/>
  <c r="F3013" i="12" s="1"/>
  <c r="G3013" i="12"/>
  <c r="E3014" i="12"/>
  <c r="F3014" i="12" s="1"/>
  <c r="G3014" i="12"/>
  <c r="E3015" i="12"/>
  <c r="F3015" i="12" s="1"/>
  <c r="G3015" i="12"/>
  <c r="E3016" i="12"/>
  <c r="F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/>
  <c r="D3020" i="12" s="1"/>
  <c r="G3020" i="12"/>
  <c r="E3021" i="12"/>
  <c r="F3021" i="12" s="1"/>
  <c r="D3021" i="12" s="1"/>
  <c r="G3021" i="12"/>
  <c r="E3022" i="12"/>
  <c r="F3022" i="12" s="1"/>
  <c r="D3022" i="12" s="1"/>
  <c r="G3022" i="12"/>
  <c r="E3023" i="12"/>
  <c r="F3023" i="12" s="1"/>
  <c r="D3023" i="12" s="1"/>
  <c r="G3023" i="12"/>
  <c r="E3024" i="12"/>
  <c r="F3024" i="12" s="1"/>
  <c r="D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 s="1"/>
  <c r="D3028" i="12" s="1"/>
  <c r="G3028" i="12"/>
  <c r="E3029" i="12"/>
  <c r="F3029" i="12" s="1"/>
  <c r="G3029" i="12"/>
  <c r="E3030" i="12"/>
  <c r="F3030" i="12" s="1"/>
  <c r="G3030" i="12"/>
  <c r="E3031" i="12"/>
  <c r="F3031" i="12" s="1"/>
  <c r="G3031" i="12"/>
  <c r="E3032" i="12"/>
  <c r="F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D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 s="1"/>
  <c r="D3044" i="12" s="1"/>
  <c r="G3044" i="12"/>
  <c r="E3045" i="12"/>
  <c r="F3045" i="12" s="1"/>
  <c r="G3045" i="12"/>
  <c r="E3046" i="12"/>
  <c r="F3046" i="12" s="1"/>
  <c r="G3046" i="12"/>
  <c r="E3047" i="12"/>
  <c r="F3047" i="12" s="1"/>
  <c r="G3047" i="12"/>
  <c r="E3048" i="12"/>
  <c r="F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/>
  <c r="D3052" i="12" s="1"/>
  <c r="G3052" i="12"/>
  <c r="E3053" i="12"/>
  <c r="F3053" i="12" s="1"/>
  <c r="D3053" i="12" s="1"/>
  <c r="G3053" i="12"/>
  <c r="E3054" i="12"/>
  <c r="F3054" i="12" s="1"/>
  <c r="D3054" i="12" s="1"/>
  <c r="G3054" i="12"/>
  <c r="E3055" i="12"/>
  <c r="F3055" i="12" s="1"/>
  <c r="D3055" i="12" s="1"/>
  <c r="G3055" i="12"/>
  <c r="E3056" i="12"/>
  <c r="F3056" i="12" s="1"/>
  <c r="D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 s="1"/>
  <c r="D3060" i="12" s="1"/>
  <c r="G3060" i="12"/>
  <c r="E3061" i="12"/>
  <c r="F3061" i="12" s="1"/>
  <c r="G3061" i="12"/>
  <c r="E3062" i="12"/>
  <c r="F3062" i="12" s="1"/>
  <c r="G3062" i="12"/>
  <c r="E3063" i="12"/>
  <c r="F3063" i="12" s="1"/>
  <c r="G3063" i="12"/>
  <c r="E3064" i="12"/>
  <c r="F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D3068" i="12" s="1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 s="1"/>
  <c r="D3076" i="12" s="1"/>
  <c r="G3076" i="12"/>
  <c r="E3077" i="12"/>
  <c r="F3077" i="12" s="1"/>
  <c r="G3077" i="12"/>
  <c r="E3078" i="12"/>
  <c r="F3078" i="12" s="1"/>
  <c r="G3078" i="12"/>
  <c r="E3079" i="12"/>
  <c r="F3079" i="12" s="1"/>
  <c r="G3079" i="12"/>
  <c r="E3080" i="12"/>
  <c r="F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D3084" i="12" s="1"/>
  <c r="G3084" i="12"/>
  <c r="E3085" i="12"/>
  <c r="F3085" i="12" s="1"/>
  <c r="D3085" i="12" s="1"/>
  <c r="G3085" i="12"/>
  <c r="E3086" i="12"/>
  <c r="F3086" i="12" s="1"/>
  <c r="D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E3090" i="12"/>
  <c r="F3090" i="12" s="1"/>
  <c r="G3090" i="12"/>
  <c r="E3091" i="12"/>
  <c r="F3091" i="12" s="1"/>
  <c r="G3091" i="12"/>
  <c r="E3092" i="12"/>
  <c r="F3092" i="12" s="1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E3106" i="12"/>
  <c r="F3106" i="12" s="1"/>
  <c r="G3106" i="12"/>
  <c r="E3107" i="12"/>
  <c r="F3107" i="12" s="1"/>
  <c r="G3107" i="12"/>
  <c r="E3108" i="12"/>
  <c r="F3108" i="12" s="1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D3113" i="12" s="1"/>
  <c r="E3114" i="12"/>
  <c r="F3114" i="12" s="1"/>
  <c r="G3114" i="12"/>
  <c r="E3115" i="12"/>
  <c r="F3115" i="12" s="1"/>
  <c r="G3115" i="12"/>
  <c r="E3116" i="12"/>
  <c r="F3116" i="12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E3122" i="12"/>
  <c r="F3122" i="12" s="1"/>
  <c r="G3122" i="12"/>
  <c r="E3123" i="12"/>
  <c r="F3123" i="12" s="1"/>
  <c r="G3123" i="12"/>
  <c r="E3124" i="12"/>
  <c r="F3124" i="12" s="1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E3138" i="12"/>
  <c r="F3138" i="12" s="1"/>
  <c r="G3138" i="12"/>
  <c r="E3139" i="12"/>
  <c r="F3139" i="12" s="1"/>
  <c r="G3139" i="12"/>
  <c r="E3140" i="12"/>
  <c r="F3140" i="12" s="1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D3145" i="12" s="1"/>
  <c r="E3146" i="12"/>
  <c r="F3146" i="12" s="1"/>
  <c r="G3146" i="12"/>
  <c r="E3147" i="12"/>
  <c r="F3147" i="12" s="1"/>
  <c r="G3147" i="12"/>
  <c r="E3148" i="12"/>
  <c r="F3148" i="12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E3154" i="12"/>
  <c r="F3154" i="12" s="1"/>
  <c r="G3154" i="12"/>
  <c r="E3155" i="12"/>
  <c r="F3155" i="12" s="1"/>
  <c r="G3155" i="12"/>
  <c r="E3156" i="12"/>
  <c r="F3156" i="12" s="1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E3170" i="12"/>
  <c r="F3170" i="12" s="1"/>
  <c r="G3170" i="12"/>
  <c r="E3171" i="12"/>
  <c r="F3171" i="12" s="1"/>
  <c r="G3171" i="12"/>
  <c r="E3172" i="12"/>
  <c r="F3172" i="12" s="1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E3186" i="12"/>
  <c r="F3186" i="12" s="1"/>
  <c r="G3186" i="12"/>
  <c r="E3187" i="12"/>
  <c r="F3187" i="12" s="1"/>
  <c r="G3187" i="12"/>
  <c r="E3188" i="12"/>
  <c r="F3188" i="12" s="1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E3202" i="12"/>
  <c r="F3202" i="12" s="1"/>
  <c r="G3202" i="12"/>
  <c r="E3203" i="12"/>
  <c r="F3203" i="12" s="1"/>
  <c r="G3203" i="12"/>
  <c r="E3204" i="12"/>
  <c r="F3204" i="12" s="1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D3209" i="12" s="1"/>
  <c r="E3210" i="12"/>
  <c r="F3210" i="12" s="1"/>
  <c r="G3210" i="12"/>
  <c r="E3211" i="12"/>
  <c r="F3211" i="12" s="1"/>
  <c r="G3211" i="12"/>
  <c r="E3212" i="12"/>
  <c r="F3212" i="12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E3218" i="12"/>
  <c r="F3218" i="12" s="1"/>
  <c r="G3218" i="12"/>
  <c r="E3219" i="12"/>
  <c r="F3219" i="12" s="1"/>
  <c r="G3219" i="12"/>
  <c r="E3220" i="12"/>
  <c r="F3220" i="12" s="1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E3234" i="12"/>
  <c r="F3234" i="12" s="1"/>
  <c r="G3234" i="12"/>
  <c r="E3235" i="12"/>
  <c r="F3235" i="12" s="1"/>
  <c r="G3235" i="12"/>
  <c r="E3236" i="12"/>
  <c r="F3236" i="12" s="1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D3241" i="12" s="1"/>
  <c r="E3242" i="12"/>
  <c r="F3242" i="12" s="1"/>
  <c r="G3242" i="12"/>
  <c r="E3243" i="12"/>
  <c r="F3243" i="12" s="1"/>
  <c r="G3243" i="12"/>
  <c r="E3244" i="12"/>
  <c r="F3244" i="12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E3250" i="12"/>
  <c r="F3250" i="12" s="1"/>
  <c r="G3250" i="12"/>
  <c r="E3251" i="12"/>
  <c r="F3251" i="12" s="1"/>
  <c r="G3251" i="12"/>
  <c r="E3252" i="12"/>
  <c r="F3252" i="12" s="1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 s="1"/>
  <c r="G3260" i="12"/>
  <c r="E3261" i="12"/>
  <c r="F3261" i="12" s="1"/>
  <c r="G3261" i="12"/>
  <c r="D3261" i="12" s="1"/>
  <c r="E3262" i="12"/>
  <c r="F3262" i="12" s="1"/>
  <c r="G3262" i="12"/>
  <c r="E3263" i="12"/>
  <c r="F3263" i="12" s="1"/>
  <c r="G3263" i="12"/>
  <c r="E3264" i="12"/>
  <c r="F3264" i="12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 s="1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 s="1"/>
  <c r="G3276" i="12"/>
  <c r="E3277" i="12"/>
  <c r="F3277" i="12" s="1"/>
  <c r="G3277" i="12"/>
  <c r="D3277" i="12" s="1"/>
  <c r="E3278" i="12"/>
  <c r="F3278" i="12" s="1"/>
  <c r="G3278" i="12"/>
  <c r="E3279" i="12"/>
  <c r="F3279" i="12" s="1"/>
  <c r="G3279" i="12"/>
  <c r="E3280" i="12"/>
  <c r="F3280" i="12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 s="1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 s="1"/>
  <c r="G3292" i="12"/>
  <c r="E3293" i="12"/>
  <c r="F3293" i="12" s="1"/>
  <c r="G3293" i="12"/>
  <c r="D3293" i="12" s="1"/>
  <c r="E3294" i="12"/>
  <c r="F3294" i="12" s="1"/>
  <c r="G3294" i="12"/>
  <c r="E3295" i="12"/>
  <c r="F3295" i="12" s="1"/>
  <c r="G3295" i="12"/>
  <c r="E3296" i="12"/>
  <c r="F3296" i="12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 s="1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 s="1"/>
  <c r="G3308" i="12"/>
  <c r="E3309" i="12"/>
  <c r="F3309" i="12" s="1"/>
  <c r="G3309" i="12"/>
  <c r="D3309" i="12" s="1"/>
  <c r="E3310" i="12"/>
  <c r="F3310" i="12" s="1"/>
  <c r="G3310" i="12"/>
  <c r="E3311" i="12"/>
  <c r="F3311" i="12" s="1"/>
  <c r="G3311" i="12"/>
  <c r="E3312" i="12"/>
  <c r="F3312" i="12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 s="1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 s="1"/>
  <c r="G3324" i="12"/>
  <c r="E3325" i="12"/>
  <c r="F3325" i="12" s="1"/>
  <c r="G3325" i="12"/>
  <c r="D3325" i="12" s="1"/>
  <c r="E3326" i="12"/>
  <c r="F3326" i="12" s="1"/>
  <c r="G3326" i="12"/>
  <c r="E3327" i="12"/>
  <c r="F3327" i="12" s="1"/>
  <c r="G3327" i="12"/>
  <c r="E3328" i="12"/>
  <c r="F3328" i="12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 s="1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 s="1"/>
  <c r="G3340" i="12"/>
  <c r="E3341" i="12"/>
  <c r="F3341" i="12" s="1"/>
  <c r="G3341" i="12"/>
  <c r="D3341" i="12" s="1"/>
  <c r="E3342" i="12"/>
  <c r="F3342" i="12" s="1"/>
  <c r="G3342" i="12"/>
  <c r="E3343" i="12"/>
  <c r="F3343" i="12" s="1"/>
  <c r="G3343" i="12"/>
  <c r="E3344" i="12"/>
  <c r="F3344" i="12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 s="1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 s="1"/>
  <c r="G3356" i="12"/>
  <c r="E3357" i="12"/>
  <c r="F3357" i="12" s="1"/>
  <c r="G3357" i="12"/>
  <c r="D3357" i="12" s="1"/>
  <c r="E3358" i="12"/>
  <c r="F3358" i="12" s="1"/>
  <c r="G3358" i="12"/>
  <c r="E3359" i="12"/>
  <c r="F3359" i="12" s="1"/>
  <c r="G3359" i="12"/>
  <c r="E3360" i="12"/>
  <c r="F3360" i="12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 s="1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 s="1"/>
  <c r="G3372" i="12"/>
  <c r="E3373" i="12"/>
  <c r="F3373" i="12" s="1"/>
  <c r="G3373" i="12"/>
  <c r="D3373" i="12" s="1"/>
  <c r="E3374" i="12"/>
  <c r="F3374" i="12" s="1"/>
  <c r="G3374" i="12"/>
  <c r="E3375" i="12"/>
  <c r="F3375" i="12" s="1"/>
  <c r="G3375" i="12"/>
  <c r="E3376" i="12"/>
  <c r="F3376" i="12"/>
  <c r="G3376" i="12"/>
  <c r="E3377" i="12"/>
  <c r="F3377" i="12" s="1"/>
  <c r="G3377" i="12"/>
  <c r="E3378" i="12"/>
  <c r="F3378" i="12" s="1"/>
  <c r="G3378" i="12"/>
  <c r="E3379" i="12"/>
  <c r="F3379" i="12" s="1"/>
  <c r="G3379" i="12"/>
  <c r="E3380" i="12"/>
  <c r="F3380" i="12" s="1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E3387" i="12"/>
  <c r="F3387" i="12" s="1"/>
  <c r="G3387" i="12"/>
  <c r="E3388" i="12"/>
  <c r="F3388" i="12" s="1"/>
  <c r="G3388" i="12"/>
  <c r="E3389" i="12"/>
  <c r="F3389" i="12" s="1"/>
  <c r="G3389" i="12"/>
  <c r="D3389" i="12" s="1"/>
  <c r="E3390" i="12"/>
  <c r="F3390" i="12" s="1"/>
  <c r="G3390" i="12"/>
  <c r="D3390" i="12" s="1"/>
  <c r="E3391" i="12"/>
  <c r="F3391" i="12" s="1"/>
  <c r="G3391" i="12"/>
  <c r="E3392" i="12"/>
  <c r="F3392" i="12"/>
  <c r="G3392" i="12"/>
  <c r="E3393" i="12"/>
  <c r="F3393" i="12" s="1"/>
  <c r="G3393" i="12"/>
  <c r="E3394" i="12"/>
  <c r="F3394" i="12" s="1"/>
  <c r="G3394" i="12"/>
  <c r="E3395" i="12"/>
  <c r="F3395" i="12" s="1"/>
  <c r="G3395" i="12"/>
  <c r="E3396" i="12"/>
  <c r="F3396" i="12" s="1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E3403" i="12"/>
  <c r="F3403" i="12" s="1"/>
  <c r="G3403" i="12"/>
  <c r="E3404" i="12"/>
  <c r="F3404" i="12" s="1"/>
  <c r="G3404" i="12"/>
  <c r="E3405" i="12"/>
  <c r="F3405" i="12" s="1"/>
  <c r="G3405" i="12"/>
  <c r="D3405" i="12" s="1"/>
  <c r="E3406" i="12"/>
  <c r="F3406" i="12" s="1"/>
  <c r="G3406" i="12"/>
  <c r="D3406" i="12" s="1"/>
  <c r="E3407" i="12"/>
  <c r="F3407" i="12" s="1"/>
  <c r="G3407" i="12"/>
  <c r="E3408" i="12"/>
  <c r="F3408" i="12"/>
  <c r="G3408" i="12"/>
  <c r="E3409" i="12"/>
  <c r="F3409" i="12" s="1"/>
  <c r="G3409" i="12"/>
  <c r="E3410" i="12"/>
  <c r="F3410" i="12" s="1"/>
  <c r="G3410" i="12"/>
  <c r="E3411" i="12"/>
  <c r="F3411" i="12" s="1"/>
  <c r="G3411" i="12"/>
  <c r="E3412" i="12"/>
  <c r="F3412" i="12" s="1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E3419" i="12"/>
  <c r="F3419" i="12" s="1"/>
  <c r="G3419" i="12"/>
  <c r="E3420" i="12"/>
  <c r="F3420" i="12" s="1"/>
  <c r="G3420" i="12"/>
  <c r="E3421" i="12"/>
  <c r="F3421" i="12" s="1"/>
  <c r="G3421" i="12"/>
  <c r="D3421" i="12" s="1"/>
  <c r="E3422" i="12"/>
  <c r="F3422" i="12" s="1"/>
  <c r="G3422" i="12"/>
  <c r="D3422" i="12" s="1"/>
  <c r="E3423" i="12"/>
  <c r="F3423" i="12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 s="1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 s="1"/>
  <c r="G3436" i="12"/>
  <c r="E3437" i="12"/>
  <c r="F3437" i="12" s="1"/>
  <c r="G3437" i="12"/>
  <c r="D3437" i="12" s="1"/>
  <c r="E3438" i="12"/>
  <c r="F3438" i="12" s="1"/>
  <c r="G3438" i="12"/>
  <c r="D3438" i="12" s="1"/>
  <c r="E3439" i="12"/>
  <c r="F3439" i="12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 s="1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 s="1"/>
  <c r="G3452" i="12"/>
  <c r="E3453" i="12"/>
  <c r="F3453" i="12" s="1"/>
  <c r="G3453" i="12"/>
  <c r="D3453" i="12" s="1"/>
  <c r="E3454" i="12"/>
  <c r="F3454" i="12" s="1"/>
  <c r="G3454" i="12"/>
  <c r="D3454" i="12" s="1"/>
  <c r="E3455" i="12"/>
  <c r="F3455" i="12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 s="1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 s="1"/>
  <c r="G3468" i="12"/>
  <c r="E3469" i="12"/>
  <c r="F3469" i="12" s="1"/>
  <c r="G3469" i="12"/>
  <c r="D3469" i="12" s="1"/>
  <c r="E3470" i="12"/>
  <c r="F3470" i="12" s="1"/>
  <c r="G3470" i="12"/>
  <c r="D3470" i="12" s="1"/>
  <c r="E3471" i="12"/>
  <c r="F3471" i="12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 s="1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 s="1"/>
  <c r="G3484" i="12"/>
  <c r="E3485" i="12"/>
  <c r="F3485" i="12" s="1"/>
  <c r="G3485" i="12"/>
  <c r="D3485" i="12" s="1"/>
  <c r="E3486" i="12"/>
  <c r="F3486" i="12" s="1"/>
  <c r="G3486" i="12"/>
  <c r="D3486" i="12" s="1"/>
  <c r="E3487" i="12"/>
  <c r="F3487" i="12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 s="1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 s="1"/>
  <c r="G3500" i="12"/>
  <c r="E3501" i="12"/>
  <c r="F3501" i="12" s="1"/>
  <c r="G3501" i="12"/>
  <c r="D3501" i="12" s="1"/>
  <c r="E3502" i="12"/>
  <c r="F3502" i="12" s="1"/>
  <c r="G3502" i="12"/>
  <c r="D3502" i="12" s="1"/>
  <c r="E3503" i="12"/>
  <c r="F3503" i="12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 s="1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 s="1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 s="1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E3534" i="12"/>
  <c r="F3534" i="12" s="1"/>
  <c r="G3534" i="12"/>
  <c r="E3535" i="12"/>
  <c r="F3535" i="12" s="1"/>
  <c r="G3535" i="12"/>
  <c r="E3536" i="12"/>
  <c r="F3536" i="12" s="1"/>
  <c r="G3536" i="12"/>
  <c r="E3537" i="12"/>
  <c r="F3537" i="12" s="1"/>
  <c r="G3537" i="12"/>
  <c r="E3538" i="12"/>
  <c r="F3538" i="12" s="1"/>
  <c r="G3538" i="12"/>
  <c r="E3539" i="12"/>
  <c r="F3539" i="12" s="1"/>
  <c r="G3539" i="12"/>
  <c r="E3540" i="12"/>
  <c r="F3540" i="12" s="1"/>
  <c r="G3540" i="12"/>
  <c r="E3541" i="12"/>
  <c r="F3541" i="12" s="1"/>
  <c r="G3541" i="12"/>
  <c r="E3542" i="12"/>
  <c r="F3542" i="12" s="1"/>
  <c r="G3542" i="12"/>
  <c r="E3543" i="12"/>
  <c r="F3543" i="12" s="1"/>
  <c r="G3543" i="12"/>
  <c r="E3544" i="12"/>
  <c r="F3544" i="12" s="1"/>
  <c r="G3544" i="12"/>
  <c r="E3545" i="12"/>
  <c r="F3545" i="12" s="1"/>
  <c r="G3545" i="12"/>
  <c r="E3546" i="12"/>
  <c r="F3546" i="12" s="1"/>
  <c r="G3546" i="12"/>
  <c r="E3547" i="12"/>
  <c r="F3547" i="12" s="1"/>
  <c r="G3547" i="12"/>
  <c r="E3548" i="12"/>
  <c r="F3548" i="12" s="1"/>
  <c r="G3548" i="12"/>
  <c r="E3549" i="12"/>
  <c r="F3549" i="12" s="1"/>
  <c r="G3549" i="12"/>
  <c r="E3550" i="12"/>
  <c r="F3550" i="12" s="1"/>
  <c r="G3550" i="12"/>
  <c r="E3551" i="12"/>
  <c r="F3551" i="12" s="1"/>
  <c r="G3551" i="12"/>
  <c r="E3552" i="12"/>
  <c r="F3552" i="12" s="1"/>
  <c r="G3552" i="12"/>
  <c r="E3553" i="12"/>
  <c r="F3553" i="12" s="1"/>
  <c r="G3553" i="12"/>
  <c r="E3554" i="12"/>
  <c r="F3554" i="12" s="1"/>
  <c r="G3554" i="12"/>
  <c r="E3555" i="12"/>
  <c r="F3555" i="12" s="1"/>
  <c r="G3555" i="12"/>
  <c r="E3556" i="12"/>
  <c r="F3556" i="12" s="1"/>
  <c r="G3556" i="12"/>
  <c r="E3557" i="12"/>
  <c r="F3557" i="12" s="1"/>
  <c r="G3557" i="12"/>
  <c r="E3558" i="12"/>
  <c r="F3558" i="12" s="1"/>
  <c r="G3558" i="12"/>
  <c r="E3559" i="12"/>
  <c r="F3559" i="12" s="1"/>
  <c r="G3559" i="12"/>
  <c r="E3560" i="12"/>
  <c r="F3560" i="12" s="1"/>
  <c r="G3560" i="12"/>
  <c r="E3561" i="12"/>
  <c r="F3561" i="12" s="1"/>
  <c r="G3561" i="12"/>
  <c r="E3562" i="12"/>
  <c r="F3562" i="12" s="1"/>
  <c r="G3562" i="12"/>
  <c r="E3563" i="12"/>
  <c r="F3563" i="12" s="1"/>
  <c r="G3563" i="12"/>
  <c r="E3564" i="12"/>
  <c r="F3564" i="12" s="1"/>
  <c r="G3564" i="12"/>
  <c r="E3565" i="12"/>
  <c r="F3565" i="12" s="1"/>
  <c r="G3565" i="12"/>
  <c r="E3566" i="12"/>
  <c r="F3566" i="12" s="1"/>
  <c r="G3566" i="12"/>
  <c r="E3567" i="12"/>
  <c r="F3567" i="12" s="1"/>
  <c r="G3567" i="12"/>
  <c r="E3568" i="12"/>
  <c r="F3568" i="12" s="1"/>
  <c r="G3568" i="12"/>
  <c r="E3569" i="12"/>
  <c r="F3569" i="12" s="1"/>
  <c r="G3569" i="12"/>
  <c r="E3570" i="12"/>
  <c r="F3570" i="12" s="1"/>
  <c r="G3570" i="12"/>
  <c r="E3571" i="12"/>
  <c r="F3571" i="12" s="1"/>
  <c r="G3571" i="12"/>
  <c r="E3572" i="12"/>
  <c r="F3572" i="12" s="1"/>
  <c r="G3572" i="12"/>
  <c r="E3573" i="12"/>
  <c r="F3573" i="12" s="1"/>
  <c r="G3573" i="12"/>
  <c r="E3574" i="12"/>
  <c r="F3574" i="12" s="1"/>
  <c r="G3574" i="12"/>
  <c r="E3575" i="12"/>
  <c r="F3575" i="12" s="1"/>
  <c r="G3575" i="12"/>
  <c r="E3576" i="12"/>
  <c r="F3576" i="12" s="1"/>
  <c r="G3576" i="12"/>
  <c r="E3577" i="12"/>
  <c r="F3577" i="12" s="1"/>
  <c r="G3577" i="12"/>
  <c r="E3578" i="12"/>
  <c r="F3578" i="12" s="1"/>
  <c r="G3578" i="12"/>
  <c r="E3579" i="12"/>
  <c r="F3579" i="12" s="1"/>
  <c r="G3579" i="12"/>
  <c r="E3580" i="12"/>
  <c r="F3580" i="12" s="1"/>
  <c r="G3580" i="12"/>
  <c r="E3581" i="12"/>
  <c r="F3581" i="12" s="1"/>
  <c r="G3581" i="12"/>
  <c r="E3582" i="12"/>
  <c r="F3582" i="12" s="1"/>
  <c r="G3582" i="12"/>
  <c r="E3583" i="12"/>
  <c r="F3583" i="12" s="1"/>
  <c r="G3583" i="12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 s="1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/>
  <c r="G4098" i="12"/>
  <c r="E4099" i="12"/>
  <c r="F4099" i="12" s="1"/>
  <c r="G4099" i="12"/>
  <c r="E4100" i="12"/>
  <c r="F4100" i="12" s="1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 s="1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/>
  <c r="G4114" i="12"/>
  <c r="E4115" i="12"/>
  <c r="F4115" i="12" s="1"/>
  <c r="G4115" i="12"/>
  <c r="E4116" i="12"/>
  <c r="F4116" i="12" s="1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 s="1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/>
  <c r="G4138" i="12"/>
  <c r="E4139" i="12"/>
  <c r="F4139" i="12" s="1"/>
  <c r="G4139" i="12"/>
  <c r="E4140" i="12"/>
  <c r="F4140" i="12" s="1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 s="1"/>
  <c r="G4146" i="12"/>
  <c r="E4147" i="12"/>
  <c r="F4147" i="12" s="1"/>
  <c r="G4147" i="12"/>
  <c r="E4148" i="12"/>
  <c r="F4148" i="12" s="1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 s="1"/>
  <c r="G4164" i="12"/>
  <c r="E4165" i="12"/>
  <c r="F4165" i="12"/>
  <c r="G4165" i="12"/>
  <c r="E4166" i="12"/>
  <c r="F4166" i="12" s="1"/>
  <c r="G4166" i="12"/>
  <c r="E4167" i="12"/>
  <c r="F4167" i="12" s="1"/>
  <c r="D4167" i="12" s="1"/>
  <c r="G4167" i="12"/>
  <c r="E4168" i="12"/>
  <c r="F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 s="1"/>
  <c r="D4172" i="12" s="1"/>
  <c r="G4172" i="12"/>
  <c r="E4173" i="12"/>
  <c r="F4173" i="12" s="1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G4179" i="12"/>
  <c r="E4180" i="12"/>
  <c r="F4180" i="12" s="1"/>
  <c r="G4180" i="12"/>
  <c r="E4181" i="12"/>
  <c r="F4181" i="12"/>
  <c r="G4181" i="12"/>
  <c r="E4182" i="12"/>
  <c r="F4182" i="12" s="1"/>
  <c r="D4182" i="12" s="1"/>
  <c r="G4182" i="12"/>
  <c r="E4183" i="12"/>
  <c r="F4183" i="12" s="1"/>
  <c r="D4183" i="12" s="1"/>
  <c r="G4183" i="12"/>
  <c r="E4184" i="12"/>
  <c r="F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 s="1"/>
  <c r="G4188" i="12"/>
  <c r="E4189" i="12"/>
  <c r="F4189" i="12"/>
  <c r="G4189" i="12"/>
  <c r="E4190" i="12"/>
  <c r="F4190" i="12" s="1"/>
  <c r="G4190" i="12"/>
  <c r="E4191" i="12"/>
  <c r="F4191" i="12" s="1"/>
  <c r="D4191" i="12" s="1"/>
  <c r="G4191" i="12"/>
  <c r="E4192" i="12"/>
  <c r="F4192" i="12" s="1"/>
  <c r="D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 s="1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/>
  <c r="D4200" i="12" s="1"/>
  <c r="G4200" i="12"/>
  <c r="E4201" i="12"/>
  <c r="F4201" i="12" s="1"/>
  <c r="G4201" i="12"/>
  <c r="E4202" i="12"/>
  <c r="F4202" i="12" s="1"/>
  <c r="D4202" i="12" s="1"/>
  <c r="G4202" i="12"/>
  <c r="E4203" i="12"/>
  <c r="F4203" i="12"/>
  <c r="D4203" i="12" s="1"/>
  <c r="G4203" i="12"/>
  <c r="E4204" i="12"/>
  <c r="F4204" i="12" s="1"/>
  <c r="G4204" i="12"/>
  <c r="E4205" i="12"/>
  <c r="F4205" i="12"/>
  <c r="G4205" i="12"/>
  <c r="E4206" i="12"/>
  <c r="F4206" i="12" s="1"/>
  <c r="G4206" i="12"/>
  <c r="E4207" i="12"/>
  <c r="F4207" i="12" s="1"/>
  <c r="G4207" i="12"/>
  <c r="E4208" i="12"/>
  <c r="F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 s="1"/>
  <c r="G4212" i="12"/>
  <c r="E4213" i="12"/>
  <c r="F4213" i="12"/>
  <c r="G4213" i="12"/>
  <c r="E4214" i="12"/>
  <c r="F4214" i="12" s="1"/>
  <c r="G4214" i="12"/>
  <c r="E4215" i="12"/>
  <c r="F4215" i="12" s="1"/>
  <c r="G4215" i="12"/>
  <c r="E4216" i="12"/>
  <c r="F4216" i="12"/>
  <c r="G4216" i="12"/>
  <c r="E4217" i="12"/>
  <c r="F4217" i="12" s="1"/>
  <c r="G4217" i="12"/>
  <c r="E4218" i="12"/>
  <c r="F4218" i="12" s="1"/>
  <c r="G4218" i="12"/>
  <c r="E4219" i="12"/>
  <c r="F4219" i="12"/>
  <c r="D4219" i="12" s="1"/>
  <c r="G4219" i="12"/>
  <c r="E4220" i="12"/>
  <c r="F4220" i="12" s="1"/>
  <c r="G4220" i="12"/>
  <c r="E4221" i="12"/>
  <c r="F4221" i="12"/>
  <c r="G4221" i="12"/>
  <c r="E4222" i="12"/>
  <c r="F4222" i="12" s="1"/>
  <c r="G4222" i="12"/>
  <c r="E4223" i="12"/>
  <c r="F4223" i="12" s="1"/>
  <c r="D4223" i="12" s="1"/>
  <c r="G4223" i="12"/>
  <c r="E4224" i="12"/>
  <c r="F4224" i="12" s="1"/>
  <c r="G4224" i="12"/>
  <c r="E4225" i="12"/>
  <c r="F4225" i="12"/>
  <c r="D4225" i="12" s="1"/>
  <c r="G4225" i="12"/>
  <c r="E4226" i="12"/>
  <c r="F4226" i="12" s="1"/>
  <c r="G4226" i="12"/>
  <c r="E4227" i="12"/>
  <c r="F4227" i="12" s="1"/>
  <c r="D4227" i="12" s="1"/>
  <c r="G4227" i="12"/>
  <c r="E4228" i="12"/>
  <c r="F4228" i="12" s="1"/>
  <c r="D4228" i="12" s="1"/>
  <c r="G4228" i="12"/>
  <c r="E4229" i="12"/>
  <c r="F4229" i="12"/>
  <c r="G4229" i="12"/>
  <c r="E4230" i="12"/>
  <c r="F4230" i="12" s="1"/>
  <c r="G4230" i="12"/>
  <c r="E4231" i="12"/>
  <c r="F4231" i="12" s="1"/>
  <c r="G4231" i="12"/>
  <c r="E4232" i="12"/>
  <c r="F4232" i="12"/>
  <c r="G4232" i="12"/>
  <c r="E4233" i="12"/>
  <c r="F4233" i="12" s="1"/>
  <c r="G4233" i="12"/>
  <c r="E4234" i="12"/>
  <c r="F4234" i="12" s="1"/>
  <c r="G4234" i="12"/>
  <c r="E4235" i="12"/>
  <c r="F4235" i="12"/>
  <c r="D4235" i="12" s="1"/>
  <c r="G4235" i="12"/>
  <c r="E4236" i="12"/>
  <c r="F4236" i="12" s="1"/>
  <c r="G4236" i="12"/>
  <c r="E4237" i="12"/>
  <c r="F4237" i="12"/>
  <c r="G4237" i="12"/>
  <c r="E4238" i="12"/>
  <c r="F4238" i="12" s="1"/>
  <c r="G4238" i="12"/>
  <c r="E4239" i="12"/>
  <c r="F4239" i="12" s="1"/>
  <c r="D4239" i="12" s="1"/>
  <c r="G4239" i="12"/>
  <c r="E4240" i="12"/>
  <c r="F4240" i="12" s="1"/>
  <c r="G4240" i="12"/>
  <c r="E4241" i="12"/>
  <c r="F4241" i="12"/>
  <c r="G4241" i="12"/>
  <c r="E4242" i="12"/>
  <c r="F4242" i="12" s="1"/>
  <c r="G4242" i="12"/>
  <c r="E4243" i="12"/>
  <c r="F4243" i="12" s="1"/>
  <c r="D4243" i="12" s="1"/>
  <c r="G4243" i="12"/>
  <c r="E4244" i="12"/>
  <c r="F4244" i="12" s="1"/>
  <c r="G4244" i="12"/>
  <c r="E4245" i="12"/>
  <c r="F4245" i="12"/>
  <c r="G4245" i="12"/>
  <c r="E4246" i="12"/>
  <c r="F4246" i="12" s="1"/>
  <c r="G4246" i="12"/>
  <c r="E4247" i="12"/>
  <c r="F4247" i="12" s="1"/>
  <c r="D4247" i="12" s="1"/>
  <c r="G4247" i="12"/>
  <c r="E4248" i="12"/>
  <c r="F4248" i="12" s="1"/>
  <c r="G4248" i="12"/>
  <c r="E4249" i="12"/>
  <c r="F4249" i="12" s="1"/>
  <c r="G4249" i="12"/>
  <c r="E4250" i="12"/>
  <c r="F4250" i="12" s="1"/>
  <c r="G4250" i="12"/>
  <c r="E4251" i="12"/>
  <c r="F4251" i="12"/>
  <c r="D4251" i="12" s="1"/>
  <c r="G4251" i="12"/>
  <c r="E4252" i="12"/>
  <c r="F4252" i="12" s="1"/>
  <c r="G4252" i="12"/>
  <c r="E4253" i="12"/>
  <c r="F4253" i="12"/>
  <c r="G4253" i="12"/>
  <c r="E4254" i="12"/>
  <c r="F4254" i="12" s="1"/>
  <c r="G4254" i="12"/>
  <c r="E4255" i="12"/>
  <c r="F4255" i="12" s="1"/>
  <c r="G4255" i="12"/>
  <c r="E4256" i="12"/>
  <c r="F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 s="1"/>
  <c r="D4260" i="12" s="1"/>
  <c r="G4260" i="12"/>
  <c r="E4261" i="12"/>
  <c r="F4261" i="12"/>
  <c r="G4261" i="12"/>
  <c r="E4262" i="12"/>
  <c r="F4262" i="12" s="1"/>
  <c r="G4262" i="12"/>
  <c r="E4263" i="12"/>
  <c r="F4263" i="12" s="1"/>
  <c r="D4263" i="12" s="1"/>
  <c r="G4263" i="12"/>
  <c r="E4264" i="12"/>
  <c r="F4264" i="12"/>
  <c r="G4264" i="12"/>
  <c r="E4265" i="12"/>
  <c r="F4265" i="12" s="1"/>
  <c r="G4265" i="12"/>
  <c r="E4266" i="12"/>
  <c r="F4266" i="12" s="1"/>
  <c r="D4266" i="12" s="1"/>
  <c r="G4266" i="12"/>
  <c r="E4267" i="12"/>
  <c r="F4267" i="12"/>
  <c r="D4267" i="12" s="1"/>
  <c r="G4267" i="12"/>
  <c r="E4268" i="12"/>
  <c r="F4268" i="12" s="1"/>
  <c r="G4268" i="12"/>
  <c r="E4269" i="12"/>
  <c r="F4269" i="12" s="1"/>
  <c r="G4269" i="12"/>
  <c r="E4270" i="12"/>
  <c r="F4270" i="12" s="1"/>
  <c r="G4270" i="12"/>
  <c r="E4271" i="12"/>
  <c r="F4271" i="12" s="1"/>
  <c r="D4271" i="12" s="1"/>
  <c r="G4271" i="12"/>
  <c r="E4272" i="12"/>
  <c r="F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G4275" i="12"/>
  <c r="E4276" i="12"/>
  <c r="F4276" i="12" s="1"/>
  <c r="D4276" i="12" s="1"/>
  <c r="G4276" i="12"/>
  <c r="E4277" i="12"/>
  <c r="F4277" i="12"/>
  <c r="G4277" i="12"/>
  <c r="E4278" i="12"/>
  <c r="F4278" i="12" s="1"/>
  <c r="G4278" i="12"/>
  <c r="E4279" i="12"/>
  <c r="F4279" i="12" s="1"/>
  <c r="G4279" i="12"/>
  <c r="E4280" i="12"/>
  <c r="F4280" i="12"/>
  <c r="G4280" i="12"/>
  <c r="E4281" i="12"/>
  <c r="F4281" i="12"/>
  <c r="G4281" i="12"/>
  <c r="E4282" i="12"/>
  <c r="F4282" i="12" s="1"/>
  <c r="G4282" i="12"/>
  <c r="E4283" i="12"/>
  <c r="F4283" i="12"/>
  <c r="D4283" i="12" s="1"/>
  <c r="G4283" i="12"/>
  <c r="E4284" i="12"/>
  <c r="F4284" i="12"/>
  <c r="G4284" i="12"/>
  <c r="E4285" i="12"/>
  <c r="F4285" i="12"/>
  <c r="G4285" i="12"/>
  <c r="E4286" i="12"/>
  <c r="F4286" i="12" s="1"/>
  <c r="G4286" i="12"/>
  <c r="E4287" i="12"/>
  <c r="F4287" i="12"/>
  <c r="D4287" i="12" s="1"/>
  <c r="G4287" i="12"/>
  <c r="E4288" i="12"/>
  <c r="F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 s="1"/>
  <c r="D4292" i="12" s="1"/>
  <c r="G4292" i="12"/>
  <c r="E4293" i="12"/>
  <c r="F4293" i="12"/>
  <c r="G4293" i="12"/>
  <c r="E4294" i="12"/>
  <c r="F4294" i="12" s="1"/>
  <c r="G4294" i="12"/>
  <c r="E4295" i="12"/>
  <c r="F4295" i="12" s="1"/>
  <c r="G4295" i="12"/>
  <c r="E4296" i="12"/>
  <c r="F4296" i="12"/>
  <c r="G4296" i="12"/>
  <c r="E4297" i="12"/>
  <c r="F4297" i="12" s="1"/>
  <c r="G4297" i="12"/>
  <c r="E4298" i="12"/>
  <c r="F4298" i="12" s="1"/>
  <c r="G4298" i="12"/>
  <c r="E4299" i="12"/>
  <c r="F4299" i="12"/>
  <c r="D4299" i="12" s="1"/>
  <c r="G4299" i="12"/>
  <c r="E4300" i="12"/>
  <c r="F4300" i="12" s="1"/>
  <c r="G4300" i="12"/>
  <c r="E4301" i="12"/>
  <c r="F4301" i="12"/>
  <c r="G4301" i="12"/>
  <c r="E4302" i="12"/>
  <c r="F4302" i="12" s="1"/>
  <c r="G4302" i="12"/>
  <c r="E4303" i="12"/>
  <c r="F4303" i="12" s="1"/>
  <c r="G4303" i="12"/>
  <c r="E4304" i="12"/>
  <c r="F4304" i="12" s="1"/>
  <c r="G4304" i="12"/>
  <c r="E4305" i="12"/>
  <c r="F4305" i="12"/>
  <c r="G4305" i="12"/>
  <c r="E4306" i="12"/>
  <c r="F4306" i="12" s="1"/>
  <c r="G4306" i="12"/>
  <c r="E4307" i="12"/>
  <c r="F4307" i="12" s="1"/>
  <c r="D4307" i="12" s="1"/>
  <c r="G4307" i="12"/>
  <c r="E4308" i="12"/>
  <c r="F4308" i="12" s="1"/>
  <c r="D4308" i="12" s="1"/>
  <c r="G4308" i="12"/>
  <c r="E4309" i="12"/>
  <c r="F4309" i="12"/>
  <c r="G4309" i="12"/>
  <c r="E4310" i="12"/>
  <c r="F4310" i="12" s="1"/>
  <c r="G4310" i="12"/>
  <c r="E4311" i="12"/>
  <c r="F4311" i="12" s="1"/>
  <c r="G4311" i="12"/>
  <c r="E4312" i="12"/>
  <c r="F4312" i="12"/>
  <c r="G4312" i="12"/>
  <c r="E4313" i="12"/>
  <c r="F4313" i="12" s="1"/>
  <c r="G4313" i="12"/>
  <c r="E4314" i="12"/>
  <c r="F4314" i="12" s="1"/>
  <c r="G4314" i="12"/>
  <c r="E4315" i="12"/>
  <c r="F4315" i="12" s="1"/>
  <c r="D4315" i="12" s="1"/>
  <c r="G4315" i="12"/>
  <c r="E4316" i="12"/>
  <c r="F4316" i="12" s="1"/>
  <c r="G4316" i="12"/>
  <c r="E4317" i="12"/>
  <c r="F4317" i="12"/>
  <c r="G4317" i="12"/>
  <c r="E4318" i="12"/>
  <c r="F4318" i="12" s="1"/>
  <c r="G4318" i="12"/>
  <c r="E4319" i="12"/>
  <c r="F4319" i="12" s="1"/>
  <c r="D4319" i="12" s="1"/>
  <c r="G4319" i="12"/>
  <c r="E4320" i="12"/>
  <c r="F4320" i="12" s="1"/>
  <c r="G4320" i="12"/>
  <c r="E4321" i="12"/>
  <c r="F4321" i="12" s="1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/>
  <c r="D4324" i="12" s="1"/>
  <c r="G4324" i="12"/>
  <c r="E4325" i="12"/>
  <c r="F4325" i="12"/>
  <c r="G4325" i="12"/>
  <c r="E4326" i="12"/>
  <c r="F4326" i="12" s="1"/>
  <c r="G4326" i="12"/>
  <c r="E4327" i="12"/>
  <c r="F4327" i="12"/>
  <c r="D4327" i="12" s="1"/>
  <c r="G4327" i="12"/>
  <c r="E4328" i="12"/>
  <c r="F4328" i="12" s="1"/>
  <c r="G4328" i="12"/>
  <c r="E4329" i="12"/>
  <c r="F4329" i="12" s="1"/>
  <c r="G4329" i="12"/>
  <c r="E4330" i="12"/>
  <c r="F4330" i="12" s="1"/>
  <c r="G4330" i="12"/>
  <c r="E4331" i="12"/>
  <c r="F4331" i="12"/>
  <c r="D4331" i="12" s="1"/>
  <c r="G4331" i="12"/>
  <c r="E4332" i="12"/>
  <c r="F4332" i="12" s="1"/>
  <c r="G4332" i="12"/>
  <c r="E4333" i="12"/>
  <c r="F4333" i="12" s="1"/>
  <c r="G4333" i="12"/>
  <c r="E4334" i="12"/>
  <c r="F4334" i="12" s="1"/>
  <c r="G4334" i="12"/>
  <c r="E4335" i="12"/>
  <c r="F4335" i="12" s="1"/>
  <c r="G4335" i="12"/>
  <c r="E4336" i="12"/>
  <c r="F4336" i="12" s="1"/>
  <c r="D4336" i="12" s="1"/>
  <c r="G4336" i="12"/>
  <c r="E4337" i="12"/>
  <c r="F4337" i="12"/>
  <c r="D4337" i="12" s="1"/>
  <c r="G4337" i="12"/>
  <c r="E4338" i="12"/>
  <c r="F4338" i="12" s="1"/>
  <c r="G4338" i="12"/>
  <c r="E4339" i="12"/>
  <c r="F4339" i="12" s="1"/>
  <c r="D4339" i="12" s="1"/>
  <c r="G4339" i="12"/>
  <c r="E4340" i="12"/>
  <c r="F4340" i="12" s="1"/>
  <c r="G4340" i="12"/>
  <c r="E4341" i="12"/>
  <c r="F4341" i="12"/>
  <c r="G4341" i="12"/>
  <c r="E4342" i="12"/>
  <c r="F4342" i="12" s="1"/>
  <c r="G4342" i="12"/>
  <c r="E4343" i="12"/>
  <c r="F4343" i="12" s="1"/>
  <c r="D4343" i="12" s="1"/>
  <c r="G4343" i="12"/>
  <c r="E4344" i="12"/>
  <c r="F4344" i="12"/>
  <c r="G4344" i="12"/>
  <c r="E4345" i="12"/>
  <c r="F4345" i="12"/>
  <c r="G4345" i="12"/>
  <c r="E4346" i="12"/>
  <c r="F4346" i="12" s="1"/>
  <c r="G4346" i="12"/>
  <c r="E4347" i="12"/>
  <c r="F4347" i="12"/>
  <c r="D4347" i="12" s="1"/>
  <c r="G4347" i="12"/>
  <c r="E4348" i="12"/>
  <c r="F4348" i="12"/>
  <c r="G4348" i="12"/>
  <c r="E4349" i="12"/>
  <c r="F4349" i="12"/>
  <c r="G4349" i="12"/>
  <c r="E4350" i="12"/>
  <c r="F4350" i="12" s="1"/>
  <c r="G4350" i="12"/>
  <c r="E4351" i="12"/>
  <c r="F4351" i="12"/>
  <c r="D4351" i="12" s="1"/>
  <c r="G4351" i="12"/>
  <c r="E4352" i="12"/>
  <c r="F4352" i="12" s="1"/>
  <c r="G4352" i="12"/>
  <c r="E4353" i="12"/>
  <c r="F4353" i="12"/>
  <c r="D4353" i="12" s="1"/>
  <c r="G4353" i="12"/>
  <c r="E4354" i="12"/>
  <c r="F4354" i="12" s="1"/>
  <c r="G4354" i="12"/>
  <c r="E4355" i="12"/>
  <c r="F4355" i="12" s="1"/>
  <c r="D4355" i="12" s="1"/>
  <c r="G4355" i="12"/>
  <c r="E4356" i="12"/>
  <c r="F4356" i="12" s="1"/>
  <c r="D4356" i="12" s="1"/>
  <c r="G4356" i="12"/>
  <c r="E4357" i="12"/>
  <c r="F4357" i="12" s="1"/>
  <c r="G4357" i="12"/>
  <c r="E4358" i="12"/>
  <c r="F4358" i="12" s="1"/>
  <c r="G4358" i="12"/>
  <c r="E4359" i="12"/>
  <c r="F4359" i="12" s="1"/>
  <c r="G4359" i="12"/>
  <c r="E4360" i="12"/>
  <c r="F4360" i="12"/>
  <c r="G4360" i="12"/>
  <c r="E4361" i="12"/>
  <c r="F4361" i="12" s="1"/>
  <c r="G4361" i="12"/>
  <c r="E4362" i="12"/>
  <c r="F4362" i="12" s="1"/>
  <c r="G4362" i="12"/>
  <c r="E4363" i="12"/>
  <c r="F4363" i="12"/>
  <c r="D4363" i="12" s="1"/>
  <c r="G4363" i="12"/>
  <c r="E4364" i="12"/>
  <c r="F4364" i="12" s="1"/>
  <c r="G4364" i="12"/>
  <c r="E4365" i="12"/>
  <c r="F4365" i="12"/>
  <c r="G4365" i="12"/>
  <c r="E4366" i="12"/>
  <c r="F4366" i="12" s="1"/>
  <c r="G4366" i="12"/>
  <c r="E4367" i="12"/>
  <c r="F4367" i="12" s="1"/>
  <c r="G4367" i="12"/>
  <c r="E4368" i="12"/>
  <c r="F4368" i="12" s="1"/>
  <c r="G4368" i="12"/>
  <c r="E4369" i="12"/>
  <c r="F4369" i="12"/>
  <c r="D4369" i="12" s="1"/>
  <c r="G4369" i="12"/>
  <c r="E4370" i="12"/>
  <c r="F4370" i="12" s="1"/>
  <c r="G4370" i="12"/>
  <c r="E4371" i="12"/>
  <c r="F4371" i="12" s="1"/>
  <c r="D4371" i="12" s="1"/>
  <c r="G4371" i="12"/>
  <c r="E4372" i="12"/>
  <c r="F4372" i="12" s="1"/>
  <c r="D4372" i="12" s="1"/>
  <c r="G4372" i="12"/>
  <c r="E4373" i="12"/>
  <c r="F4373" i="12"/>
  <c r="G4373" i="12"/>
  <c r="E4374" i="12"/>
  <c r="F4374" i="12" s="1"/>
  <c r="G4374" i="12"/>
  <c r="E4375" i="12"/>
  <c r="F4375" i="12" s="1"/>
  <c r="D4375" i="12" s="1"/>
  <c r="G4375" i="12"/>
  <c r="E4376" i="12"/>
  <c r="F4376" i="12"/>
  <c r="G4376" i="12"/>
  <c r="E4377" i="12"/>
  <c r="F4377" i="12" s="1"/>
  <c r="G4377" i="12"/>
  <c r="E4378" i="12"/>
  <c r="F4378" i="12" s="1"/>
  <c r="D4378" i="12" s="1"/>
  <c r="G4378" i="12"/>
  <c r="E4379" i="12"/>
  <c r="F4379" i="12" s="1"/>
  <c r="D4379" i="12" s="1"/>
  <c r="G4379" i="12"/>
  <c r="E4380" i="12"/>
  <c r="F4380" i="12" s="1"/>
  <c r="G4380" i="12"/>
  <c r="E4381" i="12"/>
  <c r="F4381" i="12"/>
  <c r="G4381" i="12"/>
  <c r="E4382" i="12"/>
  <c r="F4382" i="12" s="1"/>
  <c r="G4382" i="12"/>
  <c r="E4383" i="12"/>
  <c r="F4383" i="12" s="1"/>
  <c r="G4383" i="12"/>
  <c r="E4384" i="12"/>
  <c r="F4384" i="12" s="1"/>
  <c r="D4384" i="12" s="1"/>
  <c r="G4384" i="12"/>
  <c r="E4385" i="12"/>
  <c r="F4385" i="12" s="1"/>
  <c r="G4385" i="12"/>
  <c r="E4386" i="12"/>
  <c r="F4386" i="12" s="1"/>
  <c r="G4386" i="12"/>
  <c r="E4387" i="12"/>
  <c r="F4387" i="12" s="1"/>
  <c r="G4387" i="12"/>
  <c r="E4388" i="12"/>
  <c r="F4388" i="12"/>
  <c r="D4388" i="12" s="1"/>
  <c r="G4388" i="12"/>
  <c r="E4389" i="12"/>
  <c r="F4389" i="12" s="1"/>
  <c r="G4389" i="12"/>
  <c r="E4390" i="12"/>
  <c r="F4390" i="12" s="1"/>
  <c r="G4390" i="12"/>
  <c r="E4391" i="12"/>
  <c r="F4391" i="12"/>
  <c r="D4391" i="12" s="1"/>
  <c r="G4391" i="12"/>
  <c r="E4392" i="12"/>
  <c r="F4392" i="12" s="1"/>
  <c r="G4392" i="12"/>
  <c r="E4393" i="12"/>
  <c r="F4393" i="12" s="1"/>
  <c r="G4393" i="12"/>
  <c r="E4394" i="12"/>
  <c r="F4394" i="12" s="1"/>
  <c r="D4394" i="12" s="1"/>
  <c r="G4394" i="12"/>
  <c r="E4395" i="12"/>
  <c r="F4395" i="12" s="1"/>
  <c r="D4395" i="12" s="1"/>
  <c r="G4395" i="12"/>
  <c r="E4396" i="12"/>
  <c r="F4396" i="12" s="1"/>
  <c r="G4396" i="12"/>
  <c r="E4397" i="12"/>
  <c r="F4397" i="12" s="1"/>
  <c r="G4397" i="12"/>
  <c r="E4398" i="12"/>
  <c r="F4398" i="12" s="1"/>
  <c r="G4398" i="12"/>
  <c r="E4399" i="12"/>
  <c r="F4399" i="12"/>
  <c r="D4399" i="12" s="1"/>
  <c r="G4399" i="12"/>
  <c r="E4400" i="12"/>
  <c r="F4400" i="12" s="1"/>
  <c r="D4400" i="12" s="1"/>
  <c r="G4400" i="12"/>
  <c r="E4401" i="12"/>
  <c r="F4401" i="12" s="1"/>
  <c r="D4401" i="12" s="1"/>
  <c r="G4401" i="12"/>
  <c r="E4402" i="12"/>
  <c r="F4402" i="12" s="1"/>
  <c r="G4402" i="12"/>
  <c r="E4403" i="12"/>
  <c r="F4403" i="12" s="1"/>
  <c r="G4403" i="12"/>
  <c r="E4404" i="12"/>
  <c r="F4404" i="12"/>
  <c r="D4404" i="12" s="1"/>
  <c r="G4404" i="12"/>
  <c r="E4405" i="12"/>
  <c r="F4405" i="12"/>
  <c r="G4405" i="12"/>
  <c r="E4406" i="12"/>
  <c r="F4406" i="12" s="1"/>
  <c r="G4406" i="12"/>
  <c r="E4407" i="12"/>
  <c r="F4407" i="12"/>
  <c r="D4407" i="12" s="1"/>
  <c r="G4407" i="12"/>
  <c r="E4408" i="12"/>
  <c r="F4408" i="12"/>
  <c r="G4408" i="12"/>
  <c r="E4409" i="12"/>
  <c r="F4409" i="12"/>
  <c r="G4409" i="12"/>
  <c r="E4410" i="12"/>
  <c r="F4410" i="12" s="1"/>
  <c r="D4410" i="12" s="1"/>
  <c r="G4410" i="12"/>
  <c r="E4411" i="12"/>
  <c r="F4411" i="12"/>
  <c r="D4411" i="12" s="1"/>
  <c r="G4411" i="12"/>
  <c r="E4412" i="12"/>
  <c r="F4412" i="12"/>
  <c r="G4412" i="12"/>
  <c r="E4413" i="12"/>
  <c r="F4413" i="12" s="1"/>
  <c r="G4413" i="12"/>
  <c r="E4414" i="12"/>
  <c r="F4414" i="12" s="1"/>
  <c r="G4414" i="12"/>
  <c r="E4415" i="12"/>
  <c r="F4415" i="12"/>
  <c r="D4415" i="12" s="1"/>
  <c r="G4415" i="12"/>
  <c r="E4416" i="12"/>
  <c r="F4416" i="12" s="1"/>
  <c r="D4416" i="12" s="1"/>
  <c r="G4416" i="12"/>
  <c r="E4417" i="12"/>
  <c r="F4417" i="12"/>
  <c r="G4417" i="12"/>
  <c r="E4418" i="12"/>
  <c r="F4418" i="12" s="1"/>
  <c r="G4418" i="12"/>
  <c r="E4419" i="12"/>
  <c r="F4419" i="12" s="1"/>
  <c r="G4419" i="12"/>
  <c r="E4420" i="12"/>
  <c r="F4420" i="12" s="1"/>
  <c r="G4420" i="12"/>
  <c r="E4421" i="12"/>
  <c r="F4421" i="12"/>
  <c r="G4421" i="12"/>
  <c r="E4422" i="12"/>
  <c r="F4422" i="12" s="1"/>
  <c r="G4422" i="12"/>
  <c r="E4423" i="12"/>
  <c r="F4423" i="12" s="1"/>
  <c r="D4423" i="12" s="1"/>
  <c r="G4423" i="12"/>
  <c r="E4424" i="12"/>
  <c r="F4424" i="12" s="1"/>
  <c r="G4424" i="12"/>
  <c r="E4425" i="12"/>
  <c r="F4425" i="12"/>
  <c r="G4425" i="12"/>
  <c r="E4426" i="12"/>
  <c r="F4426" i="12" s="1"/>
  <c r="G4426" i="12"/>
  <c r="E4427" i="12"/>
  <c r="F4427" i="12" s="1"/>
  <c r="D4427" i="12" s="1"/>
  <c r="G4427" i="12"/>
  <c r="E4428" i="12"/>
  <c r="F4428" i="12"/>
  <c r="G4428" i="12"/>
  <c r="E4429" i="12"/>
  <c r="F4429" i="12"/>
  <c r="G4429" i="12"/>
  <c r="E4430" i="12"/>
  <c r="F4430" i="12" s="1"/>
  <c r="G4430" i="12"/>
  <c r="E4431" i="12"/>
  <c r="F4431" i="12"/>
  <c r="D4431" i="12" s="1"/>
  <c r="G4431" i="12"/>
  <c r="E4432" i="12"/>
  <c r="F4432" i="12" s="1"/>
  <c r="G4432" i="12"/>
  <c r="E4433" i="12"/>
  <c r="F4433" i="12" s="1"/>
  <c r="D4433" i="12" s="1"/>
  <c r="G4433" i="12"/>
  <c r="E4434" i="12"/>
  <c r="F4434" i="12" s="1"/>
  <c r="G4434" i="12"/>
  <c r="E4435" i="12"/>
  <c r="F4435" i="12" s="1"/>
  <c r="D4435" i="12" s="1"/>
  <c r="G4435" i="12"/>
  <c r="E4436" i="12"/>
  <c r="F4436" i="12"/>
  <c r="D4436" i="12" s="1"/>
  <c r="G4436" i="12"/>
  <c r="E4437" i="12"/>
  <c r="F4437" i="12" s="1"/>
  <c r="G4437" i="12"/>
  <c r="E4438" i="12"/>
  <c r="F4438" i="12" s="1"/>
  <c r="G4438" i="12"/>
  <c r="E4439" i="12"/>
  <c r="F4439" i="12"/>
  <c r="G4439" i="12"/>
  <c r="E4440" i="12"/>
  <c r="F4440" i="12" s="1"/>
  <c r="G4440" i="12"/>
  <c r="E4441" i="12"/>
  <c r="F4441" i="12" s="1"/>
  <c r="G4441" i="12"/>
  <c r="E4442" i="12"/>
  <c r="F4442" i="12" s="1"/>
  <c r="G4442" i="12"/>
  <c r="E4443" i="12"/>
  <c r="F4443" i="12"/>
  <c r="D4443" i="12" s="1"/>
  <c r="G4443" i="12"/>
  <c r="E4444" i="12"/>
  <c r="F4444" i="12" s="1"/>
  <c r="G4444" i="12"/>
  <c r="E4445" i="12"/>
  <c r="F4445" i="12" s="1"/>
  <c r="G4445" i="12"/>
  <c r="E4446" i="12"/>
  <c r="F4446" i="12" s="1"/>
  <c r="D4446" i="12" s="1"/>
  <c r="G4446" i="12"/>
  <c r="E4447" i="12"/>
  <c r="F4447" i="12"/>
  <c r="G4447" i="12"/>
  <c r="E4448" i="12"/>
  <c r="F4448" i="12"/>
  <c r="G4448" i="12"/>
  <c r="E4449" i="12"/>
  <c r="F4449" i="12" s="1"/>
  <c r="D4449" i="12" s="1"/>
  <c r="G4449" i="12"/>
  <c r="E4450" i="12"/>
  <c r="F4450" i="12"/>
  <c r="G4450" i="12"/>
  <c r="E4451" i="12"/>
  <c r="F4451" i="12"/>
  <c r="G4451" i="12"/>
  <c r="E4452" i="12"/>
  <c r="F4452" i="12" s="1"/>
  <c r="G4452" i="12"/>
  <c r="E4453" i="12"/>
  <c r="F4453" i="12" s="1"/>
  <c r="G4453" i="12"/>
  <c r="E4454" i="12"/>
  <c r="F4454" i="12"/>
  <c r="D4454" i="12" s="1"/>
  <c r="G4454" i="12"/>
  <c r="E4455" i="12"/>
  <c r="F4455" i="12" s="1"/>
  <c r="G4455" i="12"/>
  <c r="E4456" i="12"/>
  <c r="F4456" i="12"/>
  <c r="G4456" i="12"/>
  <c r="E4457" i="12"/>
  <c r="F4457" i="12" s="1"/>
  <c r="G4457" i="12"/>
  <c r="E4458" i="12"/>
  <c r="F4458" i="12" s="1"/>
  <c r="D4458" i="12" s="1"/>
  <c r="G4458" i="12"/>
  <c r="E4459" i="12"/>
  <c r="F4459" i="12"/>
  <c r="G4459" i="12"/>
  <c r="E4460" i="12"/>
  <c r="F4460" i="12" s="1"/>
  <c r="G4460" i="12"/>
  <c r="E4461" i="12"/>
  <c r="F4461" i="12" s="1"/>
  <c r="D4461" i="12" s="1"/>
  <c r="G4461" i="12"/>
  <c r="E4462" i="12"/>
  <c r="F4462" i="12"/>
  <c r="D4462" i="12" s="1"/>
  <c r="G4462" i="12"/>
  <c r="E4463" i="12"/>
  <c r="F4463" i="12" s="1"/>
  <c r="G4463" i="12"/>
  <c r="E4464" i="12"/>
  <c r="F4464" i="12" s="1"/>
  <c r="G4464" i="12"/>
  <c r="E4465" i="12"/>
  <c r="F4465" i="12" s="1"/>
  <c r="G4465" i="12"/>
  <c r="E4466" i="12"/>
  <c r="F4466" i="12"/>
  <c r="D4466" i="12" s="1"/>
  <c r="G4466" i="12"/>
  <c r="E4467" i="12"/>
  <c r="F4467" i="12" s="1"/>
  <c r="G4467" i="12"/>
  <c r="E4468" i="12"/>
  <c r="F4468" i="12" s="1"/>
  <c r="G4468" i="12"/>
  <c r="E4469" i="12"/>
  <c r="F4469" i="12" s="1"/>
  <c r="G4469" i="12"/>
  <c r="E4470" i="12"/>
  <c r="F4470" i="12" s="1"/>
  <c r="D4470" i="12" s="1"/>
  <c r="G4470" i="12"/>
  <c r="E4471" i="12"/>
  <c r="F4471" i="12"/>
  <c r="G4471" i="12"/>
  <c r="E4472" i="12"/>
  <c r="F4472" i="12" s="1"/>
  <c r="G4472" i="12"/>
  <c r="E4473" i="12"/>
  <c r="F4473" i="12" s="1"/>
  <c r="G4473" i="12"/>
  <c r="E4474" i="12"/>
  <c r="F4474" i="12"/>
  <c r="D4474" i="12" s="1"/>
  <c r="G4474" i="12"/>
  <c r="E4475" i="12"/>
  <c r="F4475" i="12" s="1"/>
  <c r="G4475" i="12"/>
  <c r="E4476" i="12"/>
  <c r="F4476" i="12"/>
  <c r="G4476" i="12"/>
  <c r="E4477" i="12"/>
  <c r="F4477" i="12" s="1"/>
  <c r="D4477" i="12" s="1"/>
  <c r="G4477" i="12"/>
  <c r="E4478" i="12"/>
  <c r="F4478" i="12" s="1"/>
  <c r="D4478" i="12" s="1"/>
  <c r="G4478" i="12"/>
  <c r="E4479" i="12"/>
  <c r="F4479" i="12"/>
  <c r="G4479" i="12"/>
  <c r="E4480" i="12"/>
  <c r="F4480" i="12" s="1"/>
  <c r="G4480" i="12"/>
  <c r="E4481" i="12"/>
  <c r="F4481" i="12" s="1"/>
  <c r="G4481" i="12"/>
  <c r="E4482" i="12"/>
  <c r="F4482" i="12"/>
  <c r="D4482" i="12" s="1"/>
  <c r="G4482" i="12"/>
  <c r="E4483" i="12"/>
  <c r="F4483" i="12" s="1"/>
  <c r="G4483" i="12"/>
  <c r="E4484" i="12"/>
  <c r="F4484" i="12"/>
  <c r="G4484" i="12"/>
  <c r="E4485" i="12"/>
  <c r="F4485" i="12" s="1"/>
  <c r="D4485" i="12" s="1"/>
  <c r="G4485" i="12"/>
  <c r="E4486" i="12"/>
  <c r="F4486" i="12" s="1"/>
  <c r="D4486" i="12" s="1"/>
  <c r="G4486" i="12"/>
  <c r="E4487" i="12"/>
  <c r="F4487" i="12"/>
  <c r="G4487" i="12"/>
  <c r="E4488" i="12"/>
  <c r="F4488" i="12" s="1"/>
  <c r="G4488" i="12"/>
  <c r="E4489" i="12"/>
  <c r="F4489" i="12" s="1"/>
  <c r="G4489" i="12"/>
  <c r="E4490" i="12"/>
  <c r="F4490" i="12"/>
  <c r="D4490" i="12" s="1"/>
  <c r="G4490" i="12"/>
  <c r="E4491" i="12"/>
  <c r="F4491" i="12" s="1"/>
  <c r="G4491" i="12"/>
  <c r="E4492" i="12"/>
  <c r="F4492" i="12"/>
  <c r="G4492" i="12"/>
  <c r="E4493" i="12"/>
  <c r="F4493" i="12" s="1"/>
  <c r="D4493" i="12" s="1"/>
  <c r="G4493" i="12"/>
  <c r="E4494" i="12"/>
  <c r="F4494" i="12" s="1"/>
  <c r="G4494" i="12"/>
  <c r="E4495" i="12"/>
  <c r="F4495" i="12"/>
  <c r="G4495" i="12"/>
  <c r="E4496" i="12"/>
  <c r="F4496" i="12" s="1"/>
  <c r="G4496" i="12"/>
  <c r="E4497" i="12"/>
  <c r="F4497" i="12" s="1"/>
  <c r="D4497" i="12" s="1"/>
  <c r="G4497" i="12"/>
  <c r="E4498" i="12"/>
  <c r="F4498" i="12" s="1"/>
  <c r="D4498" i="12" s="1"/>
  <c r="G4498" i="12"/>
  <c r="E4499" i="12"/>
  <c r="F4499" i="12" s="1"/>
  <c r="G4499" i="12"/>
  <c r="E4500" i="12"/>
  <c r="F4500" i="12" s="1"/>
  <c r="G4500" i="12"/>
  <c r="E4501" i="12"/>
  <c r="F4501" i="12" s="1"/>
  <c r="D4501" i="12" s="1"/>
  <c r="G4501" i="12"/>
  <c r="E4502" i="12"/>
  <c r="F4502" i="12" s="1"/>
  <c r="D4502" i="12" s="1"/>
  <c r="G4502" i="12"/>
  <c r="E4503" i="12"/>
  <c r="F4503" i="12"/>
  <c r="G4503" i="12"/>
  <c r="E4504" i="12"/>
  <c r="F4504" i="12"/>
  <c r="G4504" i="12"/>
  <c r="E4505" i="12"/>
  <c r="F4505" i="12" s="1"/>
  <c r="G4505" i="12"/>
  <c r="E4506" i="12"/>
  <c r="F4506" i="12"/>
  <c r="D4506" i="12" s="1"/>
  <c r="G4506" i="12"/>
  <c r="E4507" i="12"/>
  <c r="F4507" i="12"/>
  <c r="G4507" i="12"/>
  <c r="E4508" i="12"/>
  <c r="F4508" i="12"/>
  <c r="G4508" i="12"/>
  <c r="E4509" i="12"/>
  <c r="F4509" i="12" s="1"/>
  <c r="D4509" i="12" s="1"/>
  <c r="G4509" i="12"/>
  <c r="E4510" i="12"/>
  <c r="F4510" i="12"/>
  <c r="D4510" i="12" s="1"/>
  <c r="G4510" i="12"/>
  <c r="E4511" i="12"/>
  <c r="F4511" i="12"/>
  <c r="G4511" i="12"/>
  <c r="E4512" i="12"/>
  <c r="F4512" i="12" s="1"/>
  <c r="G4512" i="12"/>
  <c r="E4513" i="12"/>
  <c r="F4513" i="12" s="1"/>
  <c r="D4513" i="12" s="1"/>
  <c r="G4513" i="12"/>
  <c r="E4514" i="12"/>
  <c r="F4514" i="12"/>
  <c r="G4514" i="12"/>
  <c r="E4515" i="12"/>
  <c r="F4515" i="12" s="1"/>
  <c r="G4515" i="12"/>
  <c r="E4516" i="12"/>
  <c r="F4516" i="12" s="1"/>
  <c r="G4516" i="12"/>
  <c r="E4517" i="12"/>
  <c r="F4517" i="12" s="1"/>
  <c r="G4517" i="12"/>
  <c r="E4518" i="12"/>
  <c r="F4518" i="12"/>
  <c r="D4518" i="12" s="1"/>
  <c r="G4518" i="12"/>
  <c r="E4519" i="12"/>
  <c r="F4519" i="12" s="1"/>
  <c r="G4519" i="12"/>
  <c r="E4520" i="12"/>
  <c r="F4520" i="12"/>
  <c r="G4520" i="12"/>
  <c r="E4521" i="12"/>
  <c r="F4521" i="12" s="1"/>
  <c r="D4521" i="12" s="1"/>
  <c r="G4521" i="12"/>
  <c r="E4522" i="12"/>
  <c r="F4522" i="12" s="1"/>
  <c r="D4522" i="12" s="1"/>
  <c r="G4522" i="12"/>
  <c r="E4523" i="12"/>
  <c r="F4523" i="12"/>
  <c r="G4523" i="12"/>
  <c r="E4524" i="12"/>
  <c r="F4524" i="12" s="1"/>
  <c r="G4524" i="12"/>
  <c r="E4525" i="12"/>
  <c r="F4525" i="12" s="1"/>
  <c r="D4525" i="12" s="1"/>
  <c r="G4525" i="12"/>
  <c r="E4526" i="12"/>
  <c r="F4526" i="12"/>
  <c r="G4526" i="12"/>
  <c r="E4527" i="12"/>
  <c r="F4527" i="12" s="1"/>
  <c r="G4527" i="12"/>
  <c r="E4528" i="12"/>
  <c r="F4528" i="12" s="1"/>
  <c r="G4528" i="12"/>
  <c r="E4529" i="12"/>
  <c r="F4529" i="12" s="1"/>
  <c r="G4529" i="12"/>
  <c r="E4530" i="12"/>
  <c r="F4530" i="12"/>
  <c r="D4530" i="12" s="1"/>
  <c r="G4530" i="12"/>
  <c r="E4531" i="12"/>
  <c r="F4531" i="12" s="1"/>
  <c r="G4531" i="12"/>
  <c r="E4532" i="12"/>
  <c r="F4532" i="12" s="1"/>
  <c r="G4532" i="12"/>
  <c r="E4533" i="12"/>
  <c r="F4533" i="12" s="1"/>
  <c r="D4533" i="12" s="1"/>
  <c r="G4533" i="12"/>
  <c r="E4534" i="12"/>
  <c r="F4534" i="12" s="1"/>
  <c r="G4534" i="12"/>
  <c r="E4535" i="12"/>
  <c r="F4535" i="12"/>
  <c r="G4535" i="12"/>
  <c r="E4536" i="12"/>
  <c r="F4536" i="12"/>
  <c r="G4536" i="12"/>
  <c r="E4537" i="12"/>
  <c r="F4537" i="12" s="1"/>
  <c r="G4537" i="12"/>
  <c r="E4538" i="12"/>
  <c r="F4538" i="12"/>
  <c r="D4538" i="12" s="1"/>
  <c r="G4538" i="12"/>
  <c r="E4539" i="12"/>
  <c r="F4539" i="12"/>
  <c r="G4539" i="12"/>
  <c r="E4540" i="12"/>
  <c r="F4540" i="12"/>
  <c r="G4540" i="12"/>
  <c r="E4541" i="12"/>
  <c r="F4541" i="12" s="1"/>
  <c r="D4541" i="12" s="1"/>
  <c r="G4541" i="12"/>
  <c r="E4542" i="12"/>
  <c r="F4542" i="12"/>
  <c r="D4542" i="12" s="1"/>
  <c r="G4542" i="12"/>
  <c r="E4543" i="12"/>
  <c r="F4543" i="12"/>
  <c r="G4543" i="12"/>
  <c r="E4544" i="12"/>
  <c r="F4544" i="12" s="1"/>
  <c r="G4544" i="12"/>
  <c r="E4545" i="12"/>
  <c r="F4545" i="12" s="1"/>
  <c r="G4545" i="12"/>
  <c r="E4546" i="12"/>
  <c r="F4546" i="12"/>
  <c r="D4546" i="12" s="1"/>
  <c r="G4546" i="12"/>
  <c r="E4547" i="12"/>
  <c r="F4547" i="12" s="1"/>
  <c r="G4547" i="12"/>
  <c r="E4548" i="12"/>
  <c r="F4548" i="12" s="1"/>
  <c r="G4548" i="12"/>
  <c r="E4549" i="12"/>
  <c r="F4549" i="12" s="1"/>
  <c r="D4549" i="12" s="1"/>
  <c r="G4549" i="12"/>
  <c r="E4550" i="12"/>
  <c r="F4550" i="12" s="1"/>
  <c r="D4550" i="12" s="1"/>
  <c r="G4550" i="12"/>
  <c r="E4551" i="12"/>
  <c r="F4551" i="12"/>
  <c r="G4551" i="12"/>
  <c r="E4552" i="12"/>
  <c r="F4552" i="12" s="1"/>
  <c r="G4552" i="12"/>
  <c r="E4553" i="12"/>
  <c r="F4553" i="12" s="1"/>
  <c r="G4553" i="12"/>
  <c r="E4554" i="12"/>
  <c r="F4554" i="12" s="1"/>
  <c r="D4554" i="12" s="1"/>
  <c r="G4554" i="12"/>
  <c r="E4555" i="12"/>
  <c r="F4555" i="12" s="1"/>
  <c r="G4555" i="12"/>
  <c r="E4556" i="12"/>
  <c r="F4556" i="12"/>
  <c r="G4556" i="12"/>
  <c r="E4557" i="12"/>
  <c r="F4557" i="12" s="1"/>
  <c r="D4557" i="12" s="1"/>
  <c r="G4557" i="12"/>
  <c r="E4558" i="12"/>
  <c r="F4558" i="12" s="1"/>
  <c r="D4558" i="12" s="1"/>
  <c r="G4558" i="12"/>
  <c r="E4559" i="12"/>
  <c r="F4559" i="12"/>
  <c r="G4559" i="12"/>
  <c r="E4560" i="12"/>
  <c r="F4560" i="12" s="1"/>
  <c r="G4560" i="12"/>
  <c r="E4561" i="12"/>
  <c r="F4561" i="12" s="1"/>
  <c r="D4561" i="12" s="1"/>
  <c r="G4561" i="12"/>
  <c r="E4562" i="12"/>
  <c r="F4562" i="12" s="1"/>
  <c r="G4562" i="12"/>
  <c r="E4563" i="12"/>
  <c r="F4563" i="12" s="1"/>
  <c r="G4563" i="12"/>
  <c r="E4564" i="12"/>
  <c r="F4564" i="12"/>
  <c r="G4564" i="12"/>
  <c r="E4565" i="12"/>
  <c r="F4565" i="12" s="1"/>
  <c r="D4565" i="12" s="1"/>
  <c r="G4565" i="12"/>
  <c r="E4566" i="12"/>
  <c r="F4566" i="12" s="1"/>
  <c r="D4566" i="12" s="1"/>
  <c r="G4566" i="12"/>
  <c r="E4567" i="12"/>
  <c r="F4567" i="12" s="1"/>
  <c r="G4567" i="12"/>
  <c r="E4568" i="12"/>
  <c r="F4568" i="12"/>
  <c r="G4568" i="12"/>
  <c r="E4569" i="12"/>
  <c r="F4569" i="12" s="1"/>
  <c r="G4569" i="12"/>
  <c r="E4570" i="12"/>
  <c r="F4570" i="12" s="1"/>
  <c r="G4570" i="12"/>
  <c r="E4571" i="12"/>
  <c r="F4571" i="12"/>
  <c r="G4571" i="12"/>
  <c r="E4572" i="12"/>
  <c r="F4572" i="12"/>
  <c r="G4572" i="12"/>
  <c r="E4573" i="12"/>
  <c r="F4573" i="12" s="1"/>
  <c r="G4573" i="12"/>
  <c r="E4574" i="12"/>
  <c r="F4574" i="12"/>
  <c r="D4574" i="12" s="1"/>
  <c r="G4574" i="12"/>
  <c r="E4575" i="12"/>
  <c r="F4575" i="12"/>
  <c r="G4575" i="12"/>
  <c r="E4576" i="12"/>
  <c r="F4576" i="12"/>
  <c r="G4576" i="12"/>
  <c r="E4577" i="12"/>
  <c r="F4577" i="12" s="1"/>
  <c r="D4577" i="12" s="1"/>
  <c r="G4577" i="12"/>
  <c r="E4578" i="12"/>
  <c r="F4578" i="12"/>
  <c r="G4578" i="12"/>
  <c r="E4579" i="12"/>
  <c r="F4579" i="12"/>
  <c r="G4579" i="12"/>
  <c r="E4580" i="12"/>
  <c r="F4580" i="12" s="1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 s="1"/>
  <c r="G4583" i="12"/>
  <c r="E4584" i="12"/>
  <c r="F4584" i="12"/>
  <c r="G4584" i="12"/>
  <c r="E4585" i="12"/>
  <c r="F4585" i="12" s="1"/>
  <c r="D4585" i="12" s="1"/>
  <c r="G4585" i="12"/>
  <c r="E4586" i="12"/>
  <c r="F4586" i="12" s="1"/>
  <c r="D4586" i="12" s="1"/>
  <c r="G4586" i="12"/>
  <c r="E4587" i="12"/>
  <c r="F4587" i="12" s="1"/>
  <c r="G4587" i="12"/>
  <c r="E4588" i="12"/>
  <c r="F4588" i="12" s="1"/>
  <c r="G4588" i="12"/>
  <c r="E4589" i="12"/>
  <c r="F4589" i="12" s="1"/>
  <c r="D4589" i="12" s="1"/>
  <c r="G4589" i="12"/>
  <c r="E4590" i="12"/>
  <c r="F4590" i="12" s="1"/>
  <c r="D4590" i="12" s="1"/>
  <c r="G4590" i="12"/>
  <c r="E4591" i="12"/>
  <c r="F4591" i="12" s="1"/>
  <c r="G4591" i="12"/>
  <c r="E4592" i="12"/>
  <c r="F4592" i="12" s="1"/>
  <c r="G4592" i="12"/>
  <c r="E4593" i="12"/>
  <c r="F4593" i="12" s="1"/>
  <c r="D4593" i="12" s="1"/>
  <c r="G4593" i="12"/>
  <c r="E4594" i="12"/>
  <c r="F4594" i="12"/>
  <c r="D4594" i="12" s="1"/>
  <c r="G4594" i="12"/>
  <c r="E4595" i="12"/>
  <c r="F4595" i="12" s="1"/>
  <c r="G4595" i="12"/>
  <c r="E4596" i="12"/>
  <c r="F4596" i="12"/>
  <c r="G4596" i="12"/>
  <c r="E4597" i="12"/>
  <c r="F4597" i="12" s="1"/>
  <c r="G4597" i="12"/>
  <c r="E4598" i="12"/>
  <c r="F4598" i="12" s="1"/>
  <c r="G4598" i="12"/>
  <c r="E4599" i="12"/>
  <c r="F4599" i="12"/>
  <c r="G4599" i="12"/>
  <c r="E4600" i="12"/>
  <c r="F4600" i="12" s="1"/>
  <c r="G4600" i="12"/>
  <c r="E4601" i="12"/>
  <c r="F4601" i="12" s="1"/>
  <c r="G4601" i="12"/>
  <c r="E4602" i="12"/>
  <c r="F4602" i="12"/>
  <c r="D4602" i="12" s="1"/>
  <c r="G4602" i="12"/>
  <c r="E4603" i="12"/>
  <c r="F4603" i="12" s="1"/>
  <c r="G4603" i="12"/>
  <c r="E4604" i="12"/>
  <c r="F4604" i="12"/>
  <c r="G4604" i="12"/>
  <c r="E4605" i="12"/>
  <c r="F4605" i="12" s="1"/>
  <c r="G4605" i="12"/>
  <c r="E4606" i="12"/>
  <c r="F4606" i="12" s="1"/>
  <c r="G4606" i="12"/>
  <c r="E4607" i="12"/>
  <c r="F4607" i="12"/>
  <c r="G4607" i="12"/>
  <c r="E4608" i="12"/>
  <c r="F4608" i="12" s="1"/>
  <c r="G4608" i="12"/>
  <c r="E4609" i="12"/>
  <c r="F4609" i="12" s="1"/>
  <c r="G4609" i="12"/>
  <c r="E4610" i="12"/>
  <c r="F4610" i="12" s="1"/>
  <c r="G4610" i="12"/>
  <c r="E4611" i="12"/>
  <c r="F4611" i="12"/>
  <c r="G4611" i="12"/>
  <c r="E4612" i="12"/>
  <c r="F4612" i="12" s="1"/>
  <c r="D4612" i="12" s="1"/>
  <c r="G4612" i="12"/>
  <c r="E4613" i="12"/>
  <c r="F4613" i="12" s="1"/>
  <c r="G4613" i="12"/>
  <c r="E4614" i="12"/>
  <c r="F4614" i="12" s="1"/>
  <c r="G4614" i="12"/>
  <c r="E4615" i="12"/>
  <c r="F4615" i="12" s="1"/>
  <c r="D4615" i="12" s="1"/>
  <c r="G4615" i="12"/>
  <c r="E4616" i="12"/>
  <c r="F4616" i="12" s="1"/>
  <c r="G4616" i="12"/>
  <c r="E4617" i="12"/>
  <c r="F4617" i="12" s="1"/>
  <c r="G4617" i="12"/>
  <c r="E4618" i="12"/>
  <c r="F4618" i="12" s="1"/>
  <c r="G4618" i="12"/>
  <c r="E4619" i="12"/>
  <c r="F4619" i="12"/>
  <c r="G4619" i="12"/>
  <c r="E4620" i="12"/>
  <c r="F4620" i="12" s="1"/>
  <c r="G4620" i="12"/>
  <c r="E4621" i="12"/>
  <c r="F4621" i="12" s="1"/>
  <c r="G4621" i="12"/>
  <c r="E4622" i="12"/>
  <c r="F4622" i="12" s="1"/>
  <c r="G4622" i="12"/>
  <c r="E4623" i="12"/>
  <c r="F4623" i="12" s="1"/>
  <c r="G4623" i="12"/>
  <c r="E4624" i="12"/>
  <c r="F4624" i="12" s="1"/>
  <c r="G4624" i="12"/>
  <c r="E4625" i="12"/>
  <c r="F4625" i="12" s="1"/>
  <c r="G4625" i="12"/>
  <c r="E4626" i="12"/>
  <c r="F4626" i="12" s="1"/>
  <c r="G4626" i="12"/>
  <c r="E4627" i="12"/>
  <c r="F4627" i="12"/>
  <c r="G4627" i="12"/>
  <c r="E4628" i="12"/>
  <c r="F4628" i="12" s="1"/>
  <c r="D4628" i="12" s="1"/>
  <c r="G4628" i="12"/>
  <c r="E4629" i="12"/>
  <c r="F4629" i="12"/>
  <c r="G4629" i="12"/>
  <c r="E4630" i="12"/>
  <c r="F4630" i="12" s="1"/>
  <c r="G4630" i="12"/>
  <c r="E4631" i="12"/>
  <c r="F4631" i="12"/>
  <c r="D4631" i="12" s="1"/>
  <c r="G4631" i="12"/>
  <c r="E4632" i="12"/>
  <c r="F4632" i="12" s="1"/>
  <c r="G4632" i="12"/>
  <c r="E4633" i="12"/>
  <c r="F4633" i="12" s="1"/>
  <c r="D4633" i="12" s="1"/>
  <c r="G4633" i="12"/>
  <c r="E4634" i="12"/>
  <c r="F4634" i="12" s="1"/>
  <c r="G4634" i="12"/>
  <c r="E4635" i="12"/>
  <c r="F4635" i="12" s="1"/>
  <c r="G4635" i="12"/>
  <c r="E4636" i="12"/>
  <c r="F4636" i="12" s="1"/>
  <c r="G4636" i="12"/>
  <c r="E4637" i="12"/>
  <c r="F4637" i="12"/>
  <c r="G4637" i="12"/>
  <c r="E4638" i="12"/>
  <c r="F4638" i="12" s="1"/>
  <c r="G4638" i="12"/>
  <c r="E4639" i="12"/>
  <c r="F4639" i="12" s="1"/>
  <c r="D4639" i="12" s="1"/>
  <c r="G4639" i="12"/>
  <c r="E4640" i="12"/>
  <c r="F4640" i="12" s="1"/>
  <c r="G4640" i="12"/>
  <c r="E4641" i="12"/>
  <c r="F4641" i="12" s="1"/>
  <c r="G4641" i="12"/>
  <c r="E4642" i="12"/>
  <c r="F4642" i="12" s="1"/>
  <c r="G4642" i="12"/>
  <c r="E4643" i="12"/>
  <c r="F4643" i="12"/>
  <c r="G4643" i="12"/>
  <c r="E4644" i="12"/>
  <c r="F4644" i="12" s="1"/>
  <c r="D4644" i="12" s="1"/>
  <c r="G4644" i="12"/>
  <c r="E4645" i="12"/>
  <c r="F4645" i="12" s="1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 s="1"/>
  <c r="G4651" i="12"/>
  <c r="E4652" i="12"/>
  <c r="F4652" i="12" s="1"/>
  <c r="G4652" i="12"/>
  <c r="E4653" i="12"/>
  <c r="F4653" i="12" s="1"/>
  <c r="G4653" i="12"/>
  <c r="E4654" i="12"/>
  <c r="F4654" i="12" s="1"/>
  <c r="G4654" i="12"/>
  <c r="E4655" i="12"/>
  <c r="F4655" i="12" s="1"/>
  <c r="D4655" i="12" s="1"/>
  <c r="G4655" i="12"/>
  <c r="E4656" i="12"/>
  <c r="F4656" i="12" s="1"/>
  <c r="G4656" i="12"/>
  <c r="E4657" i="12"/>
  <c r="F4657" i="12" s="1"/>
  <c r="G4657" i="12"/>
  <c r="E4658" i="12"/>
  <c r="F4658" i="12" s="1"/>
  <c r="G4658" i="12"/>
  <c r="E4659" i="12"/>
  <c r="F4659" i="12"/>
  <c r="G4659" i="12"/>
  <c r="E4660" i="12"/>
  <c r="F4660" i="12" s="1"/>
  <c r="D4660" i="12" s="1"/>
  <c r="G4660" i="12"/>
  <c r="E4661" i="12"/>
  <c r="F4661" i="12" s="1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 s="1"/>
  <c r="G4667" i="12"/>
  <c r="E4668" i="12"/>
  <c r="F4668" i="12" s="1"/>
  <c r="G4668" i="12"/>
  <c r="E4669" i="12"/>
  <c r="F4669" i="12"/>
  <c r="G4669" i="12"/>
  <c r="E4670" i="12"/>
  <c r="F4670" i="12" s="1"/>
  <c r="G4670" i="12"/>
  <c r="E4671" i="12"/>
  <c r="F4671" i="12" s="1"/>
  <c r="D4671" i="12" s="1"/>
  <c r="G4671" i="12"/>
  <c r="E4672" i="12"/>
  <c r="F4672" i="12" s="1"/>
  <c r="G4672" i="12"/>
  <c r="E4673" i="12"/>
  <c r="F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 s="1"/>
  <c r="G4677" i="12"/>
  <c r="E4678" i="12"/>
  <c r="F4678" i="12" s="1"/>
  <c r="G4678" i="12"/>
  <c r="E4679" i="12"/>
  <c r="F4679" i="12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G4684" i="12"/>
  <c r="E4685" i="12"/>
  <c r="F4685" i="12"/>
  <c r="G4685" i="12"/>
  <c r="E4686" i="12"/>
  <c r="F4686" i="12" s="1"/>
  <c r="G4686" i="12"/>
  <c r="E4687" i="12"/>
  <c r="F4687" i="12" s="1"/>
  <c r="G4687" i="12"/>
  <c r="E4688" i="12"/>
  <c r="F4688" i="12" s="1"/>
  <c r="G4688" i="12"/>
  <c r="E4689" i="12"/>
  <c r="F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 s="1"/>
  <c r="G4693" i="12"/>
  <c r="E4694" i="12"/>
  <c r="F4694" i="12" s="1"/>
  <c r="G4694" i="12"/>
  <c r="E4695" i="12"/>
  <c r="F4695" i="12"/>
  <c r="D4695" i="12" s="1"/>
  <c r="G4695" i="12"/>
  <c r="E4696" i="12"/>
  <c r="F4696" i="12" s="1"/>
  <c r="G4696" i="12"/>
  <c r="E4697" i="12"/>
  <c r="F4697" i="12" s="1"/>
  <c r="D4697" i="12" s="1"/>
  <c r="G4697" i="12"/>
  <c r="E4698" i="12"/>
  <c r="F4698" i="12" s="1"/>
  <c r="G4698" i="12"/>
  <c r="E4699" i="12"/>
  <c r="F4699" i="12" s="1"/>
  <c r="G4699" i="12"/>
  <c r="E4700" i="12"/>
  <c r="F4700" i="12" s="1"/>
  <c r="D4700" i="12" s="1"/>
  <c r="G4700" i="12"/>
  <c r="E4701" i="12"/>
  <c r="F4701" i="12"/>
  <c r="G4701" i="12"/>
  <c r="E4702" i="12"/>
  <c r="F4702" i="12" s="1"/>
  <c r="G4702" i="12"/>
  <c r="E4703" i="12"/>
  <c r="F4703" i="12" s="1"/>
  <c r="D4703" i="12" s="1"/>
  <c r="G4703" i="12"/>
  <c r="E4704" i="12"/>
  <c r="F4704" i="12" s="1"/>
  <c r="G4704" i="12"/>
  <c r="E4705" i="12"/>
  <c r="F4705" i="12" s="1"/>
  <c r="G4705" i="12"/>
  <c r="E4706" i="12"/>
  <c r="F4706" i="12" s="1"/>
  <c r="G4706" i="12"/>
  <c r="E4707" i="12"/>
  <c r="F4707" i="12" s="1"/>
  <c r="G4707" i="12"/>
  <c r="E4708" i="12"/>
  <c r="F4708" i="12" s="1"/>
  <c r="D4708" i="12" s="1"/>
  <c r="G4708" i="12"/>
  <c r="E4709" i="12"/>
  <c r="F4709" i="12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 s="1"/>
  <c r="G4715" i="12"/>
  <c r="E4716" i="12"/>
  <c r="F4716" i="12" s="1"/>
  <c r="G4716" i="12"/>
  <c r="E4717" i="12"/>
  <c r="F4717" i="12" s="1"/>
  <c r="G4717" i="12"/>
  <c r="E4718" i="12"/>
  <c r="F4718" i="12" s="1"/>
  <c r="G4718" i="12"/>
  <c r="E4719" i="12"/>
  <c r="F4719" i="12" s="1"/>
  <c r="G4719" i="12"/>
  <c r="E4720" i="12"/>
  <c r="F4720" i="12" s="1"/>
  <c r="G4720" i="12"/>
  <c r="E4721" i="12"/>
  <c r="F4721" i="12" s="1"/>
  <c r="G4721" i="12"/>
  <c r="E4722" i="12"/>
  <c r="F4722" i="12" s="1"/>
  <c r="G4722" i="12"/>
  <c r="E4723" i="12"/>
  <c r="F4723" i="12"/>
  <c r="G4723" i="12"/>
  <c r="E4724" i="12"/>
  <c r="F4724" i="12" s="1"/>
  <c r="D4724" i="12" s="1"/>
  <c r="G4724" i="12"/>
  <c r="E4725" i="12"/>
  <c r="F4725" i="12" s="1"/>
  <c r="G4725" i="12"/>
  <c r="E4726" i="12"/>
  <c r="F4726" i="12" s="1"/>
  <c r="G4726" i="12"/>
  <c r="E4727" i="12"/>
  <c r="F4727" i="12" s="1"/>
  <c r="D4727" i="12" s="1"/>
  <c r="G4727" i="12"/>
  <c r="E4728" i="12"/>
  <c r="F4728" i="12" s="1"/>
  <c r="G4728" i="12"/>
  <c r="E4729" i="12"/>
  <c r="F4729" i="12" s="1"/>
  <c r="G4729" i="12"/>
  <c r="E4730" i="12"/>
  <c r="F4730" i="12" s="1"/>
  <c r="G4730" i="12"/>
  <c r="E4731" i="12"/>
  <c r="F4731" i="12" s="1"/>
  <c r="G4731" i="12"/>
  <c r="E4732" i="12"/>
  <c r="F4732" i="12" s="1"/>
  <c r="G4732" i="12"/>
  <c r="E4733" i="12"/>
  <c r="F4733" i="12"/>
  <c r="G4733" i="12"/>
  <c r="E4734" i="12"/>
  <c r="F4734" i="12" s="1"/>
  <c r="G4734" i="12"/>
  <c r="E4735" i="12"/>
  <c r="F4735" i="12" s="1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/>
  <c r="G4739" i="12"/>
  <c r="E4740" i="12"/>
  <c r="F4740" i="12" s="1"/>
  <c r="G4740" i="12"/>
  <c r="E4741" i="12"/>
  <c r="F4741" i="12" s="1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 s="1"/>
  <c r="G4747" i="12"/>
  <c r="E4748" i="12"/>
  <c r="F4748" i="12" s="1"/>
  <c r="G4748" i="12"/>
  <c r="E4749" i="12"/>
  <c r="F4749" i="12"/>
  <c r="G4749" i="12"/>
  <c r="E4750" i="12"/>
  <c r="F4750" i="12" s="1"/>
  <c r="G4750" i="12"/>
  <c r="E4751" i="12"/>
  <c r="F4751" i="12" s="1"/>
  <c r="D4751" i="12" s="1"/>
  <c r="G4751" i="12"/>
  <c r="E4752" i="12"/>
  <c r="F4752" i="12" s="1"/>
  <c r="G4752" i="12"/>
  <c r="E4753" i="12"/>
  <c r="F4753" i="12" s="1"/>
  <c r="D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 s="1"/>
  <c r="G4763" i="12"/>
  <c r="E4764" i="12"/>
  <c r="F4764" i="12" s="1"/>
  <c r="D4764" i="12" s="1"/>
  <c r="G4764" i="12"/>
  <c r="E4765" i="12"/>
  <c r="F4765" i="12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G4769" i="12"/>
  <c r="E4770" i="12"/>
  <c r="F4770" i="12" s="1"/>
  <c r="G4770" i="12"/>
  <c r="E4771" i="12"/>
  <c r="F4771" i="12" s="1"/>
  <c r="G4771" i="12"/>
  <c r="E4772" i="12"/>
  <c r="F4772" i="12" s="1"/>
  <c r="D4772" i="12" s="1"/>
  <c r="G4772" i="12"/>
  <c r="E4773" i="12"/>
  <c r="F4773" i="12" s="1"/>
  <c r="G4773" i="12"/>
  <c r="E4774" i="12"/>
  <c r="F4774" i="12" s="1"/>
  <c r="G4774" i="12"/>
  <c r="E4775" i="12"/>
  <c r="F4775" i="12"/>
  <c r="D4775" i="12" s="1"/>
  <c r="G4775" i="12"/>
  <c r="E4776" i="12"/>
  <c r="F4776" i="12" s="1"/>
  <c r="G4776" i="12"/>
  <c r="E4777" i="12"/>
  <c r="F4777" i="12" s="1"/>
  <c r="G4777" i="12"/>
  <c r="E4778" i="12"/>
  <c r="F4778" i="12" s="1"/>
  <c r="G4778" i="12"/>
  <c r="E4779" i="12"/>
  <c r="F4779" i="12" s="1"/>
  <c r="G4779" i="12"/>
  <c r="E4780" i="12"/>
  <c r="F4780" i="12" s="1"/>
  <c r="D4780" i="12" s="1"/>
  <c r="G4780" i="12"/>
  <c r="E4781" i="12"/>
  <c r="F4781" i="12"/>
  <c r="G4781" i="12"/>
  <c r="E4782" i="12"/>
  <c r="F4782" i="12" s="1"/>
  <c r="G4782" i="12"/>
  <c r="E4783" i="12"/>
  <c r="F4783" i="12"/>
  <c r="D4783" i="12" s="1"/>
  <c r="G4783" i="12"/>
  <c r="E4784" i="12"/>
  <c r="F4784" i="12" s="1"/>
  <c r="G4784" i="12"/>
  <c r="E4785" i="12"/>
  <c r="F4785" i="12" s="1"/>
  <c r="G4785" i="12"/>
  <c r="E4786" i="12"/>
  <c r="F4786" i="12" s="1"/>
  <c r="G4786" i="12"/>
  <c r="E4787" i="12"/>
  <c r="F4787" i="12" s="1"/>
  <c r="G4787" i="12"/>
  <c r="E4788" i="12"/>
  <c r="F4788" i="12" s="1"/>
  <c r="D4788" i="12" s="1"/>
  <c r="G4788" i="12"/>
  <c r="E4789" i="12"/>
  <c r="F4789" i="12" s="1"/>
  <c r="G4789" i="12"/>
  <c r="E4790" i="12"/>
  <c r="F4790" i="12" s="1"/>
  <c r="G4790" i="12"/>
  <c r="E4791" i="12"/>
  <c r="F4791" i="12" s="1"/>
  <c r="D4791" i="12" s="1"/>
  <c r="G4791" i="12"/>
  <c r="E4792" i="12"/>
  <c r="F4792" i="12" s="1"/>
  <c r="G4792" i="12"/>
  <c r="E4793" i="12"/>
  <c r="F4793" i="12" s="1"/>
  <c r="G4793" i="12"/>
  <c r="E4794" i="12"/>
  <c r="F4794" i="12" s="1"/>
  <c r="G4794" i="12"/>
  <c r="E4795" i="12"/>
  <c r="F4795" i="12" s="1"/>
  <c r="G4795" i="12"/>
  <c r="E4796" i="12"/>
  <c r="F4796" i="12" s="1"/>
  <c r="G4796" i="12"/>
  <c r="E4797" i="12"/>
  <c r="F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G4801" i="12"/>
  <c r="E4802" i="12"/>
  <c r="F4802" i="12" s="1"/>
  <c r="G4802" i="12"/>
  <c r="E4803" i="12"/>
  <c r="F4803" i="12" s="1"/>
  <c r="D4803" i="12" s="1"/>
  <c r="G4803" i="12"/>
  <c r="E4804" i="12"/>
  <c r="F4804" i="12" s="1"/>
  <c r="D4804" i="12" s="1"/>
  <c r="G4804" i="12"/>
  <c r="E4805" i="12"/>
  <c r="F4805" i="12" s="1"/>
  <c r="G4805" i="12"/>
  <c r="E4806" i="12"/>
  <c r="F4806" i="12" s="1"/>
  <c r="G4806" i="12"/>
  <c r="E4807" i="12"/>
  <c r="F4807" i="12"/>
  <c r="G4807" i="12"/>
  <c r="E4808" i="12"/>
  <c r="F4808" i="12" s="1"/>
  <c r="G4808" i="12"/>
  <c r="E4809" i="12"/>
  <c r="F4809" i="12" s="1"/>
  <c r="D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G4812" i="12"/>
  <c r="E4813" i="12"/>
  <c r="F4813" i="12" s="1"/>
  <c r="G4813" i="12"/>
  <c r="E4814" i="12"/>
  <c r="F4814" i="12" s="1"/>
  <c r="G4814" i="12"/>
  <c r="E4815" i="12"/>
  <c r="F4815" i="12" s="1"/>
  <c r="G4815" i="12"/>
  <c r="E4816" i="12"/>
  <c r="F4816" i="12" s="1"/>
  <c r="D4816" i="12" s="1"/>
  <c r="G4816" i="12"/>
  <c r="E4817" i="12"/>
  <c r="F4817" i="12" s="1"/>
  <c r="G4817" i="12"/>
  <c r="E4818" i="12"/>
  <c r="F4818" i="12" s="1"/>
  <c r="G4818" i="12"/>
  <c r="E4819" i="12"/>
  <c r="F4819" i="12"/>
  <c r="D4819" i="12" s="1"/>
  <c r="G4819" i="12"/>
  <c r="E4820" i="12"/>
  <c r="F4820" i="12" s="1"/>
  <c r="G4820" i="12"/>
  <c r="E4821" i="12"/>
  <c r="F4821" i="12" s="1"/>
  <c r="D4821" i="12" s="1"/>
  <c r="G4821" i="12"/>
  <c r="E4822" i="12"/>
  <c r="F4822" i="12" s="1"/>
  <c r="G4822" i="12"/>
  <c r="E4823" i="12"/>
  <c r="F4823" i="12" s="1"/>
  <c r="D4823" i="12" s="1"/>
  <c r="G4823" i="12"/>
  <c r="E4824" i="12"/>
  <c r="F4824" i="12" s="1"/>
  <c r="G4824" i="12"/>
  <c r="E4825" i="12"/>
  <c r="F4825" i="12" s="1"/>
  <c r="G4825" i="12"/>
  <c r="E4826" i="12"/>
  <c r="F4826" i="12" s="1"/>
  <c r="G4826" i="12"/>
  <c r="E4827" i="12"/>
  <c r="F4827" i="12" s="1"/>
  <c r="D4827" i="12" s="1"/>
  <c r="G4827" i="12"/>
  <c r="E4828" i="12"/>
  <c r="F4828" i="12" s="1"/>
  <c r="G4828" i="12"/>
  <c r="D4828" i="12" s="1"/>
  <c r="E4829" i="12"/>
  <c r="F4829" i="12" s="1"/>
  <c r="G4829" i="12"/>
  <c r="E4830" i="12"/>
  <c r="F4830" i="12"/>
  <c r="D4830" i="12" s="1"/>
  <c r="G4830" i="12"/>
  <c r="E4831" i="12"/>
  <c r="F4831" i="12" s="1"/>
  <c r="G4831" i="12"/>
  <c r="D4831" i="12" s="1"/>
  <c r="D4832" i="12"/>
  <c r="E4832" i="12"/>
  <c r="F4832" i="12" s="1"/>
  <c r="G4832" i="12"/>
  <c r="E4833" i="12"/>
  <c r="F4833" i="12" s="1"/>
  <c r="D4833" i="12" s="1"/>
  <c r="G4833" i="12"/>
  <c r="E4834" i="12"/>
  <c r="F4834" i="12" s="1"/>
  <c r="D4834" i="12" s="1"/>
  <c r="G4834" i="12"/>
  <c r="D4835" i="12"/>
  <c r="E4835" i="12"/>
  <c r="F4835" i="12" s="1"/>
  <c r="G4835" i="12"/>
  <c r="E4836" i="12"/>
  <c r="F4836" i="12"/>
  <c r="G4836" i="12"/>
  <c r="E4837" i="12"/>
  <c r="F4837" i="12" s="1"/>
  <c r="G4837" i="12"/>
  <c r="D4837" i="12" s="1"/>
  <c r="E4838" i="12"/>
  <c r="F4838" i="12"/>
  <c r="G4838" i="12"/>
  <c r="E4839" i="12"/>
  <c r="F4839" i="12" s="1"/>
  <c r="G4839" i="12"/>
  <c r="D4839" i="12" s="1"/>
  <c r="E4840" i="12"/>
  <c r="F4840" i="12" s="1"/>
  <c r="G4840" i="12"/>
  <c r="D4840" i="12" s="1"/>
  <c r="D4841" i="12"/>
  <c r="E4841" i="12"/>
  <c r="F4841" i="12" s="1"/>
  <c r="G4841" i="12"/>
  <c r="D4842" i="12"/>
  <c r="E4842" i="12"/>
  <c r="F4842" i="12"/>
  <c r="G4842" i="12"/>
  <c r="D4843" i="12"/>
  <c r="E4843" i="12"/>
  <c r="F4843" i="12" s="1"/>
  <c r="G4843" i="12"/>
  <c r="E4844" i="12"/>
  <c r="F4844" i="12" s="1"/>
  <c r="G4844" i="12"/>
  <c r="E4845" i="12"/>
  <c r="F4845" i="12" s="1"/>
  <c r="G4845" i="12"/>
  <c r="D4845" i="12" s="1"/>
  <c r="E4846" i="12"/>
  <c r="F4846" i="12"/>
  <c r="D4846" i="12" s="1"/>
  <c r="G4846" i="12"/>
  <c r="E4847" i="12"/>
  <c r="F4847" i="12" s="1"/>
  <c r="G4847" i="12"/>
  <c r="D4847" i="12" s="1"/>
  <c r="D4848" i="12"/>
  <c r="E4848" i="12"/>
  <c r="F4848" i="12" s="1"/>
  <c r="G4848" i="12"/>
  <c r="E4849" i="12"/>
  <c r="F4849" i="12" s="1"/>
  <c r="D4849" i="12" s="1"/>
  <c r="G4849" i="12"/>
  <c r="E4850" i="12"/>
  <c r="F4850" i="12" s="1"/>
  <c r="D4850" i="12" s="1"/>
  <c r="G4850" i="12"/>
  <c r="D4851" i="12"/>
  <c r="E4851" i="12"/>
  <c r="F4851" i="12" s="1"/>
  <c r="G4851" i="12"/>
  <c r="E4852" i="12"/>
  <c r="F4852" i="12"/>
  <c r="G4852" i="12"/>
  <c r="E4853" i="12"/>
  <c r="F4853" i="12" s="1"/>
  <c r="G4853" i="12"/>
  <c r="D4853" i="12" s="1"/>
  <c r="E4854" i="12"/>
  <c r="F4854" i="12"/>
  <c r="G4854" i="12"/>
  <c r="D4854" i="12" s="1"/>
  <c r="E4855" i="12"/>
  <c r="F4855" i="12" s="1"/>
  <c r="G4855" i="12"/>
  <c r="D4855" i="12" s="1"/>
  <c r="E4856" i="12"/>
  <c r="F4856" i="12" s="1"/>
  <c r="G4856" i="12"/>
  <c r="D4856" i="12" s="1"/>
  <c r="D4857" i="12"/>
  <c r="E4857" i="12"/>
  <c r="F4857" i="12" s="1"/>
  <c r="G4857" i="12"/>
  <c r="D4858" i="12"/>
  <c r="E4858" i="12"/>
  <c r="F4858" i="12"/>
  <c r="G4858" i="12"/>
  <c r="D4859" i="12"/>
  <c r="E4859" i="12"/>
  <c r="F4859" i="12" s="1"/>
  <c r="G4859" i="12"/>
  <c r="E4860" i="12"/>
  <c r="F4860" i="12" s="1"/>
  <c r="G4860" i="12"/>
  <c r="D4860" i="12" s="1"/>
  <c r="E4861" i="12"/>
  <c r="F4861" i="12" s="1"/>
  <c r="G4861" i="12"/>
  <c r="D4861" i="12" s="1"/>
  <c r="E4862" i="12"/>
  <c r="F4862" i="12"/>
  <c r="D4862" i="12" s="1"/>
  <c r="G4862" i="12"/>
  <c r="E4863" i="12"/>
  <c r="F4863" i="12" s="1"/>
  <c r="G4863" i="12"/>
  <c r="D4863" i="12" s="1"/>
  <c r="D4864" i="12"/>
  <c r="E4864" i="12"/>
  <c r="F4864" i="12" s="1"/>
  <c r="G4864" i="12"/>
  <c r="E4865" i="12"/>
  <c r="F4865" i="12" s="1"/>
  <c r="D4865" i="12" s="1"/>
  <c r="G4865" i="12"/>
  <c r="D4866" i="12"/>
  <c r="E4866" i="12"/>
  <c r="F4866" i="12" s="1"/>
  <c r="G4866" i="12"/>
  <c r="D4867" i="12"/>
  <c r="E4867" i="12"/>
  <c r="F4867" i="12" s="1"/>
  <c r="G4867" i="12"/>
  <c r="E4868" i="12"/>
  <c r="F4868" i="12"/>
  <c r="G4868" i="12"/>
  <c r="E4869" i="12"/>
  <c r="F4869" i="12" s="1"/>
  <c r="G4869" i="12"/>
  <c r="D4869" i="12" s="1"/>
  <c r="E4870" i="12"/>
  <c r="F4870" i="12"/>
  <c r="G4870" i="12"/>
  <c r="D4870" i="12" s="1"/>
  <c r="E4871" i="12"/>
  <c r="F4871" i="12" s="1"/>
  <c r="G4871" i="12"/>
  <c r="D4871" i="12" s="1"/>
  <c r="E4872" i="12"/>
  <c r="F4872" i="12" s="1"/>
  <c r="G4872" i="12"/>
  <c r="D4873" i="12"/>
  <c r="E4873" i="12"/>
  <c r="F4873" i="12" s="1"/>
  <c r="G4873" i="12"/>
  <c r="D4874" i="12"/>
  <c r="E4874" i="12"/>
  <c r="F4874" i="12"/>
  <c r="G4874" i="12"/>
  <c r="D4875" i="12"/>
  <c r="E4875" i="12"/>
  <c r="F4875" i="12" s="1"/>
  <c r="G4875" i="12"/>
  <c r="E4876" i="12"/>
  <c r="F4876" i="12" s="1"/>
  <c r="G4876" i="12"/>
  <c r="D4876" i="12" s="1"/>
  <c r="E4877" i="12"/>
  <c r="F4877" i="12" s="1"/>
  <c r="G4877" i="12"/>
  <c r="D4877" i="12" s="1"/>
  <c r="E4878" i="12"/>
  <c r="F4878" i="12"/>
  <c r="D4878" i="12" s="1"/>
  <c r="G4878" i="12"/>
  <c r="E4879" i="12"/>
  <c r="F4879" i="12" s="1"/>
  <c r="G4879" i="12"/>
  <c r="D4879" i="12" s="1"/>
  <c r="D4880" i="12"/>
  <c r="E4880" i="12"/>
  <c r="F4880" i="12" s="1"/>
  <c r="G4880" i="12"/>
  <c r="E4881" i="12"/>
  <c r="F4881" i="12" s="1"/>
  <c r="D4881" i="12" s="1"/>
  <c r="G4881" i="12"/>
  <c r="E4882" i="12"/>
  <c r="F4882" i="12" s="1"/>
  <c r="D4882" i="12" s="1"/>
  <c r="G4882" i="12"/>
  <c r="D4883" i="12"/>
  <c r="E4883" i="12"/>
  <c r="F4883" i="12" s="1"/>
  <c r="G4883" i="12"/>
  <c r="E4884" i="12"/>
  <c r="F4884" i="12" s="1"/>
  <c r="G4884" i="12"/>
  <c r="E4885" i="12"/>
  <c r="F4885" i="12" s="1"/>
  <c r="G4885" i="12"/>
  <c r="D4885" i="12" s="1"/>
  <c r="E4886" i="12"/>
  <c r="F4886" i="12"/>
  <c r="G4886" i="12"/>
  <c r="D4886" i="12" s="1"/>
  <c r="E4887" i="12"/>
  <c r="F4887" i="12" s="1"/>
  <c r="G4887" i="12"/>
  <c r="D4887" i="12" s="1"/>
  <c r="E4888" i="12"/>
  <c r="F4888" i="12" s="1"/>
  <c r="G4888" i="12"/>
  <c r="D4888" i="12" s="1"/>
  <c r="D4889" i="12"/>
  <c r="E4889" i="12"/>
  <c r="F4889" i="12" s="1"/>
  <c r="G4889" i="12"/>
  <c r="D4890" i="12"/>
  <c r="E4890" i="12"/>
  <c r="F4890" i="12"/>
  <c r="G4890" i="12"/>
  <c r="D4891" i="12"/>
  <c r="E4891" i="12"/>
  <c r="F4891" i="12" s="1"/>
  <c r="G4891" i="12"/>
  <c r="E4892" i="12"/>
  <c r="F4892" i="12" s="1"/>
  <c r="G4892" i="12"/>
  <c r="D4892" i="12" s="1"/>
  <c r="E4893" i="12"/>
  <c r="F4893" i="12" s="1"/>
  <c r="G4893" i="12"/>
  <c r="E4894" i="12"/>
  <c r="F4894" i="12"/>
  <c r="D4894" i="12" s="1"/>
  <c r="G4894" i="12"/>
  <c r="E4895" i="12"/>
  <c r="F4895" i="12" s="1"/>
  <c r="G4895" i="12"/>
  <c r="D4895" i="12" s="1"/>
  <c r="D4896" i="12"/>
  <c r="E4896" i="12"/>
  <c r="F4896" i="12" s="1"/>
  <c r="G4896" i="12"/>
  <c r="E4897" i="12"/>
  <c r="F4897" i="12" s="1"/>
  <c r="D4897" i="12" s="1"/>
  <c r="G4897" i="12"/>
  <c r="E4898" i="12"/>
  <c r="F4898" i="12" s="1"/>
  <c r="D4898" i="12" s="1"/>
  <c r="G4898" i="12"/>
  <c r="D4899" i="12"/>
  <c r="E4899" i="12"/>
  <c r="F4899" i="12" s="1"/>
  <c r="G4899" i="12"/>
  <c r="E4900" i="12"/>
  <c r="F4900" i="12"/>
  <c r="G4900" i="12"/>
  <c r="E4901" i="12"/>
  <c r="F4901" i="12" s="1"/>
  <c r="G4901" i="12"/>
  <c r="E4902" i="12"/>
  <c r="F4902" i="12" s="1"/>
  <c r="G4902" i="12"/>
  <c r="E4903" i="12"/>
  <c r="F4903" i="12" s="1"/>
  <c r="G4903" i="12"/>
  <c r="D4903" i="12" s="1"/>
  <c r="E4904" i="12"/>
  <c r="F4904" i="12"/>
  <c r="G4904" i="12"/>
  <c r="E4905" i="12"/>
  <c r="F4905" i="12" s="1"/>
  <c r="G4905" i="12"/>
  <c r="E4906" i="12"/>
  <c r="F4906" i="12" s="1"/>
  <c r="G4906" i="12"/>
  <c r="E4907" i="12"/>
  <c r="F4907" i="12" s="1"/>
  <c r="G4907" i="12"/>
  <c r="D4907" i="12" s="1"/>
  <c r="E4908" i="12"/>
  <c r="F4908" i="12"/>
  <c r="G4908" i="12"/>
  <c r="E4909" i="12"/>
  <c r="F4909" i="12" s="1"/>
  <c r="G4909" i="12"/>
  <c r="E4910" i="12"/>
  <c r="F4910" i="12" s="1"/>
  <c r="G4910" i="12"/>
  <c r="E4911" i="12"/>
  <c r="F4911" i="12" s="1"/>
  <c r="G4911" i="12"/>
  <c r="D4911" i="12" s="1"/>
  <c r="E4912" i="12"/>
  <c r="F4912" i="12" s="1"/>
  <c r="G4912" i="12"/>
  <c r="E4913" i="12"/>
  <c r="F4913" i="12" s="1"/>
  <c r="G4913" i="12"/>
  <c r="E4914" i="12"/>
  <c r="F4914" i="12" s="1"/>
  <c r="G4914" i="12"/>
  <c r="E4915" i="12"/>
  <c r="F4915" i="12" s="1"/>
  <c r="G4915" i="12"/>
  <c r="E4916" i="12"/>
  <c r="F4916" i="12"/>
  <c r="G4916" i="12"/>
  <c r="E4917" i="12"/>
  <c r="F4917" i="12" s="1"/>
  <c r="G4917" i="12"/>
  <c r="E4918" i="12"/>
  <c r="F4918" i="12" s="1"/>
  <c r="G4918" i="12"/>
  <c r="E4919" i="12"/>
  <c r="F4919" i="12" s="1"/>
  <c r="G4919" i="12"/>
  <c r="D4919" i="12" s="1"/>
  <c r="E4920" i="12"/>
  <c r="F4920" i="12"/>
  <c r="G4920" i="12"/>
  <c r="E4921" i="12"/>
  <c r="F4921" i="12" s="1"/>
  <c r="G4921" i="12"/>
  <c r="E4922" i="12"/>
  <c r="F4922" i="12" s="1"/>
  <c r="G4922" i="12"/>
  <c r="E4923" i="12"/>
  <c r="F4923" i="12" s="1"/>
  <c r="G4923" i="12"/>
  <c r="D4923" i="12" s="1"/>
  <c r="E4924" i="12"/>
  <c r="F4924" i="12"/>
  <c r="G4924" i="12"/>
  <c r="E4925" i="12"/>
  <c r="F4925" i="12" s="1"/>
  <c r="G4925" i="12"/>
  <c r="E4926" i="12"/>
  <c r="F4926" i="12" s="1"/>
  <c r="G4926" i="12"/>
  <c r="E4927" i="12"/>
  <c r="F4927" i="12" s="1"/>
  <c r="G4927" i="12"/>
  <c r="D4927" i="12" s="1"/>
  <c r="E4928" i="12"/>
  <c r="F4928" i="12" s="1"/>
  <c r="G4928" i="12"/>
  <c r="E4929" i="12"/>
  <c r="F4929" i="12" s="1"/>
  <c r="G4929" i="12"/>
  <c r="E4930" i="12"/>
  <c r="F4930" i="12" s="1"/>
  <c r="G4930" i="12"/>
  <c r="D4930" i="12" s="1"/>
  <c r="E4931" i="12"/>
  <c r="F4931" i="12" s="1"/>
  <c r="G4931" i="12"/>
  <c r="E4932" i="12"/>
  <c r="F4932" i="12"/>
  <c r="G4932" i="12"/>
  <c r="E4933" i="12"/>
  <c r="F4933" i="12" s="1"/>
  <c r="G4933" i="12"/>
  <c r="E4934" i="12"/>
  <c r="F4934" i="12" s="1"/>
  <c r="G4934" i="12"/>
  <c r="E4935" i="12"/>
  <c r="F4935" i="12" s="1"/>
  <c r="G4935" i="12"/>
  <c r="D4935" i="12" s="1"/>
  <c r="E4936" i="12"/>
  <c r="F4936" i="12"/>
  <c r="G4936" i="12"/>
  <c r="E4937" i="12"/>
  <c r="F4937" i="12" s="1"/>
  <c r="G4937" i="12"/>
  <c r="E4938" i="12"/>
  <c r="F4938" i="12" s="1"/>
  <c r="G4938" i="12"/>
  <c r="E4939" i="12"/>
  <c r="F4939" i="12" s="1"/>
  <c r="G4939" i="12"/>
  <c r="D4939" i="12" s="1"/>
  <c r="E4940" i="12"/>
  <c r="F4940" i="12"/>
  <c r="G4940" i="12"/>
  <c r="E4941" i="12"/>
  <c r="F4941" i="12" s="1"/>
  <c r="G4941" i="12"/>
  <c r="E4942" i="12"/>
  <c r="F4942" i="12" s="1"/>
  <c r="G4942" i="12"/>
  <c r="E4943" i="12"/>
  <c r="F4943" i="12" s="1"/>
  <c r="G4943" i="12"/>
  <c r="D4943" i="12" s="1"/>
  <c r="E4944" i="12"/>
  <c r="F4944" i="12" s="1"/>
  <c r="G4944" i="12"/>
  <c r="E4945" i="12"/>
  <c r="F4945" i="12" s="1"/>
  <c r="G4945" i="12"/>
  <c r="E4946" i="12"/>
  <c r="F4946" i="12" s="1"/>
  <c r="G4946" i="12"/>
  <c r="E4947" i="12"/>
  <c r="F4947" i="12" s="1"/>
  <c r="G4947" i="12"/>
  <c r="E4948" i="12"/>
  <c r="F4948" i="12"/>
  <c r="G4948" i="12"/>
  <c r="E4949" i="12"/>
  <c r="F4949" i="12" s="1"/>
  <c r="G4949" i="12"/>
  <c r="E4950" i="12"/>
  <c r="F4950" i="12" s="1"/>
  <c r="G4950" i="12"/>
  <c r="E4951" i="12"/>
  <c r="F4951" i="12" s="1"/>
  <c r="G4951" i="12"/>
  <c r="D4951" i="12" s="1"/>
  <c r="E4952" i="12"/>
  <c r="F4952" i="12"/>
  <c r="G4952" i="12"/>
  <c r="E4953" i="12"/>
  <c r="F4953" i="12" s="1"/>
  <c r="G4953" i="12"/>
  <c r="E4954" i="12"/>
  <c r="F4954" i="12" s="1"/>
  <c r="G4954" i="12"/>
  <c r="E4955" i="12"/>
  <c r="F4955" i="12" s="1"/>
  <c r="G4955" i="12"/>
  <c r="D4955" i="12" s="1"/>
  <c r="E4956" i="12"/>
  <c r="F4956" i="12"/>
  <c r="G4956" i="12"/>
  <c r="E4957" i="12"/>
  <c r="F4957" i="12" s="1"/>
  <c r="G4957" i="12"/>
  <c r="E4958" i="12"/>
  <c r="F4958" i="12" s="1"/>
  <c r="G4958" i="12"/>
  <c r="E4959" i="12"/>
  <c r="F4959" i="12" s="1"/>
  <c r="G4959" i="12"/>
  <c r="D4959" i="12" s="1"/>
  <c r="E4960" i="12"/>
  <c r="F4960" i="12" s="1"/>
  <c r="G4960" i="12"/>
  <c r="E4961" i="12"/>
  <c r="F4961" i="12" s="1"/>
  <c r="G4961" i="12"/>
  <c r="E4962" i="12"/>
  <c r="F4962" i="12" s="1"/>
  <c r="G4962" i="12"/>
  <c r="D4962" i="12" s="1"/>
  <c r="E4963" i="12"/>
  <c r="F4963" i="12" s="1"/>
  <c r="G4963" i="12"/>
  <c r="E4964" i="12"/>
  <c r="F4964" i="12"/>
  <c r="G4964" i="12"/>
  <c r="E4965" i="12"/>
  <c r="F4965" i="12" s="1"/>
  <c r="G4965" i="12"/>
  <c r="E4966" i="12"/>
  <c r="F4966" i="12" s="1"/>
  <c r="G4966" i="12"/>
  <c r="E4967" i="12"/>
  <c r="F4967" i="12" s="1"/>
  <c r="G4967" i="12"/>
  <c r="D4967" i="12" s="1"/>
  <c r="E4968" i="12"/>
  <c r="F4968" i="12"/>
  <c r="G4968" i="12"/>
  <c r="E4969" i="12"/>
  <c r="F4969" i="12" s="1"/>
  <c r="G4969" i="12"/>
  <c r="E4970" i="12"/>
  <c r="F4970" i="12" s="1"/>
  <c r="G4970" i="12"/>
  <c r="E4971" i="12"/>
  <c r="F4971" i="12" s="1"/>
  <c r="G4971" i="12"/>
  <c r="D4971" i="12" s="1"/>
  <c r="E4972" i="12"/>
  <c r="F4972" i="12"/>
  <c r="G4972" i="12"/>
  <c r="E4973" i="12"/>
  <c r="F4973" i="12" s="1"/>
  <c r="G4973" i="12"/>
  <c r="E4974" i="12"/>
  <c r="F4974" i="12" s="1"/>
  <c r="G4974" i="12"/>
  <c r="E4975" i="12"/>
  <c r="F4975" i="12" s="1"/>
  <c r="G4975" i="12"/>
  <c r="D4975" i="12" s="1"/>
  <c r="E4976" i="12"/>
  <c r="F4976" i="12" s="1"/>
  <c r="G4976" i="12"/>
  <c r="E4977" i="12"/>
  <c r="F4977" i="12" s="1"/>
  <c r="G4977" i="12"/>
  <c r="E4978" i="12"/>
  <c r="F4978" i="12" s="1"/>
  <c r="G4978" i="12"/>
  <c r="E4979" i="12"/>
  <c r="F4979" i="12" s="1"/>
  <c r="G4979" i="12"/>
  <c r="E4980" i="12"/>
  <c r="F4980" i="12"/>
  <c r="G4980" i="12"/>
  <c r="E4981" i="12"/>
  <c r="F4981" i="12" s="1"/>
  <c r="G4981" i="12"/>
  <c r="E4982" i="12"/>
  <c r="F4982" i="12" s="1"/>
  <c r="G4982" i="12"/>
  <c r="E4983" i="12"/>
  <c r="F4983" i="12" s="1"/>
  <c r="G4983" i="12"/>
  <c r="D4983" i="12" s="1"/>
  <c r="E4984" i="12"/>
  <c r="F4984" i="12"/>
  <c r="G4984" i="12"/>
  <c r="E4985" i="12"/>
  <c r="F4985" i="12" s="1"/>
  <c r="G4985" i="12"/>
  <c r="E4986" i="12"/>
  <c r="F4986" i="12" s="1"/>
  <c r="G4986" i="12"/>
  <c r="E4987" i="12"/>
  <c r="F4987" i="12" s="1"/>
  <c r="G4987" i="12"/>
  <c r="D4987" i="12" s="1"/>
  <c r="E4988" i="12"/>
  <c r="F4988" i="12"/>
  <c r="G4988" i="12"/>
  <c r="E4989" i="12"/>
  <c r="F4989" i="12" s="1"/>
  <c r="G4989" i="12"/>
  <c r="E4990" i="12"/>
  <c r="F4990" i="12" s="1"/>
  <c r="G4990" i="12"/>
  <c r="E4991" i="12"/>
  <c r="F4991" i="12" s="1"/>
  <c r="G4991" i="12"/>
  <c r="E4992" i="12"/>
  <c r="F4992" i="12"/>
  <c r="D4992" i="12" s="1"/>
  <c r="G4992" i="12"/>
  <c r="E4993" i="12"/>
  <c r="F4993" i="12" s="1"/>
  <c r="G4993" i="12"/>
  <c r="E4994" i="12"/>
  <c r="F4994" i="12" s="1"/>
  <c r="D4994" i="12" s="1"/>
  <c r="G4994" i="12"/>
  <c r="E4995" i="12"/>
  <c r="F4995" i="12" s="1"/>
  <c r="G4995" i="12"/>
  <c r="E4996" i="12"/>
  <c r="F4996" i="12"/>
  <c r="G4996" i="12"/>
  <c r="E4997" i="12"/>
  <c r="F4997" i="12" s="1"/>
  <c r="G4997" i="12"/>
  <c r="E4998" i="12"/>
  <c r="F4998" i="12" s="1"/>
  <c r="D4998" i="12" s="1"/>
  <c r="G4998" i="12"/>
  <c r="E4999" i="12"/>
  <c r="F4999" i="12" s="1"/>
  <c r="G4999" i="12"/>
  <c r="E5000" i="12"/>
  <c r="F5000" i="12" s="1"/>
  <c r="D5000" i="12" s="1"/>
  <c r="G5000" i="12"/>
  <c r="E5001" i="12"/>
  <c r="F5001" i="12" s="1"/>
  <c r="G5001" i="12"/>
  <c r="E5002" i="12"/>
  <c r="F5002" i="12" s="1"/>
  <c r="G5002" i="12"/>
  <c r="E5003" i="12"/>
  <c r="F5003" i="12" s="1"/>
  <c r="D5003" i="12" s="1"/>
  <c r="G5003" i="12"/>
  <c r="E5004" i="12"/>
  <c r="F5004" i="12"/>
  <c r="D5004" i="12" s="1"/>
  <c r="G5004" i="12"/>
  <c r="E5005" i="12"/>
  <c r="F5005" i="12" s="1"/>
  <c r="G5005" i="12"/>
  <c r="E5006" i="12"/>
  <c r="F5006" i="12" s="1"/>
  <c r="D5006" i="12" s="1"/>
  <c r="G5006" i="12"/>
  <c r="E5007" i="12"/>
  <c r="F5007" i="12" s="1"/>
  <c r="G5007" i="12"/>
  <c r="E5008" i="12"/>
  <c r="F5008" i="12"/>
  <c r="D5008" i="12" s="1"/>
  <c r="G5008" i="12"/>
  <c r="E5009" i="12"/>
  <c r="F5009" i="12" s="1"/>
  <c r="G5009" i="12"/>
  <c r="E5010" i="12"/>
  <c r="F5010" i="12" s="1"/>
  <c r="D5010" i="12" s="1"/>
  <c r="G5010" i="12"/>
  <c r="E5011" i="12"/>
  <c r="F5011" i="12" s="1"/>
  <c r="G5011" i="12"/>
  <c r="E5012" i="12"/>
  <c r="F5012" i="12"/>
  <c r="G5012" i="12"/>
  <c r="E5013" i="12"/>
  <c r="F5013" i="12" s="1"/>
  <c r="G5013" i="12"/>
  <c r="E5014" i="12"/>
  <c r="F5014" i="12" s="1"/>
  <c r="D5014" i="12" s="1"/>
  <c r="G5014" i="12"/>
  <c r="E5015" i="12"/>
  <c r="F5015" i="12" s="1"/>
  <c r="G5015" i="12"/>
  <c r="E5016" i="12"/>
  <c r="F5016" i="12" s="1"/>
  <c r="D5016" i="12" s="1"/>
  <c r="G5016" i="12"/>
  <c r="E5017" i="12"/>
  <c r="F5017" i="12" s="1"/>
  <c r="G5017" i="12"/>
  <c r="E5018" i="12"/>
  <c r="F5018" i="12" s="1"/>
  <c r="G5018" i="12"/>
  <c r="E5019" i="12"/>
  <c r="F5019" i="12" s="1"/>
  <c r="D5019" i="12" s="1"/>
  <c r="G5019" i="12"/>
  <c r="E5020" i="12"/>
  <c r="F5020" i="12"/>
  <c r="D5020" i="12" s="1"/>
  <c r="G5020" i="12"/>
  <c r="E5021" i="12"/>
  <c r="F5021" i="12" s="1"/>
  <c r="G5021" i="12"/>
  <c r="E5022" i="12"/>
  <c r="F5022" i="12" s="1"/>
  <c r="D5022" i="12" s="1"/>
  <c r="G5022" i="12"/>
  <c r="E5023" i="12"/>
  <c r="F5023" i="12" s="1"/>
  <c r="G5023" i="12"/>
  <c r="E5024" i="12"/>
  <c r="F5024" i="12"/>
  <c r="D5024" i="12" s="1"/>
  <c r="G5024" i="12"/>
  <c r="E5025" i="12"/>
  <c r="F5025" i="12" s="1"/>
  <c r="G5025" i="12"/>
  <c r="E5026" i="12"/>
  <c r="F5026" i="12" s="1"/>
  <c r="D5026" i="12" s="1"/>
  <c r="G5026" i="12"/>
  <c r="E5027" i="12"/>
  <c r="F5027" i="12" s="1"/>
  <c r="G5027" i="12"/>
  <c r="E5028" i="12"/>
  <c r="F5028" i="12"/>
  <c r="G5028" i="12"/>
  <c r="E5029" i="12"/>
  <c r="F5029" i="12" s="1"/>
  <c r="G5029" i="12"/>
  <c r="E5030" i="12"/>
  <c r="F5030" i="12" s="1"/>
  <c r="D5030" i="12" s="1"/>
  <c r="G5030" i="12"/>
  <c r="E5031" i="12"/>
  <c r="F5031" i="12" s="1"/>
  <c r="G5031" i="12"/>
  <c r="E5032" i="12"/>
  <c r="F5032" i="12" s="1"/>
  <c r="D5032" i="12" s="1"/>
  <c r="G5032" i="12"/>
  <c r="E5033" i="12"/>
  <c r="F5033" i="12" s="1"/>
  <c r="G5033" i="12"/>
  <c r="E5034" i="12"/>
  <c r="F5034" i="12" s="1"/>
  <c r="G5034" i="12"/>
  <c r="E5035" i="12"/>
  <c r="F5035" i="12" s="1"/>
  <c r="D5035" i="12" s="1"/>
  <c r="G5035" i="12"/>
  <c r="E5036" i="12"/>
  <c r="F5036" i="12"/>
  <c r="D5036" i="12" s="1"/>
  <c r="G5036" i="12"/>
  <c r="E5037" i="12"/>
  <c r="F5037" i="12" s="1"/>
  <c r="G5037" i="12"/>
  <c r="E5038" i="12"/>
  <c r="F5038" i="12" s="1"/>
  <c r="D5038" i="12" s="1"/>
  <c r="G5038" i="12"/>
  <c r="E5039" i="12"/>
  <c r="F5039" i="12" s="1"/>
  <c r="G5039" i="12"/>
  <c r="E5040" i="12"/>
  <c r="F5040" i="12"/>
  <c r="D5040" i="12" s="1"/>
  <c r="G5040" i="12"/>
  <c r="E5041" i="12"/>
  <c r="F5041" i="12" s="1"/>
  <c r="G5041" i="12"/>
  <c r="E5042" i="12"/>
  <c r="F5042" i="12" s="1"/>
  <c r="D5042" i="12" s="1"/>
  <c r="G5042" i="12"/>
  <c r="E5043" i="12"/>
  <c r="F5043" i="12" s="1"/>
  <c r="G5043" i="12"/>
  <c r="E5044" i="12"/>
  <c r="F5044" i="12"/>
  <c r="G5044" i="12"/>
  <c r="E5045" i="12"/>
  <c r="F5045" i="12" s="1"/>
  <c r="G5045" i="12"/>
  <c r="E5046" i="12"/>
  <c r="F5046" i="12" s="1"/>
  <c r="D5046" i="12" s="1"/>
  <c r="G5046" i="12"/>
  <c r="E5047" i="12"/>
  <c r="F5047" i="12" s="1"/>
  <c r="G5047" i="12"/>
  <c r="E5048" i="12"/>
  <c r="F5048" i="12" s="1"/>
  <c r="D5048" i="12" s="1"/>
  <c r="G5048" i="12"/>
  <c r="E5049" i="12"/>
  <c r="F5049" i="12" s="1"/>
  <c r="G5049" i="12"/>
  <c r="E5050" i="12"/>
  <c r="F5050" i="12" s="1"/>
  <c r="G5050" i="12"/>
  <c r="E5051" i="12"/>
  <c r="F5051" i="12" s="1"/>
  <c r="D5051" i="12" s="1"/>
  <c r="G5051" i="12"/>
  <c r="E5052" i="12"/>
  <c r="F5052" i="12"/>
  <c r="D5052" i="12" s="1"/>
  <c r="G5052" i="12"/>
  <c r="E5053" i="12"/>
  <c r="F5053" i="12" s="1"/>
  <c r="G5053" i="12"/>
  <c r="E5054" i="12"/>
  <c r="F5054" i="12" s="1"/>
  <c r="D5054" i="12" s="1"/>
  <c r="G5054" i="12"/>
  <c r="E5055" i="12"/>
  <c r="F5055" i="12" s="1"/>
  <c r="G5055" i="12"/>
  <c r="E5056" i="12"/>
  <c r="F5056" i="12"/>
  <c r="D5056" i="12" s="1"/>
  <c r="G5056" i="12"/>
  <c r="E5057" i="12"/>
  <c r="F5057" i="12" s="1"/>
  <c r="G5057" i="12"/>
  <c r="E5058" i="12"/>
  <c r="F5058" i="12" s="1"/>
  <c r="D5058" i="12" s="1"/>
  <c r="G5058" i="12"/>
  <c r="E5059" i="12"/>
  <c r="F5059" i="12" s="1"/>
  <c r="G5059" i="12"/>
  <c r="E5060" i="12"/>
  <c r="F5060" i="12"/>
  <c r="G5060" i="12"/>
  <c r="E5061" i="12"/>
  <c r="F5061" i="12" s="1"/>
  <c r="G5061" i="12"/>
  <c r="E5062" i="12"/>
  <c r="F5062" i="12" s="1"/>
  <c r="D5062" i="12" s="1"/>
  <c r="G5062" i="12"/>
  <c r="E5063" i="12"/>
  <c r="F5063" i="12" s="1"/>
  <c r="G5063" i="12"/>
  <c r="E5064" i="12"/>
  <c r="F5064" i="12" s="1"/>
  <c r="D5064" i="12" s="1"/>
  <c r="G5064" i="12"/>
  <c r="E5065" i="12"/>
  <c r="F5065" i="12" s="1"/>
  <c r="G5065" i="12"/>
  <c r="E5066" i="12"/>
  <c r="F5066" i="12" s="1"/>
  <c r="G5066" i="12"/>
  <c r="E5067" i="12"/>
  <c r="F5067" i="12" s="1"/>
  <c r="D5067" i="12" s="1"/>
  <c r="G5067" i="12"/>
  <c r="E5068" i="12"/>
  <c r="F5068" i="12"/>
  <c r="D5068" i="12" s="1"/>
  <c r="G5068" i="12"/>
  <c r="E5069" i="12"/>
  <c r="F5069" i="12" s="1"/>
  <c r="G5069" i="12"/>
  <c r="E5070" i="12"/>
  <c r="F5070" i="12" s="1"/>
  <c r="D5070" i="12" s="1"/>
  <c r="G5070" i="12"/>
  <c r="E5071" i="12"/>
  <c r="F5071" i="12" s="1"/>
  <c r="G5071" i="12"/>
  <c r="E5072" i="12"/>
  <c r="F5072" i="12"/>
  <c r="D5072" i="12" s="1"/>
  <c r="G5072" i="12"/>
  <c r="E5073" i="12"/>
  <c r="F5073" i="12" s="1"/>
  <c r="G5073" i="12"/>
  <c r="E5074" i="12"/>
  <c r="F5074" i="12" s="1"/>
  <c r="D5074" i="12" s="1"/>
  <c r="G5074" i="12"/>
  <c r="E5075" i="12"/>
  <c r="F5075" i="12" s="1"/>
  <c r="G5075" i="12"/>
  <c r="E5076" i="12"/>
  <c r="F5076" i="12"/>
  <c r="G5076" i="12"/>
  <c r="E5077" i="12"/>
  <c r="F5077" i="12" s="1"/>
  <c r="G5077" i="12"/>
  <c r="E5078" i="12"/>
  <c r="F5078" i="12" s="1"/>
  <c r="D5078" i="12" s="1"/>
  <c r="G5078" i="12"/>
  <c r="E5079" i="12"/>
  <c r="F5079" i="12" s="1"/>
  <c r="G5079" i="12"/>
  <c r="E5080" i="12"/>
  <c r="F5080" i="12" s="1"/>
  <c r="D5080" i="12" s="1"/>
  <c r="G5080" i="12"/>
  <c r="E5081" i="12"/>
  <c r="F5081" i="12" s="1"/>
  <c r="G5081" i="12"/>
  <c r="E5082" i="12"/>
  <c r="F5082" i="12" s="1"/>
  <c r="G5082" i="12"/>
  <c r="E5083" i="12"/>
  <c r="F5083" i="12" s="1"/>
  <c r="D5083" i="12" s="1"/>
  <c r="G5083" i="12"/>
  <c r="E5084" i="12"/>
  <c r="F5084" i="12"/>
  <c r="D5084" i="12" s="1"/>
  <c r="G5084" i="12"/>
  <c r="E5085" i="12"/>
  <c r="F5085" i="12" s="1"/>
  <c r="G5085" i="12"/>
  <c r="E5086" i="12"/>
  <c r="F5086" i="12" s="1"/>
  <c r="D5086" i="12" s="1"/>
  <c r="G5086" i="12"/>
  <c r="E5087" i="12"/>
  <c r="F5087" i="12" s="1"/>
  <c r="G5087" i="12"/>
  <c r="E5088" i="12"/>
  <c r="F5088" i="12"/>
  <c r="D5088" i="12" s="1"/>
  <c r="G5088" i="12"/>
  <c r="E5089" i="12"/>
  <c r="F5089" i="12" s="1"/>
  <c r="G5089" i="12"/>
  <c r="E5090" i="12"/>
  <c r="F5090" i="12" s="1"/>
  <c r="D5090" i="12" s="1"/>
  <c r="G5090" i="12"/>
  <c r="E5091" i="12"/>
  <c r="F5091" i="12" s="1"/>
  <c r="G5091" i="12"/>
  <c r="E5092" i="12"/>
  <c r="F5092" i="12"/>
  <c r="G5092" i="12"/>
  <c r="E5093" i="12"/>
  <c r="F5093" i="12" s="1"/>
  <c r="G5093" i="12"/>
  <c r="E5094" i="12"/>
  <c r="F5094" i="12" s="1"/>
  <c r="G5094" i="12"/>
  <c r="E5095" i="12"/>
  <c r="F5095" i="12" s="1"/>
  <c r="G5095" i="12"/>
  <c r="E5096" i="12"/>
  <c r="F5096" i="12" s="1"/>
  <c r="D5096" i="12" s="1"/>
  <c r="G5096" i="12"/>
  <c r="E5097" i="12"/>
  <c r="F5097" i="12" s="1"/>
  <c r="G5097" i="12"/>
  <c r="E5098" i="12"/>
  <c r="F5098" i="12" s="1"/>
  <c r="G5098" i="12"/>
  <c r="E5099" i="12"/>
  <c r="F5099" i="12" s="1"/>
  <c r="D5099" i="12" s="1"/>
  <c r="G5099" i="12"/>
  <c r="E5100" i="12"/>
  <c r="F5100" i="12"/>
  <c r="D5100" i="12" s="1"/>
  <c r="G5100" i="12"/>
  <c r="E5101" i="12"/>
  <c r="F5101" i="12" s="1"/>
  <c r="G5101" i="12"/>
  <c r="E5102" i="12"/>
  <c r="F5102" i="12" s="1"/>
  <c r="D5102" i="12" s="1"/>
  <c r="G5102" i="12"/>
  <c r="E5103" i="12"/>
  <c r="F5103" i="12" s="1"/>
  <c r="G5103" i="12"/>
  <c r="E5104" i="12"/>
  <c r="F5104" i="12"/>
  <c r="D5104" i="12" s="1"/>
  <c r="G5104" i="12"/>
  <c r="E5105" i="12"/>
  <c r="F5105" i="12" s="1"/>
  <c r="G5105" i="12"/>
  <c r="E5106" i="12"/>
  <c r="F5106" i="12" s="1"/>
  <c r="D5106" i="12" s="1"/>
  <c r="G5106" i="12"/>
  <c r="E5107" i="12"/>
  <c r="F5107" i="12" s="1"/>
  <c r="G5107" i="12"/>
  <c r="E5108" i="12"/>
  <c r="F5108" i="12"/>
  <c r="G5108" i="12"/>
  <c r="E5109" i="12"/>
  <c r="F5109" i="12" s="1"/>
  <c r="G5109" i="12"/>
  <c r="E5110" i="12"/>
  <c r="F5110" i="12" s="1"/>
  <c r="G5110" i="12"/>
  <c r="E5111" i="12"/>
  <c r="F5111" i="12" s="1"/>
  <c r="G5111" i="12"/>
  <c r="E5112" i="12"/>
  <c r="F5112" i="12" s="1"/>
  <c r="D5112" i="12" s="1"/>
  <c r="G5112" i="12"/>
  <c r="E5113" i="12"/>
  <c r="F5113" i="12" s="1"/>
  <c r="G5113" i="12"/>
  <c r="E5114" i="12"/>
  <c r="F5114" i="12" s="1"/>
  <c r="G5114" i="12"/>
  <c r="E5115" i="12"/>
  <c r="F5115" i="12" s="1"/>
  <c r="D5115" i="12" s="1"/>
  <c r="G5115" i="12"/>
  <c r="E5116" i="12"/>
  <c r="F5116" i="12"/>
  <c r="D5116" i="12" s="1"/>
  <c r="G5116" i="12"/>
  <c r="E5117" i="12"/>
  <c r="F5117" i="12" s="1"/>
  <c r="G5117" i="12"/>
  <c r="E5118" i="12"/>
  <c r="F5118" i="12" s="1"/>
  <c r="D5118" i="12" s="1"/>
  <c r="G5118" i="12"/>
  <c r="E5119" i="12"/>
  <c r="F5119" i="12" s="1"/>
  <c r="G5119" i="12"/>
  <c r="E5120" i="12"/>
  <c r="F5120" i="12"/>
  <c r="D5120" i="12" s="1"/>
  <c r="G5120" i="12"/>
  <c r="E5121" i="12"/>
  <c r="F5121" i="12" s="1"/>
  <c r="G5121" i="12"/>
  <c r="E5122" i="12"/>
  <c r="F5122" i="12" s="1"/>
  <c r="D5122" i="12" s="1"/>
  <c r="G5122" i="12"/>
  <c r="E5123" i="12"/>
  <c r="F5123" i="12" s="1"/>
  <c r="G5123" i="12"/>
  <c r="E5124" i="12"/>
  <c r="F5124" i="12"/>
  <c r="G5124" i="12"/>
  <c r="E5125" i="12"/>
  <c r="F5125" i="12" s="1"/>
  <c r="G5125" i="12"/>
  <c r="E5126" i="12"/>
  <c r="F5126" i="12" s="1"/>
  <c r="G5126" i="12"/>
  <c r="E5127" i="12"/>
  <c r="F5127" i="12" s="1"/>
  <c r="G5127" i="12"/>
  <c r="E5128" i="12"/>
  <c r="F5128" i="12" s="1"/>
  <c r="D5128" i="12" s="1"/>
  <c r="G5128" i="12"/>
  <c r="E5129" i="12"/>
  <c r="F5129" i="12" s="1"/>
  <c r="G5129" i="12"/>
  <c r="E5130" i="12"/>
  <c r="F5130" i="12" s="1"/>
  <c r="G5130" i="12"/>
  <c r="E5131" i="12"/>
  <c r="F5131" i="12" s="1"/>
  <c r="D5131" i="12" s="1"/>
  <c r="G5131" i="12"/>
  <c r="E5132" i="12"/>
  <c r="F5132" i="12"/>
  <c r="D5132" i="12" s="1"/>
  <c r="G5132" i="12"/>
  <c r="E5133" i="12"/>
  <c r="F5133" i="12" s="1"/>
  <c r="G5133" i="12"/>
  <c r="E5134" i="12"/>
  <c r="F5134" i="12" s="1"/>
  <c r="D5134" i="12" s="1"/>
  <c r="G5134" i="12"/>
  <c r="E5135" i="12"/>
  <c r="F5135" i="12" s="1"/>
  <c r="G5135" i="12"/>
  <c r="E5136" i="12"/>
  <c r="F5136" i="12"/>
  <c r="D5136" i="12" s="1"/>
  <c r="G5136" i="12"/>
  <c r="E5137" i="12"/>
  <c r="F5137" i="12" s="1"/>
  <c r="G5137" i="12"/>
  <c r="E5138" i="12"/>
  <c r="F5138" i="12" s="1"/>
  <c r="D5138" i="12" s="1"/>
  <c r="G5138" i="12"/>
  <c r="E5139" i="12"/>
  <c r="F5139" i="12" s="1"/>
  <c r="G5139" i="12"/>
  <c r="E5140" i="12"/>
  <c r="F5140" i="12"/>
  <c r="G5140" i="12"/>
  <c r="E5141" i="12"/>
  <c r="F5141" i="12" s="1"/>
  <c r="G5141" i="12"/>
  <c r="E5142" i="12"/>
  <c r="F5142" i="12" s="1"/>
  <c r="G5142" i="12"/>
  <c r="E5143" i="12"/>
  <c r="F5143" i="12" s="1"/>
  <c r="G5143" i="12"/>
  <c r="E5144" i="12"/>
  <c r="F5144" i="12" s="1"/>
  <c r="D5144" i="12" s="1"/>
  <c r="G5144" i="12"/>
  <c r="E5145" i="12"/>
  <c r="F5145" i="12" s="1"/>
  <c r="G5145" i="12"/>
  <c r="E5146" i="12"/>
  <c r="F5146" i="12" s="1"/>
  <c r="G5146" i="12"/>
  <c r="E5147" i="12"/>
  <c r="F5147" i="12" s="1"/>
  <c r="D5147" i="12" s="1"/>
  <c r="G5147" i="12"/>
  <c r="E5148" i="12"/>
  <c r="F5148" i="12"/>
  <c r="D5148" i="12" s="1"/>
  <c r="G5148" i="12"/>
  <c r="E5149" i="12"/>
  <c r="F5149" i="12" s="1"/>
  <c r="G5149" i="12"/>
  <c r="E5150" i="12"/>
  <c r="F5150" i="12" s="1"/>
  <c r="D5150" i="12" s="1"/>
  <c r="G5150" i="12"/>
  <c r="E5151" i="12"/>
  <c r="F5151" i="12" s="1"/>
  <c r="G5151" i="12"/>
  <c r="E5152" i="12"/>
  <c r="F5152" i="12"/>
  <c r="D5152" i="12" s="1"/>
  <c r="G5152" i="12"/>
  <c r="E5153" i="12"/>
  <c r="F5153" i="12" s="1"/>
  <c r="G5153" i="12"/>
  <c r="E5154" i="12"/>
  <c r="F5154" i="12" s="1"/>
  <c r="D5154" i="12" s="1"/>
  <c r="G5154" i="12"/>
  <c r="E5155" i="12"/>
  <c r="F5155" i="12" s="1"/>
  <c r="G5155" i="12"/>
  <c r="E5156" i="12"/>
  <c r="F5156" i="12"/>
  <c r="G5156" i="12"/>
  <c r="E5157" i="12"/>
  <c r="F5157" i="12" s="1"/>
  <c r="G5157" i="12"/>
  <c r="E5158" i="12"/>
  <c r="F5158" i="12" s="1"/>
  <c r="G5158" i="12"/>
  <c r="E5159" i="12"/>
  <c r="F5159" i="12" s="1"/>
  <c r="G5159" i="12"/>
  <c r="E5160" i="12"/>
  <c r="F5160" i="12" s="1"/>
  <c r="D5160" i="12" s="1"/>
  <c r="G5160" i="12"/>
  <c r="E5161" i="12"/>
  <c r="F5161" i="12" s="1"/>
  <c r="G5161" i="12"/>
  <c r="E5162" i="12"/>
  <c r="F5162" i="12" s="1"/>
  <c r="G5162" i="12"/>
  <c r="E5163" i="12"/>
  <c r="F5163" i="12" s="1"/>
  <c r="D5163" i="12" s="1"/>
  <c r="G5163" i="12"/>
  <c r="E5164" i="12"/>
  <c r="F5164" i="12"/>
  <c r="D5164" i="12" s="1"/>
  <c r="G5164" i="12"/>
  <c r="E5165" i="12"/>
  <c r="F5165" i="12" s="1"/>
  <c r="G5165" i="12"/>
  <c r="E5166" i="12"/>
  <c r="F5166" i="12" s="1"/>
  <c r="D5166" i="12" s="1"/>
  <c r="G5166" i="12"/>
  <c r="E5167" i="12"/>
  <c r="F5167" i="12" s="1"/>
  <c r="G5167" i="12"/>
  <c r="E5168" i="12"/>
  <c r="F5168" i="12"/>
  <c r="D5168" i="12" s="1"/>
  <c r="G5168" i="12"/>
  <c r="E5169" i="12"/>
  <c r="F5169" i="12" s="1"/>
  <c r="G5169" i="12"/>
  <c r="E5170" i="12"/>
  <c r="F5170" i="12" s="1"/>
  <c r="D5170" i="12" s="1"/>
  <c r="G5170" i="12"/>
  <c r="E5171" i="12"/>
  <c r="F5171" i="12" s="1"/>
  <c r="G5171" i="12"/>
  <c r="E5172" i="12"/>
  <c r="F5172" i="12"/>
  <c r="G5172" i="12"/>
  <c r="E5173" i="12"/>
  <c r="F5173" i="12" s="1"/>
  <c r="G5173" i="12"/>
  <c r="E5174" i="12"/>
  <c r="F5174" i="12" s="1"/>
  <c r="G5174" i="12"/>
  <c r="E5175" i="12"/>
  <c r="F5175" i="12" s="1"/>
  <c r="G5175" i="12"/>
  <c r="E5176" i="12"/>
  <c r="F5176" i="12" s="1"/>
  <c r="D5176" i="12" s="1"/>
  <c r="G5176" i="12"/>
  <c r="E5177" i="12"/>
  <c r="F5177" i="12" s="1"/>
  <c r="G5177" i="12"/>
  <c r="E5178" i="12"/>
  <c r="F5178" i="12" s="1"/>
  <c r="G5178" i="12"/>
  <c r="E5179" i="12"/>
  <c r="F5179" i="12" s="1"/>
  <c r="D5179" i="12" s="1"/>
  <c r="G5179" i="12"/>
  <c r="E5180" i="12"/>
  <c r="F5180" i="12"/>
  <c r="D5180" i="12" s="1"/>
  <c r="G5180" i="12"/>
  <c r="E5181" i="12"/>
  <c r="F5181" i="12" s="1"/>
  <c r="G5181" i="12"/>
  <c r="E5182" i="12"/>
  <c r="F5182" i="12" s="1"/>
  <c r="D5182" i="12" s="1"/>
  <c r="G5182" i="12"/>
  <c r="E5183" i="12"/>
  <c r="F5183" i="12" s="1"/>
  <c r="G5183" i="12"/>
  <c r="E5184" i="12"/>
  <c r="F5184" i="12"/>
  <c r="D5184" i="12" s="1"/>
  <c r="G5184" i="12"/>
  <c r="E5185" i="12"/>
  <c r="F5185" i="12" s="1"/>
  <c r="G5185" i="12"/>
  <c r="E5186" i="12"/>
  <c r="F5186" i="12" s="1"/>
  <c r="D5186" i="12" s="1"/>
  <c r="G5186" i="12"/>
  <c r="E5187" i="12"/>
  <c r="F5187" i="12" s="1"/>
  <c r="G5187" i="12"/>
  <c r="E5188" i="12"/>
  <c r="F5188" i="12"/>
  <c r="G5188" i="12"/>
  <c r="E5189" i="12"/>
  <c r="F5189" i="12" s="1"/>
  <c r="G5189" i="12"/>
  <c r="E5190" i="12"/>
  <c r="F5190" i="12" s="1"/>
  <c r="G5190" i="12"/>
  <c r="E5191" i="12"/>
  <c r="F5191" i="12" s="1"/>
  <c r="G5191" i="12"/>
  <c r="E5192" i="12"/>
  <c r="F5192" i="12" s="1"/>
  <c r="D5192" i="12" s="1"/>
  <c r="G5192" i="12"/>
  <c r="E5193" i="12"/>
  <c r="F5193" i="12" s="1"/>
  <c r="G5193" i="12"/>
  <c r="E5194" i="12"/>
  <c r="F5194" i="12" s="1"/>
  <c r="G5194" i="12"/>
  <c r="E5195" i="12"/>
  <c r="F5195" i="12" s="1"/>
  <c r="D5195" i="12" s="1"/>
  <c r="G5195" i="12"/>
  <c r="E5196" i="12"/>
  <c r="F5196" i="12"/>
  <c r="D5196" i="12" s="1"/>
  <c r="G5196" i="12"/>
  <c r="E5197" i="12"/>
  <c r="F5197" i="12" s="1"/>
  <c r="G5197" i="12"/>
  <c r="E5198" i="12"/>
  <c r="F5198" i="12" s="1"/>
  <c r="D5198" i="12" s="1"/>
  <c r="G5198" i="12"/>
  <c r="E5199" i="12"/>
  <c r="F5199" i="12" s="1"/>
  <c r="G5199" i="12"/>
  <c r="E5200" i="12"/>
  <c r="F5200" i="12"/>
  <c r="D5200" i="12" s="1"/>
  <c r="G5200" i="12"/>
  <c r="E5201" i="12"/>
  <c r="F5201" i="12" s="1"/>
  <c r="G5201" i="12"/>
  <c r="E5202" i="12"/>
  <c r="F5202" i="12" s="1"/>
  <c r="D5202" i="12" s="1"/>
  <c r="G5202" i="12"/>
  <c r="E5203" i="12"/>
  <c r="F5203" i="12" s="1"/>
  <c r="G5203" i="12"/>
  <c r="E5204" i="12"/>
  <c r="F5204" i="12"/>
  <c r="G5204" i="12"/>
  <c r="E5205" i="12"/>
  <c r="F5205" i="12" s="1"/>
  <c r="G5205" i="12"/>
  <c r="E5206" i="12"/>
  <c r="F5206" i="12" s="1"/>
  <c r="G5206" i="12"/>
  <c r="E5207" i="12"/>
  <c r="F5207" i="12" s="1"/>
  <c r="G5207" i="12"/>
  <c r="E5208" i="12"/>
  <c r="F5208" i="12" s="1"/>
  <c r="D5208" i="12" s="1"/>
  <c r="G5208" i="12"/>
  <c r="E5209" i="12"/>
  <c r="F5209" i="12" s="1"/>
  <c r="G5209" i="12"/>
  <c r="E5210" i="12"/>
  <c r="F5210" i="12" s="1"/>
  <c r="G5210" i="12"/>
  <c r="E5211" i="12"/>
  <c r="F5211" i="12" s="1"/>
  <c r="D5211" i="12" s="1"/>
  <c r="G5211" i="12"/>
  <c r="E5212" i="12"/>
  <c r="F5212" i="12"/>
  <c r="D5212" i="12" s="1"/>
  <c r="G5212" i="12"/>
  <c r="E5213" i="12"/>
  <c r="F5213" i="12" s="1"/>
  <c r="G5213" i="12"/>
  <c r="E5214" i="12"/>
  <c r="F5214" i="12" s="1"/>
  <c r="D5214" i="12" s="1"/>
  <c r="G5214" i="12"/>
  <c r="E5215" i="12"/>
  <c r="F5215" i="12" s="1"/>
  <c r="G5215" i="12"/>
  <c r="E5216" i="12"/>
  <c r="F5216" i="12"/>
  <c r="D5216" i="12" s="1"/>
  <c r="G5216" i="12"/>
  <c r="E5217" i="12"/>
  <c r="F5217" i="12" s="1"/>
  <c r="G5217" i="12"/>
  <c r="E5218" i="12"/>
  <c r="F5218" i="12" s="1"/>
  <c r="D5218" i="12" s="1"/>
  <c r="G5218" i="12"/>
  <c r="E5219" i="12"/>
  <c r="F5219" i="12" s="1"/>
  <c r="G5219" i="12"/>
  <c r="E5220" i="12"/>
  <c r="F5220" i="12"/>
  <c r="G5220" i="12"/>
  <c r="E5221" i="12"/>
  <c r="F5221" i="12" s="1"/>
  <c r="G5221" i="12"/>
  <c r="E5222" i="12"/>
  <c r="F5222" i="12" s="1"/>
  <c r="G5222" i="12"/>
  <c r="E5223" i="12"/>
  <c r="F5223" i="12" s="1"/>
  <c r="G5223" i="12"/>
  <c r="E5224" i="12"/>
  <c r="F5224" i="12" s="1"/>
  <c r="D5224" i="12" s="1"/>
  <c r="G5224" i="12"/>
  <c r="E5225" i="12"/>
  <c r="F5225" i="12" s="1"/>
  <c r="G5225" i="12"/>
  <c r="E5226" i="12"/>
  <c r="F5226" i="12" s="1"/>
  <c r="G5226" i="12"/>
  <c r="E5227" i="12"/>
  <c r="F5227" i="12" s="1"/>
  <c r="D5227" i="12" s="1"/>
  <c r="G5227" i="12"/>
  <c r="E5228" i="12"/>
  <c r="F5228" i="12"/>
  <c r="D5228" i="12" s="1"/>
  <c r="G5228" i="12"/>
  <c r="E5229" i="12"/>
  <c r="F5229" i="12" s="1"/>
  <c r="G5229" i="12"/>
  <c r="E5230" i="12"/>
  <c r="F5230" i="12" s="1"/>
  <c r="D5230" i="12" s="1"/>
  <c r="G5230" i="12"/>
  <c r="E5231" i="12"/>
  <c r="F5231" i="12" s="1"/>
  <c r="G5231" i="12"/>
  <c r="E5232" i="12"/>
  <c r="F5232" i="12"/>
  <c r="D5232" i="12" s="1"/>
  <c r="G5232" i="12"/>
  <c r="E5233" i="12"/>
  <c r="F5233" i="12" s="1"/>
  <c r="G5233" i="12"/>
  <c r="E5234" i="12"/>
  <c r="F5234" i="12" s="1"/>
  <c r="D5234" i="12" s="1"/>
  <c r="G5234" i="12"/>
  <c r="E5235" i="12"/>
  <c r="F5235" i="12" s="1"/>
  <c r="G5235" i="12"/>
  <c r="E5236" i="12"/>
  <c r="F5236" i="12"/>
  <c r="G5236" i="12"/>
  <c r="E5237" i="12"/>
  <c r="F5237" i="12" s="1"/>
  <c r="G5237" i="12"/>
  <c r="E5238" i="12"/>
  <c r="F5238" i="12" s="1"/>
  <c r="G5238" i="12"/>
  <c r="E5239" i="12"/>
  <c r="F5239" i="12" s="1"/>
  <c r="G5239" i="12"/>
  <c r="E5240" i="12"/>
  <c r="F5240" i="12" s="1"/>
  <c r="D5240" i="12" s="1"/>
  <c r="G5240" i="12"/>
  <c r="E5241" i="12"/>
  <c r="F5241" i="12" s="1"/>
  <c r="G5241" i="12"/>
  <c r="E5242" i="12"/>
  <c r="F5242" i="12" s="1"/>
  <c r="G5242" i="12"/>
  <c r="E5243" i="12"/>
  <c r="F5243" i="12" s="1"/>
  <c r="D5243" i="12" s="1"/>
  <c r="G5243" i="12"/>
  <c r="E5244" i="12"/>
  <c r="F5244" i="12"/>
  <c r="D5244" i="12" s="1"/>
  <c r="G5244" i="12"/>
  <c r="E5245" i="12"/>
  <c r="F5245" i="12" s="1"/>
  <c r="G5245" i="12"/>
  <c r="E5246" i="12"/>
  <c r="F5246" i="12" s="1"/>
  <c r="D5246" i="12" s="1"/>
  <c r="G5246" i="12"/>
  <c r="E5247" i="12"/>
  <c r="F5247" i="12" s="1"/>
  <c r="G5247" i="12"/>
  <c r="E5248" i="12"/>
  <c r="F5248" i="12"/>
  <c r="D5248" i="12" s="1"/>
  <c r="G5248" i="12"/>
  <c r="E5249" i="12"/>
  <c r="F5249" i="12" s="1"/>
  <c r="G5249" i="12"/>
  <c r="E5250" i="12"/>
  <c r="F5250" i="12" s="1"/>
  <c r="D5250" i="12" s="1"/>
  <c r="G5250" i="12"/>
  <c r="E5251" i="12"/>
  <c r="F5251" i="12" s="1"/>
  <c r="G5251" i="12"/>
  <c r="E5252" i="12"/>
  <c r="F5252" i="12"/>
  <c r="G5252" i="12"/>
  <c r="E5253" i="12"/>
  <c r="F5253" i="12" s="1"/>
  <c r="G5253" i="12"/>
  <c r="E5254" i="12"/>
  <c r="F5254" i="12" s="1"/>
  <c r="G5254" i="12"/>
  <c r="E5255" i="12"/>
  <c r="F5255" i="12" s="1"/>
  <c r="G5255" i="12"/>
  <c r="E5256" i="12"/>
  <c r="F5256" i="12" s="1"/>
  <c r="D5256" i="12" s="1"/>
  <c r="G5256" i="12"/>
  <c r="E5257" i="12"/>
  <c r="F5257" i="12" s="1"/>
  <c r="G5257" i="12"/>
  <c r="E5258" i="12"/>
  <c r="F5258" i="12" s="1"/>
  <c r="G5258" i="12"/>
  <c r="E5259" i="12"/>
  <c r="F5259" i="12" s="1"/>
  <c r="D5259" i="12" s="1"/>
  <c r="G5259" i="12"/>
  <c r="E5260" i="12"/>
  <c r="F5260" i="12"/>
  <c r="D5260" i="12" s="1"/>
  <c r="G5260" i="12"/>
  <c r="E5261" i="12"/>
  <c r="F5261" i="12" s="1"/>
  <c r="G5261" i="12"/>
  <c r="E5262" i="12"/>
  <c r="F5262" i="12" s="1"/>
  <c r="D5262" i="12" s="1"/>
  <c r="G5262" i="12"/>
  <c r="E5263" i="12"/>
  <c r="F5263" i="12" s="1"/>
  <c r="G5263" i="12"/>
  <c r="E5264" i="12"/>
  <c r="F5264" i="12"/>
  <c r="D5264" i="12" s="1"/>
  <c r="G5264" i="12"/>
  <c r="E5265" i="12"/>
  <c r="F5265" i="12" s="1"/>
  <c r="G5265" i="12"/>
  <c r="E5266" i="12"/>
  <c r="F5266" i="12" s="1"/>
  <c r="D5266" i="12" s="1"/>
  <c r="G5266" i="12"/>
  <c r="E5267" i="12"/>
  <c r="F5267" i="12" s="1"/>
  <c r="G5267" i="12"/>
  <c r="E5268" i="12"/>
  <c r="F5268" i="12"/>
  <c r="G5268" i="12"/>
  <c r="E5269" i="12"/>
  <c r="F5269" i="12" s="1"/>
  <c r="G5269" i="12"/>
  <c r="E5270" i="12"/>
  <c r="F5270" i="12" s="1"/>
  <c r="G5270" i="12"/>
  <c r="E5271" i="12"/>
  <c r="F5271" i="12" s="1"/>
  <c r="G5271" i="12"/>
  <c r="E5272" i="12"/>
  <c r="F5272" i="12" s="1"/>
  <c r="D5272" i="12" s="1"/>
  <c r="G5272" i="12"/>
  <c r="E5273" i="12"/>
  <c r="F5273" i="12" s="1"/>
  <c r="G5273" i="12"/>
  <c r="E5274" i="12"/>
  <c r="F5274" i="12" s="1"/>
  <c r="G5274" i="12"/>
  <c r="E5275" i="12"/>
  <c r="F5275" i="12" s="1"/>
  <c r="D5275" i="12" s="1"/>
  <c r="G5275" i="12"/>
  <c r="E5276" i="12"/>
  <c r="F5276" i="12"/>
  <c r="D5276" i="12" s="1"/>
  <c r="G5276" i="12"/>
  <c r="E5277" i="12"/>
  <c r="F5277" i="12" s="1"/>
  <c r="G5277" i="12"/>
  <c r="E5278" i="12"/>
  <c r="F5278" i="12" s="1"/>
  <c r="D5278" i="12" s="1"/>
  <c r="G5278" i="12"/>
  <c r="E5279" i="12"/>
  <c r="F5279" i="12" s="1"/>
  <c r="G5279" i="12"/>
  <c r="E5280" i="12"/>
  <c r="F5280" i="12"/>
  <c r="D5280" i="12" s="1"/>
  <c r="G5280" i="12"/>
  <c r="E5281" i="12"/>
  <c r="F5281" i="12" s="1"/>
  <c r="G5281" i="12"/>
  <c r="E5282" i="12"/>
  <c r="F5282" i="12" s="1"/>
  <c r="D5282" i="12" s="1"/>
  <c r="G5282" i="12"/>
  <c r="E5283" i="12"/>
  <c r="F5283" i="12" s="1"/>
  <c r="G5283" i="12"/>
  <c r="E5284" i="12"/>
  <c r="F5284" i="12"/>
  <c r="G5284" i="12"/>
  <c r="E5285" i="12"/>
  <c r="F5285" i="12" s="1"/>
  <c r="G5285" i="12"/>
  <c r="E5286" i="12"/>
  <c r="F5286" i="12" s="1"/>
  <c r="G5286" i="12"/>
  <c r="E5287" i="12"/>
  <c r="F5287" i="12" s="1"/>
  <c r="G5287" i="12"/>
  <c r="E5288" i="12"/>
  <c r="F5288" i="12" s="1"/>
  <c r="D5288" i="12" s="1"/>
  <c r="G5288" i="12"/>
  <c r="E5289" i="12"/>
  <c r="F5289" i="12" s="1"/>
  <c r="G5289" i="12"/>
  <c r="E5290" i="12"/>
  <c r="F5290" i="12" s="1"/>
  <c r="G5290" i="12"/>
  <c r="E5291" i="12"/>
  <c r="F5291" i="12" s="1"/>
  <c r="D5291" i="12" s="1"/>
  <c r="G5291" i="12"/>
  <c r="E5292" i="12"/>
  <c r="F5292" i="12"/>
  <c r="D5292" i="12" s="1"/>
  <c r="G5292" i="12"/>
  <c r="E5293" i="12"/>
  <c r="F5293" i="12" s="1"/>
  <c r="G5293" i="12"/>
  <c r="E5294" i="12"/>
  <c r="F5294" i="12" s="1"/>
  <c r="D5294" i="12" s="1"/>
  <c r="G5294" i="12"/>
  <c r="E5295" i="12"/>
  <c r="F5295" i="12" s="1"/>
  <c r="G5295" i="12"/>
  <c r="E5296" i="12"/>
  <c r="F5296" i="12"/>
  <c r="D5296" i="12" s="1"/>
  <c r="G5296" i="12"/>
  <c r="E5297" i="12"/>
  <c r="F5297" i="12" s="1"/>
  <c r="G5297" i="12"/>
  <c r="E5298" i="12"/>
  <c r="F5298" i="12" s="1"/>
  <c r="D5298" i="12" s="1"/>
  <c r="G5298" i="12"/>
  <c r="E5299" i="12"/>
  <c r="F5299" i="12" s="1"/>
  <c r="G5299" i="12"/>
  <c r="E5300" i="12"/>
  <c r="F5300" i="12"/>
  <c r="G5300" i="12"/>
  <c r="E5301" i="12"/>
  <c r="F5301" i="12" s="1"/>
  <c r="G5301" i="12"/>
  <c r="E5302" i="12"/>
  <c r="F5302" i="12" s="1"/>
  <c r="G5302" i="12"/>
  <c r="E5303" i="12"/>
  <c r="F5303" i="12" s="1"/>
  <c r="G5303" i="12"/>
  <c r="E5304" i="12"/>
  <c r="F5304" i="12" s="1"/>
  <c r="D5304" i="12" s="1"/>
  <c r="G5304" i="12"/>
  <c r="E5305" i="12"/>
  <c r="F5305" i="12" s="1"/>
  <c r="G5305" i="12"/>
  <c r="E5306" i="12"/>
  <c r="F5306" i="12" s="1"/>
  <c r="G5306" i="12"/>
  <c r="E5307" i="12"/>
  <c r="F5307" i="12" s="1"/>
  <c r="D5307" i="12" s="1"/>
  <c r="G5307" i="12"/>
  <c r="E5308" i="12"/>
  <c r="F5308" i="12"/>
  <c r="D5308" i="12" s="1"/>
  <c r="G5308" i="12"/>
  <c r="E5309" i="12"/>
  <c r="F5309" i="12" s="1"/>
  <c r="G5309" i="12"/>
  <c r="E5310" i="12"/>
  <c r="F5310" i="12" s="1"/>
  <c r="D5310" i="12" s="1"/>
  <c r="G5310" i="12"/>
  <c r="E5311" i="12"/>
  <c r="F5311" i="12" s="1"/>
  <c r="G5311" i="12"/>
  <c r="E5312" i="12"/>
  <c r="F5312" i="12"/>
  <c r="D5312" i="12" s="1"/>
  <c r="G5312" i="12"/>
  <c r="E5313" i="12"/>
  <c r="F5313" i="12" s="1"/>
  <c r="G5313" i="12"/>
  <c r="E5314" i="12"/>
  <c r="F5314" i="12" s="1"/>
  <c r="D5314" i="12" s="1"/>
  <c r="G5314" i="12"/>
  <c r="E5315" i="12"/>
  <c r="F5315" i="12" s="1"/>
  <c r="G5315" i="12"/>
  <c r="E5316" i="12"/>
  <c r="F5316" i="12"/>
  <c r="G5316" i="12"/>
  <c r="E5317" i="12"/>
  <c r="F5317" i="12" s="1"/>
  <c r="G5317" i="12"/>
  <c r="E5318" i="12"/>
  <c r="F5318" i="12" s="1"/>
  <c r="G5318" i="12"/>
  <c r="E5319" i="12"/>
  <c r="F5319" i="12" s="1"/>
  <c r="G5319" i="12"/>
  <c r="E5320" i="12"/>
  <c r="F5320" i="12" s="1"/>
  <c r="D5320" i="12" s="1"/>
  <c r="G5320" i="12"/>
  <c r="E5321" i="12"/>
  <c r="F5321" i="12" s="1"/>
  <c r="G5321" i="12"/>
  <c r="E5322" i="12"/>
  <c r="F5322" i="12" s="1"/>
  <c r="G5322" i="12"/>
  <c r="E5323" i="12"/>
  <c r="F5323" i="12" s="1"/>
  <c r="D5323" i="12" s="1"/>
  <c r="G5323" i="12"/>
  <c r="E5324" i="12"/>
  <c r="F5324" i="12"/>
  <c r="D5324" i="12" s="1"/>
  <c r="G5324" i="12"/>
  <c r="E5325" i="12"/>
  <c r="F5325" i="12" s="1"/>
  <c r="G5325" i="12"/>
  <c r="E5326" i="12"/>
  <c r="F5326" i="12" s="1"/>
  <c r="D5326" i="12" s="1"/>
  <c r="G5326" i="12"/>
  <c r="E5327" i="12"/>
  <c r="F5327" i="12" s="1"/>
  <c r="G5327" i="12"/>
  <c r="E5328" i="12"/>
  <c r="F5328" i="12"/>
  <c r="D5328" i="12" s="1"/>
  <c r="G5328" i="12"/>
  <c r="E5329" i="12"/>
  <c r="F5329" i="12" s="1"/>
  <c r="G5329" i="12"/>
  <c r="E5330" i="12"/>
  <c r="F5330" i="12" s="1"/>
  <c r="D5330" i="12" s="1"/>
  <c r="G5330" i="12"/>
  <c r="E5331" i="12"/>
  <c r="F5331" i="12" s="1"/>
  <c r="G5331" i="12"/>
  <c r="E5332" i="12"/>
  <c r="F5332" i="12"/>
  <c r="G5332" i="12"/>
  <c r="E5333" i="12"/>
  <c r="F5333" i="12" s="1"/>
  <c r="G5333" i="12"/>
  <c r="E5334" i="12"/>
  <c r="F5334" i="12" s="1"/>
  <c r="G5334" i="12"/>
  <c r="E5335" i="12"/>
  <c r="F5335" i="12" s="1"/>
  <c r="G5335" i="12"/>
  <c r="E5336" i="12"/>
  <c r="F5336" i="12" s="1"/>
  <c r="D5336" i="12" s="1"/>
  <c r="G5336" i="12"/>
  <c r="E5337" i="12"/>
  <c r="F5337" i="12" s="1"/>
  <c r="G5337" i="12"/>
  <c r="E5338" i="12"/>
  <c r="F5338" i="12" s="1"/>
  <c r="G5338" i="12"/>
  <c r="E5339" i="12"/>
  <c r="F5339" i="12" s="1"/>
  <c r="D5339" i="12" s="1"/>
  <c r="G5339" i="12"/>
  <c r="E5340" i="12"/>
  <c r="F5340" i="12"/>
  <c r="D5340" i="12" s="1"/>
  <c r="G5340" i="12"/>
  <c r="E5341" i="12"/>
  <c r="F5341" i="12" s="1"/>
  <c r="G5341" i="12"/>
  <c r="E5342" i="12"/>
  <c r="F5342" i="12" s="1"/>
  <c r="D5342" i="12" s="1"/>
  <c r="G5342" i="12"/>
  <c r="E5343" i="12"/>
  <c r="F5343" i="12" s="1"/>
  <c r="G5343" i="12"/>
  <c r="E5344" i="12"/>
  <c r="F5344" i="12"/>
  <c r="D5344" i="12" s="1"/>
  <c r="G5344" i="12"/>
  <c r="E5345" i="12"/>
  <c r="F5345" i="12" s="1"/>
  <c r="G5345" i="12"/>
  <c r="E5346" i="12"/>
  <c r="F5346" i="12" s="1"/>
  <c r="D5346" i="12" s="1"/>
  <c r="G5346" i="12"/>
  <c r="E5347" i="12"/>
  <c r="F5347" i="12" s="1"/>
  <c r="G5347" i="12"/>
  <c r="E5348" i="12"/>
  <c r="F5348" i="12"/>
  <c r="G5348" i="12"/>
  <c r="E5349" i="12"/>
  <c r="F5349" i="12" s="1"/>
  <c r="G5349" i="12"/>
  <c r="E5350" i="12"/>
  <c r="F5350" i="12" s="1"/>
  <c r="G5350" i="12"/>
  <c r="E5351" i="12"/>
  <c r="F5351" i="12" s="1"/>
  <c r="G5351" i="12"/>
  <c r="E5352" i="12"/>
  <c r="F5352" i="12" s="1"/>
  <c r="D5352" i="12" s="1"/>
  <c r="G5352" i="12"/>
  <c r="E5353" i="12"/>
  <c r="F5353" i="12" s="1"/>
  <c r="G5353" i="12"/>
  <c r="E5354" i="12"/>
  <c r="F5354" i="12" s="1"/>
  <c r="G5354" i="12"/>
  <c r="E5355" i="12"/>
  <c r="F5355" i="12" s="1"/>
  <c r="D5355" i="12" s="1"/>
  <c r="G5355" i="12"/>
  <c r="E5356" i="12"/>
  <c r="F5356" i="12"/>
  <c r="D5356" i="12" s="1"/>
  <c r="G5356" i="12"/>
  <c r="E5357" i="12"/>
  <c r="F5357" i="12" s="1"/>
  <c r="G5357" i="12"/>
  <c r="E5358" i="12"/>
  <c r="F5358" i="12" s="1"/>
  <c r="D5358" i="12" s="1"/>
  <c r="G5358" i="12"/>
  <c r="E5359" i="12"/>
  <c r="F5359" i="12" s="1"/>
  <c r="G5359" i="12"/>
  <c r="E5360" i="12"/>
  <c r="F5360" i="12"/>
  <c r="D5360" i="12" s="1"/>
  <c r="G5360" i="12"/>
  <c r="E5361" i="12"/>
  <c r="F5361" i="12" s="1"/>
  <c r="G5361" i="12"/>
  <c r="E5362" i="12"/>
  <c r="F5362" i="12" s="1"/>
  <c r="D5362" i="12" s="1"/>
  <c r="G5362" i="12"/>
  <c r="E5363" i="12"/>
  <c r="F5363" i="12" s="1"/>
  <c r="G5363" i="12"/>
  <c r="E5364" i="12"/>
  <c r="F5364" i="12"/>
  <c r="G5364" i="12"/>
  <c r="E5365" i="12"/>
  <c r="F5365" i="12" s="1"/>
  <c r="G5365" i="12"/>
  <c r="E5366" i="12"/>
  <c r="F5366" i="12" s="1"/>
  <c r="G5366" i="12"/>
  <c r="E5367" i="12"/>
  <c r="F5367" i="12" s="1"/>
  <c r="G5367" i="12"/>
  <c r="E5368" i="12"/>
  <c r="F5368" i="12" s="1"/>
  <c r="D5368" i="12" s="1"/>
  <c r="G5368" i="12"/>
  <c r="E5369" i="12"/>
  <c r="F5369" i="12" s="1"/>
  <c r="G5369" i="12"/>
  <c r="E5370" i="12"/>
  <c r="F5370" i="12" s="1"/>
  <c r="G5370" i="12"/>
  <c r="E5371" i="12"/>
  <c r="F5371" i="12" s="1"/>
  <c r="D5371" i="12" s="1"/>
  <c r="G5371" i="12"/>
  <c r="E5372" i="12"/>
  <c r="F5372" i="12"/>
  <c r="D5372" i="12" s="1"/>
  <c r="G5372" i="12"/>
  <c r="E5373" i="12"/>
  <c r="F5373" i="12" s="1"/>
  <c r="G5373" i="12"/>
  <c r="E5374" i="12"/>
  <c r="F5374" i="12" s="1"/>
  <c r="D5374" i="12" s="1"/>
  <c r="G5374" i="12"/>
  <c r="E5375" i="12"/>
  <c r="F5375" i="12" s="1"/>
  <c r="G5375" i="12"/>
  <c r="E5376" i="12"/>
  <c r="F5376" i="12"/>
  <c r="D5376" i="12" s="1"/>
  <c r="G5376" i="12"/>
  <c r="E5377" i="12"/>
  <c r="F5377" i="12" s="1"/>
  <c r="G5377" i="12"/>
  <c r="E5378" i="12"/>
  <c r="F5378" i="12" s="1"/>
  <c r="D5378" i="12" s="1"/>
  <c r="G5378" i="12"/>
  <c r="E5379" i="12"/>
  <c r="F5379" i="12" s="1"/>
  <c r="G5379" i="12"/>
  <c r="E5380" i="12"/>
  <c r="F5380" i="12"/>
  <c r="G5380" i="12"/>
  <c r="E5381" i="12"/>
  <c r="F5381" i="12" s="1"/>
  <c r="G5381" i="12"/>
  <c r="E5382" i="12"/>
  <c r="F5382" i="12" s="1"/>
  <c r="G5382" i="12"/>
  <c r="E5383" i="12"/>
  <c r="F5383" i="12" s="1"/>
  <c r="G5383" i="12"/>
  <c r="E5384" i="12"/>
  <c r="F5384" i="12" s="1"/>
  <c r="D5384" i="12" s="1"/>
  <c r="G5384" i="12"/>
  <c r="E5385" i="12"/>
  <c r="F5385" i="12" s="1"/>
  <c r="G5385" i="12"/>
  <c r="E5386" i="12"/>
  <c r="F5386" i="12" s="1"/>
  <c r="G5386" i="12"/>
  <c r="E5387" i="12"/>
  <c r="F5387" i="12" s="1"/>
  <c r="D5387" i="12" s="1"/>
  <c r="G5387" i="12"/>
  <c r="E5388" i="12"/>
  <c r="F5388" i="12"/>
  <c r="D5388" i="12" s="1"/>
  <c r="G5388" i="12"/>
  <c r="E5389" i="12"/>
  <c r="F5389" i="12" s="1"/>
  <c r="G5389" i="12"/>
  <c r="E5390" i="12"/>
  <c r="F5390" i="12" s="1"/>
  <c r="D5390" i="12" s="1"/>
  <c r="G5390" i="12"/>
  <c r="E5391" i="12"/>
  <c r="F5391" i="12" s="1"/>
  <c r="G5391" i="12"/>
  <c r="E5392" i="12"/>
  <c r="F5392" i="12"/>
  <c r="D5392" i="12" s="1"/>
  <c r="G5392" i="12"/>
  <c r="E5393" i="12"/>
  <c r="F5393" i="12" s="1"/>
  <c r="G5393" i="12"/>
  <c r="E5394" i="12"/>
  <c r="F5394" i="12" s="1"/>
  <c r="D5394" i="12" s="1"/>
  <c r="G5394" i="12"/>
  <c r="E5395" i="12"/>
  <c r="F5395" i="12" s="1"/>
  <c r="G5395" i="12"/>
  <c r="E5396" i="12"/>
  <c r="F5396" i="12"/>
  <c r="G5396" i="12"/>
  <c r="E5397" i="12"/>
  <c r="F5397" i="12" s="1"/>
  <c r="G5397" i="12"/>
  <c r="E5398" i="12"/>
  <c r="F5398" i="12" s="1"/>
  <c r="G5398" i="12"/>
  <c r="E5399" i="12"/>
  <c r="F5399" i="12" s="1"/>
  <c r="G5399" i="12"/>
  <c r="E5400" i="12"/>
  <c r="F5400" i="12" s="1"/>
  <c r="D5400" i="12" s="1"/>
  <c r="G5400" i="12"/>
  <c r="E5401" i="12"/>
  <c r="F5401" i="12" s="1"/>
  <c r="G5401" i="12"/>
  <c r="E5402" i="12"/>
  <c r="F5402" i="12" s="1"/>
  <c r="G5402" i="12"/>
  <c r="E5403" i="12"/>
  <c r="F5403" i="12" s="1"/>
  <c r="D5403" i="12" s="1"/>
  <c r="G5403" i="12"/>
  <c r="E5404" i="12"/>
  <c r="F5404" i="12"/>
  <c r="D5404" i="12" s="1"/>
  <c r="G5404" i="12"/>
  <c r="E5405" i="12"/>
  <c r="F5405" i="12" s="1"/>
  <c r="G5405" i="12"/>
  <c r="E5406" i="12"/>
  <c r="F5406" i="12" s="1"/>
  <c r="D5406" i="12" s="1"/>
  <c r="G5406" i="12"/>
  <c r="E5407" i="12"/>
  <c r="F5407" i="12" s="1"/>
  <c r="G5407" i="12"/>
  <c r="E5408" i="12"/>
  <c r="F5408" i="12"/>
  <c r="D5408" i="12" s="1"/>
  <c r="G5408" i="12"/>
  <c r="E5409" i="12"/>
  <c r="F5409" i="12" s="1"/>
  <c r="G5409" i="12"/>
  <c r="E5410" i="12"/>
  <c r="F5410" i="12" s="1"/>
  <c r="D5410" i="12" s="1"/>
  <c r="G5410" i="12"/>
  <c r="E5411" i="12"/>
  <c r="F5411" i="12" s="1"/>
  <c r="G5411" i="12"/>
  <c r="E5412" i="12"/>
  <c r="F5412" i="12"/>
  <c r="G5412" i="12"/>
  <c r="E5413" i="12"/>
  <c r="F5413" i="12" s="1"/>
  <c r="G5413" i="12"/>
  <c r="E5414" i="12"/>
  <c r="F5414" i="12" s="1"/>
  <c r="G5414" i="12"/>
  <c r="E5415" i="12"/>
  <c r="F5415" i="12" s="1"/>
  <c r="G5415" i="12"/>
  <c r="E5416" i="12"/>
  <c r="F5416" i="12" s="1"/>
  <c r="D5416" i="12" s="1"/>
  <c r="G5416" i="12"/>
  <c r="E5417" i="12"/>
  <c r="F5417" i="12" s="1"/>
  <c r="G5417" i="12"/>
  <c r="E5418" i="12"/>
  <c r="F5418" i="12" s="1"/>
  <c r="G5418" i="12"/>
  <c r="E5419" i="12"/>
  <c r="F5419" i="12" s="1"/>
  <c r="D5419" i="12" s="1"/>
  <c r="G5419" i="12"/>
  <c r="E5420" i="12"/>
  <c r="F5420" i="12"/>
  <c r="D5420" i="12" s="1"/>
  <c r="G5420" i="12"/>
  <c r="E5421" i="12"/>
  <c r="F5421" i="12" s="1"/>
  <c r="G5421" i="12"/>
  <c r="E5422" i="12"/>
  <c r="F5422" i="12" s="1"/>
  <c r="D5422" i="12" s="1"/>
  <c r="G5422" i="12"/>
  <c r="E5423" i="12"/>
  <c r="F5423" i="12" s="1"/>
  <c r="G5423" i="12"/>
  <c r="E5424" i="12"/>
  <c r="F5424" i="12"/>
  <c r="D5424" i="12" s="1"/>
  <c r="G5424" i="12"/>
  <c r="E5425" i="12"/>
  <c r="F5425" i="12" s="1"/>
  <c r="G5425" i="12"/>
  <c r="E5426" i="12"/>
  <c r="F5426" i="12" s="1"/>
  <c r="D5426" i="12" s="1"/>
  <c r="G5426" i="12"/>
  <c r="E5427" i="12"/>
  <c r="F5427" i="12" s="1"/>
  <c r="G5427" i="12"/>
  <c r="E5428" i="12"/>
  <c r="F5428" i="12"/>
  <c r="G5428" i="12"/>
  <c r="E5429" i="12"/>
  <c r="F5429" i="12" s="1"/>
  <c r="G5429" i="12"/>
  <c r="E5430" i="12"/>
  <c r="F5430" i="12" s="1"/>
  <c r="G5430" i="12"/>
  <c r="E5431" i="12"/>
  <c r="F5431" i="12" s="1"/>
  <c r="G5431" i="12"/>
  <c r="E5432" i="12"/>
  <c r="F5432" i="12" s="1"/>
  <c r="D5432" i="12" s="1"/>
  <c r="G5432" i="12"/>
  <c r="E5433" i="12"/>
  <c r="F5433" i="12" s="1"/>
  <c r="G5433" i="12"/>
  <c r="E5434" i="12"/>
  <c r="F5434" i="12" s="1"/>
  <c r="G5434" i="12"/>
  <c r="E5435" i="12"/>
  <c r="F5435" i="12" s="1"/>
  <c r="D5435" i="12" s="1"/>
  <c r="G5435" i="12"/>
  <c r="E5436" i="12"/>
  <c r="F5436" i="12"/>
  <c r="D5436" i="12" s="1"/>
  <c r="G5436" i="12"/>
  <c r="E5437" i="12"/>
  <c r="F5437" i="12" s="1"/>
  <c r="G5437" i="12"/>
  <c r="E5438" i="12"/>
  <c r="F5438" i="12" s="1"/>
  <c r="D5438" i="12" s="1"/>
  <c r="G5438" i="12"/>
  <c r="E5439" i="12"/>
  <c r="F5439" i="12" s="1"/>
  <c r="G5439" i="12"/>
  <c r="E5440" i="12"/>
  <c r="F5440" i="12"/>
  <c r="D5440" i="12" s="1"/>
  <c r="G5440" i="12"/>
  <c r="E5441" i="12"/>
  <c r="F5441" i="12" s="1"/>
  <c r="G5441" i="12"/>
  <c r="E5442" i="12"/>
  <c r="F5442" i="12" s="1"/>
  <c r="D5442" i="12" s="1"/>
  <c r="G5442" i="12"/>
  <c r="E5443" i="12"/>
  <c r="F5443" i="12" s="1"/>
  <c r="G5443" i="12"/>
  <c r="E5444" i="12"/>
  <c r="F5444" i="12"/>
  <c r="G5444" i="12"/>
  <c r="E5445" i="12"/>
  <c r="F5445" i="12" s="1"/>
  <c r="G5445" i="12"/>
  <c r="E5446" i="12"/>
  <c r="F5446" i="12" s="1"/>
  <c r="G5446" i="12"/>
  <c r="E5447" i="12"/>
  <c r="F5447" i="12" s="1"/>
  <c r="G5447" i="12"/>
  <c r="E5448" i="12"/>
  <c r="F5448" i="12" s="1"/>
  <c r="D5448" i="12" s="1"/>
  <c r="G5448" i="12"/>
  <c r="E5449" i="12"/>
  <c r="F5449" i="12" s="1"/>
  <c r="G5449" i="12"/>
  <c r="E5450" i="12"/>
  <c r="F5450" i="12" s="1"/>
  <c r="G5450" i="12"/>
  <c r="E5451" i="12"/>
  <c r="F5451" i="12" s="1"/>
  <c r="D5451" i="12" s="1"/>
  <c r="G5451" i="12"/>
  <c r="E5452" i="12"/>
  <c r="F5452" i="12"/>
  <c r="D5452" i="12" s="1"/>
  <c r="G5452" i="12"/>
  <c r="E5453" i="12"/>
  <c r="F5453" i="12" s="1"/>
  <c r="G5453" i="12"/>
  <c r="E5454" i="12"/>
  <c r="F5454" i="12" s="1"/>
  <c r="D5454" i="12" s="1"/>
  <c r="G5454" i="12"/>
  <c r="E5455" i="12"/>
  <c r="F5455" i="12" s="1"/>
  <c r="G5455" i="12"/>
  <c r="E5456" i="12"/>
  <c r="F5456" i="12"/>
  <c r="D5456" i="12" s="1"/>
  <c r="G5456" i="12"/>
  <c r="E5457" i="12"/>
  <c r="F5457" i="12" s="1"/>
  <c r="G5457" i="12"/>
  <c r="E5458" i="12"/>
  <c r="F5458" i="12" s="1"/>
  <c r="D5458" i="12" s="1"/>
  <c r="G5458" i="12"/>
  <c r="E5459" i="12"/>
  <c r="F5459" i="12" s="1"/>
  <c r="G5459" i="12"/>
  <c r="E5460" i="12"/>
  <c r="F5460" i="12"/>
  <c r="G5460" i="12"/>
  <c r="E5461" i="12"/>
  <c r="F5461" i="12" s="1"/>
  <c r="G5461" i="12"/>
  <c r="E5462" i="12"/>
  <c r="F5462" i="12" s="1"/>
  <c r="G5462" i="12"/>
  <c r="E5463" i="12"/>
  <c r="F5463" i="12" s="1"/>
  <c r="G5463" i="12"/>
  <c r="E5464" i="12"/>
  <c r="F5464" i="12" s="1"/>
  <c r="D5464" i="12" s="1"/>
  <c r="G5464" i="12"/>
  <c r="E5465" i="12"/>
  <c r="F5465" i="12" s="1"/>
  <c r="G5465" i="12"/>
  <c r="E5466" i="12"/>
  <c r="F5466" i="12" s="1"/>
  <c r="G5466" i="12"/>
  <c r="E5467" i="12"/>
  <c r="F5467" i="12" s="1"/>
  <c r="D5467" i="12" s="1"/>
  <c r="G5467" i="12"/>
  <c r="E5468" i="12"/>
  <c r="F5468" i="12"/>
  <c r="D5468" i="12" s="1"/>
  <c r="G5468" i="12"/>
  <c r="E5469" i="12"/>
  <c r="F5469" i="12" s="1"/>
  <c r="G5469" i="12"/>
  <c r="E5470" i="12"/>
  <c r="F5470" i="12" s="1"/>
  <c r="D5470" i="12" s="1"/>
  <c r="G5470" i="12"/>
  <c r="E5471" i="12"/>
  <c r="F5471" i="12" s="1"/>
  <c r="G5471" i="12"/>
  <c r="E5472" i="12"/>
  <c r="F5472" i="12"/>
  <c r="D5472" i="12" s="1"/>
  <c r="G5472" i="12"/>
  <c r="E5473" i="12"/>
  <c r="F5473" i="12" s="1"/>
  <c r="G5473" i="12"/>
  <c r="E5474" i="12"/>
  <c r="F5474" i="12" s="1"/>
  <c r="D5474" i="12" s="1"/>
  <c r="G5474" i="12"/>
  <c r="E5475" i="12"/>
  <c r="F5475" i="12" s="1"/>
  <c r="G5475" i="12"/>
  <c r="E5476" i="12"/>
  <c r="F5476" i="12"/>
  <c r="G5476" i="12"/>
  <c r="E5477" i="12"/>
  <c r="F5477" i="12" s="1"/>
  <c r="G5477" i="12"/>
  <c r="E5478" i="12"/>
  <c r="F5478" i="12" s="1"/>
  <c r="G5478" i="12"/>
  <c r="E5479" i="12"/>
  <c r="F5479" i="12" s="1"/>
  <c r="G5479" i="12"/>
  <c r="E5480" i="12"/>
  <c r="F5480" i="12" s="1"/>
  <c r="D5480" i="12" s="1"/>
  <c r="G5480" i="12"/>
  <c r="E5481" i="12"/>
  <c r="F5481" i="12" s="1"/>
  <c r="G5481" i="12"/>
  <c r="E5482" i="12"/>
  <c r="F5482" i="12" s="1"/>
  <c r="G5482" i="12"/>
  <c r="E5483" i="12"/>
  <c r="F5483" i="12" s="1"/>
  <c r="D5483" i="12" s="1"/>
  <c r="G5483" i="12"/>
  <c r="E5484" i="12"/>
  <c r="F5484" i="12"/>
  <c r="D5484" i="12" s="1"/>
  <c r="G5484" i="12"/>
  <c r="E5485" i="12"/>
  <c r="F5485" i="12" s="1"/>
  <c r="G5485" i="12"/>
  <c r="E5486" i="12"/>
  <c r="F5486" i="12" s="1"/>
  <c r="D5486" i="12" s="1"/>
  <c r="G5486" i="12"/>
  <c r="E5487" i="12"/>
  <c r="F5487" i="12" s="1"/>
  <c r="G5487" i="12"/>
  <c r="E5488" i="12"/>
  <c r="F5488" i="12"/>
  <c r="D5488" i="12" s="1"/>
  <c r="G5488" i="12"/>
  <c r="E5489" i="12"/>
  <c r="F5489" i="12" s="1"/>
  <c r="G5489" i="12"/>
  <c r="E5490" i="12"/>
  <c r="F5490" i="12" s="1"/>
  <c r="D5490" i="12" s="1"/>
  <c r="G5490" i="12"/>
  <c r="E5491" i="12"/>
  <c r="F5491" i="12" s="1"/>
  <c r="G5491" i="12"/>
  <c r="E5492" i="12"/>
  <c r="F5492" i="12"/>
  <c r="G5492" i="12"/>
  <c r="E5493" i="12"/>
  <c r="F5493" i="12" s="1"/>
  <c r="G5493" i="12"/>
  <c r="E5494" i="12"/>
  <c r="F5494" i="12" s="1"/>
  <c r="G5494" i="12"/>
  <c r="E5495" i="12"/>
  <c r="F5495" i="12" s="1"/>
  <c r="G5495" i="12"/>
  <c r="E5496" i="12"/>
  <c r="F5496" i="12" s="1"/>
  <c r="D5496" i="12" s="1"/>
  <c r="G5496" i="12"/>
  <c r="E5497" i="12"/>
  <c r="F5497" i="12" s="1"/>
  <c r="G5497" i="12"/>
  <c r="E5498" i="12"/>
  <c r="F5498" i="12" s="1"/>
  <c r="G5498" i="12"/>
  <c r="E5499" i="12"/>
  <c r="F5499" i="12" s="1"/>
  <c r="D5499" i="12" s="1"/>
  <c r="G5499" i="12"/>
  <c r="E5500" i="12"/>
  <c r="F5500" i="12"/>
  <c r="D5500" i="12" s="1"/>
  <c r="G5500" i="12"/>
  <c r="E5501" i="12"/>
  <c r="F5501" i="12" s="1"/>
  <c r="G5501" i="12"/>
  <c r="E5502" i="12"/>
  <c r="F5502" i="12" s="1"/>
  <c r="D5502" i="12" s="1"/>
  <c r="G5502" i="12"/>
  <c r="E5503" i="12"/>
  <c r="F5503" i="12" s="1"/>
  <c r="G5503" i="12"/>
  <c r="E5504" i="12"/>
  <c r="F5504" i="12"/>
  <c r="D5504" i="12" s="1"/>
  <c r="G5504" i="12"/>
  <c r="E5505" i="12"/>
  <c r="F5505" i="12" s="1"/>
  <c r="G5505" i="12"/>
  <c r="E5506" i="12"/>
  <c r="F5506" i="12" s="1"/>
  <c r="D5506" i="12" s="1"/>
  <c r="G5506" i="12"/>
  <c r="E5507" i="12"/>
  <c r="F5507" i="12" s="1"/>
  <c r="G5507" i="12"/>
  <c r="E5508" i="12"/>
  <c r="F5508" i="12"/>
  <c r="G5508" i="12"/>
  <c r="E5509" i="12"/>
  <c r="F5509" i="12" s="1"/>
  <c r="G5509" i="12"/>
  <c r="E5510" i="12"/>
  <c r="F5510" i="12" s="1"/>
  <c r="G5510" i="12"/>
  <c r="E5511" i="12"/>
  <c r="F5511" i="12" s="1"/>
  <c r="G5511" i="12"/>
  <c r="E5512" i="12"/>
  <c r="F5512" i="12" s="1"/>
  <c r="D5512" i="12" s="1"/>
  <c r="G5512" i="12"/>
  <c r="E5513" i="12"/>
  <c r="F5513" i="12" s="1"/>
  <c r="G5513" i="12"/>
  <c r="E5514" i="12"/>
  <c r="F5514" i="12" s="1"/>
  <c r="G5514" i="12"/>
  <c r="E5515" i="12"/>
  <c r="F5515" i="12" s="1"/>
  <c r="D5515" i="12" s="1"/>
  <c r="G5515" i="12"/>
  <c r="E5516" i="12"/>
  <c r="F5516" i="12"/>
  <c r="D5516" i="12" s="1"/>
  <c r="G5516" i="12"/>
  <c r="E5517" i="12"/>
  <c r="F5517" i="12" s="1"/>
  <c r="G5517" i="12"/>
  <c r="E5518" i="12"/>
  <c r="F5518" i="12" s="1"/>
  <c r="D5518" i="12" s="1"/>
  <c r="G5518" i="12"/>
  <c r="E5519" i="12"/>
  <c r="F5519" i="12" s="1"/>
  <c r="G5519" i="12"/>
  <c r="E5520" i="12"/>
  <c r="F5520" i="12"/>
  <c r="D5520" i="12" s="1"/>
  <c r="G5520" i="12"/>
  <c r="E5521" i="12"/>
  <c r="F5521" i="12" s="1"/>
  <c r="G5521" i="12"/>
  <c r="E5522" i="12"/>
  <c r="F5522" i="12" s="1"/>
  <c r="D5522" i="12" s="1"/>
  <c r="G5522" i="12"/>
  <c r="E5523" i="12"/>
  <c r="F5523" i="12" s="1"/>
  <c r="G5523" i="12"/>
  <c r="E5524" i="12"/>
  <c r="F5524" i="12"/>
  <c r="G5524" i="12"/>
  <c r="E5525" i="12"/>
  <c r="F5525" i="12" s="1"/>
  <c r="G5525" i="12"/>
  <c r="E5526" i="12"/>
  <c r="F5526" i="12" s="1"/>
  <c r="G5526" i="12"/>
  <c r="E5527" i="12"/>
  <c r="F5527" i="12" s="1"/>
  <c r="G5527" i="12"/>
  <c r="E5528" i="12"/>
  <c r="F5528" i="12" s="1"/>
  <c r="D5528" i="12" s="1"/>
  <c r="G5528" i="12"/>
  <c r="E5529" i="12"/>
  <c r="F5529" i="12" s="1"/>
  <c r="G5529" i="12"/>
  <c r="E5530" i="12"/>
  <c r="F5530" i="12" s="1"/>
  <c r="G5530" i="12"/>
  <c r="E5531" i="12"/>
  <c r="F5531" i="12" s="1"/>
  <c r="D5531" i="12" s="1"/>
  <c r="G5531" i="12"/>
  <c r="E5532" i="12"/>
  <c r="F5532" i="12"/>
  <c r="D5532" i="12" s="1"/>
  <c r="G5532" i="12"/>
  <c r="E5533" i="12"/>
  <c r="F5533" i="12" s="1"/>
  <c r="G5533" i="12"/>
  <c r="E5534" i="12"/>
  <c r="F5534" i="12" s="1"/>
  <c r="D5534" i="12" s="1"/>
  <c r="G5534" i="12"/>
  <c r="E5535" i="12"/>
  <c r="F5535" i="12" s="1"/>
  <c r="G5535" i="12"/>
  <c r="E5536" i="12"/>
  <c r="F5536" i="12"/>
  <c r="D5536" i="12" s="1"/>
  <c r="G5536" i="12"/>
  <c r="E5537" i="12"/>
  <c r="F5537" i="12" s="1"/>
  <c r="G5537" i="12"/>
  <c r="E5538" i="12"/>
  <c r="F5538" i="12" s="1"/>
  <c r="D5538" i="12" s="1"/>
  <c r="G5538" i="12"/>
  <c r="E5539" i="12"/>
  <c r="F5539" i="12" s="1"/>
  <c r="G5539" i="12"/>
  <c r="E5540" i="12"/>
  <c r="F5540" i="12"/>
  <c r="G5540" i="12"/>
  <c r="E5541" i="12"/>
  <c r="F5541" i="12" s="1"/>
  <c r="G5541" i="12"/>
  <c r="E5542" i="12"/>
  <c r="F5542" i="12" s="1"/>
  <c r="G5542" i="12"/>
  <c r="E5543" i="12"/>
  <c r="F5543" i="12" s="1"/>
  <c r="G5543" i="12"/>
  <c r="E5544" i="12"/>
  <c r="F5544" i="12" s="1"/>
  <c r="D5544" i="12" s="1"/>
  <c r="G5544" i="12"/>
  <c r="E5545" i="12"/>
  <c r="F5545" i="12" s="1"/>
  <c r="G5545" i="12"/>
  <c r="E5546" i="12"/>
  <c r="F5546" i="12" s="1"/>
  <c r="G5546" i="12"/>
  <c r="E5547" i="12"/>
  <c r="F5547" i="12" s="1"/>
  <c r="D5547" i="12" s="1"/>
  <c r="G5547" i="12"/>
  <c r="E5548" i="12"/>
  <c r="F5548" i="12"/>
  <c r="D5548" i="12" s="1"/>
  <c r="G5548" i="12"/>
  <c r="E5549" i="12"/>
  <c r="F5549" i="12" s="1"/>
  <c r="G5549" i="12"/>
  <c r="E5550" i="12"/>
  <c r="F5550" i="12" s="1"/>
  <c r="D5550" i="12" s="1"/>
  <c r="G5550" i="12"/>
  <c r="E5551" i="12"/>
  <c r="F5551" i="12" s="1"/>
  <c r="G5551" i="12"/>
  <c r="E5552" i="12"/>
  <c r="F5552" i="12"/>
  <c r="D5552" i="12" s="1"/>
  <c r="G5552" i="12"/>
  <c r="E5553" i="12"/>
  <c r="F5553" i="12" s="1"/>
  <c r="G5553" i="12"/>
  <c r="E5554" i="12"/>
  <c r="F5554" i="12" s="1"/>
  <c r="D5554" i="12" s="1"/>
  <c r="G5554" i="12"/>
  <c r="E5555" i="12"/>
  <c r="F5555" i="12" s="1"/>
  <c r="G5555" i="12"/>
  <c r="E5556" i="12"/>
  <c r="F5556" i="12"/>
  <c r="G5556" i="12"/>
  <c r="E5557" i="12"/>
  <c r="F5557" i="12" s="1"/>
  <c r="G5557" i="12"/>
  <c r="E5558" i="12"/>
  <c r="F5558" i="12" s="1"/>
  <c r="G5558" i="12"/>
  <c r="E5559" i="12"/>
  <c r="F5559" i="12" s="1"/>
  <c r="G5559" i="12"/>
  <c r="E5560" i="12"/>
  <c r="F5560" i="12" s="1"/>
  <c r="D5560" i="12" s="1"/>
  <c r="G5560" i="12"/>
  <c r="E5561" i="12"/>
  <c r="F5561" i="12" s="1"/>
  <c r="G5561" i="12"/>
  <c r="E5562" i="12"/>
  <c r="F5562" i="12" s="1"/>
  <c r="G5562" i="12"/>
  <c r="E5563" i="12"/>
  <c r="F5563" i="12" s="1"/>
  <c r="D5563" i="12" s="1"/>
  <c r="G5563" i="12"/>
  <c r="E5564" i="12"/>
  <c r="F5564" i="12"/>
  <c r="D5564" i="12" s="1"/>
  <c r="G5564" i="12"/>
  <c r="E5565" i="12"/>
  <c r="F5565" i="12" s="1"/>
  <c r="G5565" i="12"/>
  <c r="E5566" i="12"/>
  <c r="F5566" i="12" s="1"/>
  <c r="D5566" i="12" s="1"/>
  <c r="G5566" i="12"/>
  <c r="E5567" i="12"/>
  <c r="F5567" i="12" s="1"/>
  <c r="G5567" i="12"/>
  <c r="E5568" i="12"/>
  <c r="F5568" i="12"/>
  <c r="D5568" i="12" s="1"/>
  <c r="G5568" i="12"/>
  <c r="E5569" i="12"/>
  <c r="F5569" i="12" s="1"/>
  <c r="D5569" i="12" s="1"/>
  <c r="G5569" i="12"/>
  <c r="E5570" i="12"/>
  <c r="F5570" i="12" s="1"/>
  <c r="D5570" i="12" s="1"/>
  <c r="G5570" i="12"/>
  <c r="E5571" i="12"/>
  <c r="F5571" i="12" s="1"/>
  <c r="G5571" i="12"/>
  <c r="E5572" i="12"/>
  <c r="F5572" i="12" s="1"/>
  <c r="D5572" i="12" s="1"/>
  <c r="G5572" i="12"/>
  <c r="E5573" i="12"/>
  <c r="F5573" i="12" s="1"/>
  <c r="D5573" i="12" s="1"/>
  <c r="G5573" i="12"/>
  <c r="E5574" i="12"/>
  <c r="F5574" i="12" s="1"/>
  <c r="G5574" i="12"/>
  <c r="E5575" i="12"/>
  <c r="F5575" i="12" s="1"/>
  <c r="G5575" i="12"/>
  <c r="E5576" i="12"/>
  <c r="F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/>
  <c r="D5588" i="12" s="1"/>
  <c r="G5588" i="12"/>
  <c r="E5589" i="12"/>
  <c r="F5589" i="12" s="1"/>
  <c r="G5589" i="12"/>
  <c r="E5590" i="12"/>
  <c r="F5590" i="12" s="1"/>
  <c r="G5590" i="12"/>
  <c r="E5591" i="12"/>
  <c r="F5591" i="12" s="1"/>
  <c r="G5591" i="12"/>
  <c r="E5592" i="12"/>
  <c r="F5592" i="12" s="1"/>
  <c r="D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 s="1"/>
  <c r="D5596" i="12" s="1"/>
  <c r="G5596" i="12"/>
  <c r="E5597" i="12"/>
  <c r="F5597" i="12" s="1"/>
  <c r="D5597" i="12" s="1"/>
  <c r="G5597" i="12"/>
  <c r="E5598" i="12"/>
  <c r="F5598" i="12" s="1"/>
  <c r="D5598" i="12" s="1"/>
  <c r="G5598" i="12"/>
  <c r="E5599" i="12"/>
  <c r="F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 s="1"/>
  <c r="G5604" i="12"/>
  <c r="E5605" i="12"/>
  <c r="F5605" i="12" s="1"/>
  <c r="G5605" i="12"/>
  <c r="E5606" i="12"/>
  <c r="F5606" i="12" s="1"/>
  <c r="G5606" i="12"/>
  <c r="E5607" i="12"/>
  <c r="F5607" i="12" s="1"/>
  <c r="G5607" i="12"/>
  <c r="E5608" i="12"/>
  <c r="F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 s="1"/>
  <c r="D5620" i="12" s="1"/>
  <c r="G5620" i="12"/>
  <c r="E5621" i="12"/>
  <c r="F5621" i="12" s="1"/>
  <c r="G5621" i="12"/>
  <c r="E5622" i="12"/>
  <c r="F5622" i="12" s="1"/>
  <c r="D5622" i="12" s="1"/>
  <c r="G5622" i="12"/>
  <c r="E5623" i="12"/>
  <c r="F5623" i="12" s="1"/>
  <c r="G5623" i="12"/>
  <c r="E5624" i="12"/>
  <c r="F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/>
  <c r="D5628" i="12" s="1"/>
  <c r="G5628" i="12"/>
  <c r="E5629" i="12"/>
  <c r="F5629" i="12" s="1"/>
  <c r="D5629" i="12" s="1"/>
  <c r="G5629" i="12"/>
  <c r="E5630" i="12"/>
  <c r="F5630" i="12" s="1"/>
  <c r="D5630" i="12" s="1"/>
  <c r="G5630" i="12"/>
  <c r="E5631" i="12"/>
  <c r="F5631" i="12" s="1"/>
  <c r="D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 s="1"/>
  <c r="G5636" i="12"/>
  <c r="E5637" i="12"/>
  <c r="F5637" i="12" s="1"/>
  <c r="D5637" i="12" s="1"/>
  <c r="G5637" i="12"/>
  <c r="E5638" i="12"/>
  <c r="F5638" i="12" s="1"/>
  <c r="G5638" i="12"/>
  <c r="E5639" i="12"/>
  <c r="F5639" i="12" s="1"/>
  <c r="G5639" i="12"/>
  <c r="E5640" i="12"/>
  <c r="F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 s="1"/>
  <c r="D5652" i="12" s="1"/>
  <c r="G5652" i="12"/>
  <c r="E5653" i="12"/>
  <c r="F5653" i="12" s="1"/>
  <c r="G5653" i="12"/>
  <c r="E5654" i="12"/>
  <c r="F5654" i="12" s="1"/>
  <c r="G5654" i="12"/>
  <c r="E5655" i="12"/>
  <c r="F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 s="1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 s="1"/>
  <c r="D5668" i="12" s="1"/>
  <c r="G5668" i="12"/>
  <c r="E5669" i="12"/>
  <c r="F5669" i="12" s="1"/>
  <c r="G5669" i="12"/>
  <c r="E5670" i="12"/>
  <c r="F5670" i="12" s="1"/>
  <c r="G5670" i="12"/>
  <c r="E5671" i="12"/>
  <c r="F5671" i="12" s="1"/>
  <c r="D5671" i="12" s="1"/>
  <c r="G5671" i="12"/>
  <c r="E5672" i="12"/>
  <c r="F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/>
  <c r="D5676" i="12" s="1"/>
  <c r="G5676" i="12"/>
  <c r="E5677" i="12"/>
  <c r="F5677" i="12" s="1"/>
  <c r="D5677" i="12" s="1"/>
  <c r="G5677" i="12"/>
  <c r="E5678" i="12"/>
  <c r="F5678" i="12" s="1"/>
  <c r="G5678" i="12"/>
  <c r="E5679" i="12"/>
  <c r="F5679" i="12" s="1"/>
  <c r="D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 s="1"/>
  <c r="G5684" i="12"/>
  <c r="E5685" i="12"/>
  <c r="F5685" i="12" s="1"/>
  <c r="G5685" i="12"/>
  <c r="E5686" i="12"/>
  <c r="F5686" i="12" s="1"/>
  <c r="G5686" i="12"/>
  <c r="E5687" i="12"/>
  <c r="F5687" i="12" s="1"/>
  <c r="G5687" i="12"/>
  <c r="E5688" i="12"/>
  <c r="F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 s="1"/>
  <c r="D5700" i="12" s="1"/>
  <c r="G5700" i="12"/>
  <c r="E5701" i="12"/>
  <c r="F5701" i="12" s="1"/>
  <c r="D5701" i="12" s="1"/>
  <c r="G5701" i="12"/>
  <c r="E5702" i="12"/>
  <c r="F5702" i="12" s="1"/>
  <c r="G5702" i="12"/>
  <c r="E5703" i="12"/>
  <c r="F5703" i="12" s="1"/>
  <c r="G5703" i="12"/>
  <c r="E5704" i="12"/>
  <c r="F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/>
  <c r="G5708" i="12"/>
  <c r="E5709" i="12"/>
  <c r="F5709" i="12" s="1"/>
  <c r="D5709" i="12" s="1"/>
  <c r="G5709" i="12"/>
  <c r="E5710" i="12"/>
  <c r="F5710" i="12" s="1"/>
  <c r="D5710" i="12" s="1"/>
  <c r="G5710" i="12"/>
  <c r="E5711" i="12"/>
  <c r="F5711" i="12" s="1"/>
  <c r="D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G5717" i="12"/>
  <c r="E5718" i="12"/>
  <c r="F5718" i="12" s="1"/>
  <c r="D5718" i="12" s="1"/>
  <c r="G5718" i="12"/>
  <c r="E5719" i="12"/>
  <c r="F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 s="1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 s="1"/>
  <c r="G5732" i="12"/>
  <c r="E5733" i="12"/>
  <c r="F5733" i="12" s="1"/>
  <c r="D5733" i="12" s="1"/>
  <c r="G5733" i="12"/>
  <c r="E5734" i="12"/>
  <c r="F5734" i="12" s="1"/>
  <c r="G5734" i="12"/>
  <c r="E5735" i="12"/>
  <c r="F5735" i="12" s="1"/>
  <c r="G5735" i="12"/>
  <c r="E5736" i="12"/>
  <c r="F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/>
  <c r="D5740" i="12" s="1"/>
  <c r="G5740" i="12"/>
  <c r="E5741" i="12"/>
  <c r="F5741" i="12" s="1"/>
  <c r="D5741" i="12" s="1"/>
  <c r="G5741" i="12"/>
  <c r="E5742" i="12"/>
  <c r="F5742" i="12" s="1"/>
  <c r="D5742" i="12" s="1"/>
  <c r="G5742" i="12"/>
  <c r="E5743" i="12"/>
  <c r="F5743" i="12" s="1"/>
  <c r="D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 s="1"/>
  <c r="D5748" i="12" s="1"/>
  <c r="G5748" i="12"/>
  <c r="E5749" i="12"/>
  <c r="F5749" i="12" s="1"/>
  <c r="G5749" i="12"/>
  <c r="E5750" i="12"/>
  <c r="F5750" i="12" s="1"/>
  <c r="G5750" i="12"/>
  <c r="E5751" i="12"/>
  <c r="F5751" i="12" s="1"/>
  <c r="G5751" i="12"/>
  <c r="E5752" i="12"/>
  <c r="F5752" i="12" s="1"/>
  <c r="D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 s="1"/>
  <c r="D5756" i="12" s="1"/>
  <c r="G5756" i="12"/>
  <c r="E5757" i="12"/>
  <c r="F5757" i="12" s="1"/>
  <c r="D5757" i="12" s="1"/>
  <c r="G5757" i="12"/>
  <c r="E5758" i="12"/>
  <c r="F5758" i="12" s="1"/>
  <c r="D5758" i="12" s="1"/>
  <c r="G5758" i="12"/>
  <c r="E5759" i="12"/>
  <c r="F5759" i="12" s="1"/>
  <c r="D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 s="1"/>
  <c r="D5764" i="12" s="1"/>
  <c r="G5764" i="12"/>
  <c r="E5765" i="12"/>
  <c r="F5765" i="12" s="1"/>
  <c r="D5765" i="12" s="1"/>
  <c r="G5765" i="12"/>
  <c r="E5766" i="12"/>
  <c r="F5766" i="12" s="1"/>
  <c r="G5766" i="12"/>
  <c r="E5767" i="12"/>
  <c r="F5767" i="12" s="1"/>
  <c r="D5767" i="12" s="1"/>
  <c r="G5767" i="12"/>
  <c r="E5768" i="12"/>
  <c r="F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G5772" i="12"/>
  <c r="E5773" i="12"/>
  <c r="F5773" i="12" s="1"/>
  <c r="D5773" i="12" s="1"/>
  <c r="G5773" i="12"/>
  <c r="E5774" i="12"/>
  <c r="F5774" i="12" s="1"/>
  <c r="G5774" i="12"/>
  <c r="E5775" i="12"/>
  <c r="F5775" i="12" s="1"/>
  <c r="D5775" i="12" s="1"/>
  <c r="G5775" i="12"/>
  <c r="E5776" i="12"/>
  <c r="F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/>
  <c r="G5780" i="12"/>
  <c r="E5781" i="12"/>
  <c r="F5781" i="12" s="1"/>
  <c r="G5781" i="12"/>
  <c r="E5782" i="12"/>
  <c r="F5782" i="12" s="1"/>
  <c r="G5782" i="12"/>
  <c r="E5783" i="12"/>
  <c r="F5783" i="12" s="1"/>
  <c r="G5783" i="12"/>
  <c r="E5784" i="12"/>
  <c r="F5784" i="12" s="1"/>
  <c r="D5784" i="12" s="1"/>
  <c r="G5784" i="12"/>
  <c r="E5785" i="12"/>
  <c r="F5785" i="12" s="1"/>
  <c r="G5785" i="12"/>
  <c r="E5786" i="12"/>
  <c r="F5786" i="12" s="1"/>
  <c r="D5786" i="12" s="1"/>
  <c r="G5786" i="12"/>
  <c r="E5787" i="12"/>
  <c r="F5787" i="12" s="1"/>
  <c r="G5787" i="12"/>
  <c r="E5788" i="12"/>
  <c r="F5788" i="12" s="1"/>
  <c r="D5788" i="12" s="1"/>
  <c r="G5788" i="12"/>
  <c r="E5789" i="12"/>
  <c r="F5789" i="12" s="1"/>
  <c r="G5789" i="12"/>
  <c r="E5790" i="12"/>
  <c r="F5790" i="12" s="1"/>
  <c r="D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 s="1"/>
  <c r="G5796" i="12"/>
  <c r="E5797" i="12"/>
  <c r="F5797" i="12" s="1"/>
  <c r="G5797" i="12"/>
  <c r="E5798" i="12"/>
  <c r="F5798" i="12" s="1"/>
  <c r="G5798" i="12"/>
  <c r="E5799" i="12"/>
  <c r="F5799" i="12" s="1"/>
  <c r="G5799" i="12"/>
  <c r="E5800" i="12"/>
  <c r="F5800" i="12" s="1"/>
  <c r="G5800" i="12"/>
  <c r="E5801" i="12"/>
  <c r="F5801" i="12" s="1"/>
  <c r="G5801" i="12"/>
  <c r="E5802" i="12"/>
  <c r="F5802" i="12" s="1"/>
  <c r="G5802" i="12"/>
  <c r="E5803" i="12"/>
  <c r="F5803" i="12" s="1"/>
  <c r="G5803" i="12"/>
  <c r="E5804" i="12"/>
  <c r="F5804" i="12" s="1"/>
  <c r="G5804" i="12"/>
  <c r="E5805" i="12"/>
  <c r="F5805" i="12" s="1"/>
  <c r="G5805" i="12"/>
  <c r="E5806" i="12"/>
  <c r="F5806" i="12" s="1"/>
  <c r="G5806" i="12"/>
  <c r="E5807" i="12"/>
  <c r="F5807" i="12" s="1"/>
  <c r="G5807" i="12"/>
  <c r="E5808" i="12"/>
  <c r="F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 s="1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/>
  <c r="D5820" i="12" s="1"/>
  <c r="G5820" i="12"/>
  <c r="E5821" i="12"/>
  <c r="F5821" i="12" s="1"/>
  <c r="G5821" i="12"/>
  <c r="E5822" i="12"/>
  <c r="F5822" i="12" s="1"/>
  <c r="D5822" i="12" s="1"/>
  <c r="G5822" i="12"/>
  <c r="E5823" i="12"/>
  <c r="F5823" i="12" s="1"/>
  <c r="G5823" i="12"/>
  <c r="E5824" i="12"/>
  <c r="F5824" i="12" s="1"/>
  <c r="D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 s="1"/>
  <c r="G5828" i="12"/>
  <c r="E5829" i="12"/>
  <c r="F5829" i="12" s="1"/>
  <c r="G5829" i="12"/>
  <c r="E5830" i="12"/>
  <c r="F5830" i="12" s="1"/>
  <c r="G5830" i="12"/>
  <c r="E5831" i="12"/>
  <c r="F5831" i="12" s="1"/>
  <c r="G5831" i="12"/>
  <c r="E5832" i="12"/>
  <c r="F5832" i="12" s="1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 s="1"/>
  <c r="D5836" i="12" s="1"/>
  <c r="G5836" i="12"/>
  <c r="E5837" i="12"/>
  <c r="F5837" i="12" s="1"/>
  <c r="G5837" i="12"/>
  <c r="E5838" i="12"/>
  <c r="F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 s="1"/>
  <c r="D5852" i="12" s="1"/>
  <c r="G5852" i="12"/>
  <c r="E5853" i="12"/>
  <c r="F5853" i="12" s="1"/>
  <c r="G5853" i="12"/>
  <c r="E5854" i="12"/>
  <c r="F5854" i="12" s="1"/>
  <c r="D5854" i="12" s="1"/>
  <c r="G5854" i="12"/>
  <c r="E5855" i="12"/>
  <c r="F5855" i="12" s="1"/>
  <c r="G5855" i="12"/>
  <c r="E5856" i="12"/>
  <c r="F5856" i="12" s="1"/>
  <c r="G5856" i="12"/>
  <c r="E5857" i="12"/>
  <c r="F5857" i="12" s="1"/>
  <c r="G5857" i="12"/>
  <c r="E5858" i="12"/>
  <c r="F5858" i="12" s="1"/>
  <c r="G5858" i="12"/>
  <c r="E5859" i="12"/>
  <c r="F5859" i="12" s="1"/>
  <c r="G5859" i="12"/>
  <c r="E5860" i="12"/>
  <c r="F5860" i="12"/>
  <c r="G5860" i="12"/>
  <c r="E5861" i="12"/>
  <c r="F5861" i="12" s="1"/>
  <c r="D5861" i="12" s="1"/>
  <c r="G5861" i="12"/>
  <c r="E5862" i="12"/>
  <c r="F5862" i="12" s="1"/>
  <c r="G5862" i="12"/>
  <c r="E5863" i="12"/>
  <c r="F5863" i="12" s="1"/>
  <c r="D5863" i="12" s="1"/>
  <c r="G5863" i="12"/>
  <c r="E5864" i="12"/>
  <c r="F5864" i="12" s="1"/>
  <c r="D5864" i="12" s="1"/>
  <c r="G5864" i="12"/>
  <c r="E5865" i="12"/>
  <c r="F5865" i="12" s="1"/>
  <c r="G5865" i="12"/>
  <c r="E5866" i="12"/>
  <c r="F5866" i="12" s="1"/>
  <c r="G5866" i="12"/>
  <c r="E5867" i="12"/>
  <c r="F5867" i="12" s="1"/>
  <c r="G5867" i="12"/>
  <c r="E5868" i="12"/>
  <c r="F5868" i="12" s="1"/>
  <c r="G5868" i="12"/>
  <c r="E5869" i="12"/>
  <c r="F5869" i="12" s="1"/>
  <c r="G5869" i="12"/>
  <c r="E5870" i="12"/>
  <c r="F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 s="1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 s="1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 s="1"/>
  <c r="G5892" i="12"/>
  <c r="E5893" i="12"/>
  <c r="F5893" i="12" s="1"/>
  <c r="G5893" i="12"/>
  <c r="E5894" i="12"/>
  <c r="F5894" i="12" s="1"/>
  <c r="G5894" i="12"/>
  <c r="E5895" i="12"/>
  <c r="F5895" i="12" s="1"/>
  <c r="D5895" i="12" s="1"/>
  <c r="G5895" i="12"/>
  <c r="E5896" i="12"/>
  <c r="F5896" i="12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 s="1"/>
  <c r="D5900" i="12" s="1"/>
  <c r="G5900" i="12"/>
  <c r="E5901" i="12"/>
  <c r="F5901" i="12" s="1"/>
  <c r="G5901" i="12"/>
  <c r="E5902" i="12"/>
  <c r="F5902" i="12" s="1"/>
  <c r="D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 s="1"/>
  <c r="G5916" i="12"/>
  <c r="E5917" i="12"/>
  <c r="F5917" i="12" s="1"/>
  <c r="D5917" i="12" s="1"/>
  <c r="G5917" i="12"/>
  <c r="E5918" i="12"/>
  <c r="F5918" i="12" s="1"/>
  <c r="G5918" i="12"/>
  <c r="E5919" i="12"/>
  <c r="F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G5923" i="12"/>
  <c r="E5924" i="12"/>
  <c r="F5924" i="12"/>
  <c r="G5924" i="12"/>
  <c r="E5925" i="12"/>
  <c r="F5925" i="12" s="1"/>
  <c r="D5925" i="12" s="1"/>
  <c r="G5925" i="12"/>
  <c r="E5926" i="12"/>
  <c r="F5926" i="12" s="1"/>
  <c r="G5926" i="12"/>
  <c r="E5927" i="12"/>
  <c r="F5927" i="12" s="1"/>
  <c r="D5927" i="12" s="1"/>
  <c r="G5927" i="12"/>
  <c r="E5928" i="12"/>
  <c r="F5928" i="12" s="1"/>
  <c r="D5928" i="12" s="1"/>
  <c r="G5928" i="12"/>
  <c r="E5929" i="12"/>
  <c r="F5929" i="12" s="1"/>
  <c r="G5929" i="12"/>
  <c r="E5930" i="12"/>
  <c r="F5930" i="12" s="1"/>
  <c r="G5930" i="12"/>
  <c r="E5931" i="12"/>
  <c r="F5931" i="12" s="1"/>
  <c r="G5931" i="12"/>
  <c r="E5932" i="12"/>
  <c r="F5932" i="12" s="1"/>
  <c r="D5932" i="12" s="1"/>
  <c r="G5932" i="12"/>
  <c r="E5933" i="12"/>
  <c r="F5933" i="12" s="1"/>
  <c r="G5933" i="12"/>
  <c r="E5934" i="12"/>
  <c r="F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 s="1"/>
  <c r="G5940" i="12"/>
  <c r="E5941" i="12"/>
  <c r="F5941" i="12" s="1"/>
  <c r="D5941" i="12" s="1"/>
  <c r="G5941" i="12"/>
  <c r="E5942" i="12"/>
  <c r="F5942" i="12" s="1"/>
  <c r="G5942" i="12"/>
  <c r="E5943" i="12"/>
  <c r="F5943" i="12" s="1"/>
  <c r="D5943" i="12" s="1"/>
  <c r="G5943" i="12"/>
  <c r="E5944" i="12"/>
  <c r="F5944" i="12" s="1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 s="1"/>
  <c r="G5956" i="12"/>
  <c r="E5957" i="12"/>
  <c r="F5957" i="12" s="1"/>
  <c r="G5957" i="12"/>
  <c r="E5958" i="12"/>
  <c r="F5958" i="12" s="1"/>
  <c r="G5958" i="12"/>
  <c r="E5959" i="12"/>
  <c r="F5959" i="12" s="1"/>
  <c r="G5959" i="12"/>
  <c r="E5960" i="12"/>
  <c r="F5960" i="12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 s="1"/>
  <c r="D5964" i="12" s="1"/>
  <c r="G5964" i="12"/>
  <c r="E5965" i="12"/>
  <c r="F5965" i="12" s="1"/>
  <c r="G5965" i="12"/>
  <c r="E5966" i="12"/>
  <c r="F5966" i="12" s="1"/>
  <c r="G5966" i="12"/>
  <c r="E5967" i="12"/>
  <c r="F5967" i="12" s="1"/>
  <c r="G5967" i="12"/>
  <c r="E5968" i="12"/>
  <c r="F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 s="1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 s="1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 s="1"/>
  <c r="G5988" i="12"/>
  <c r="E5989" i="12"/>
  <c r="F5989" i="12" s="1"/>
  <c r="G5989" i="12"/>
  <c r="E5990" i="12"/>
  <c r="F5990" i="12" s="1"/>
  <c r="G5990" i="12"/>
  <c r="E5991" i="12"/>
  <c r="F5991" i="12" s="1"/>
  <c r="D5991" i="12" s="1"/>
  <c r="G5991" i="12"/>
  <c r="E5992" i="12"/>
  <c r="F5992" i="12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 s="1"/>
  <c r="D5996" i="12" s="1"/>
  <c r="G5996" i="12"/>
  <c r="E5997" i="12"/>
  <c r="F5997" i="12" s="1"/>
  <c r="G5997" i="12"/>
  <c r="E5998" i="12"/>
  <c r="F5998" i="12" s="1"/>
  <c r="D5998" i="12" s="1"/>
  <c r="G5998" i="12"/>
  <c r="E5999" i="12"/>
  <c r="F5999" i="12" s="1"/>
  <c r="G5999" i="12"/>
  <c r="E6000" i="12"/>
  <c r="F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 s="1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/>
  <c r="D6012" i="12" s="1"/>
  <c r="G6012" i="12"/>
  <c r="E6013" i="12"/>
  <c r="F6013" i="12" s="1"/>
  <c r="G6013" i="12"/>
  <c r="E6014" i="12"/>
  <c r="F6014" i="12" s="1"/>
  <c r="D6014" i="12" s="1"/>
  <c r="G6014" i="12"/>
  <c r="E6015" i="12"/>
  <c r="F6015" i="12" s="1"/>
  <c r="G6015" i="12"/>
  <c r="E6016" i="12"/>
  <c r="F6016" i="12" s="1"/>
  <c r="D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 s="1"/>
  <c r="G6020" i="12"/>
  <c r="E6021" i="12"/>
  <c r="F6021" i="12" s="1"/>
  <c r="G6021" i="12"/>
  <c r="E6022" i="12"/>
  <c r="F6022" i="12" s="1"/>
  <c r="G6022" i="12"/>
  <c r="E6023" i="12"/>
  <c r="F6023" i="12" s="1"/>
  <c r="G6023" i="12"/>
  <c r="E6024" i="12"/>
  <c r="F6024" i="12" s="1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 s="1"/>
  <c r="D6028" i="12" s="1"/>
  <c r="G6028" i="12"/>
  <c r="E6029" i="12"/>
  <c r="F6029" i="12" s="1"/>
  <c r="G6029" i="12"/>
  <c r="E6030" i="12"/>
  <c r="F6030" i="12" s="1"/>
  <c r="G6030" i="12"/>
  <c r="E6031" i="12"/>
  <c r="F6031" i="12" s="1"/>
  <c r="G6031" i="12"/>
  <c r="E6032" i="12"/>
  <c r="F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 s="1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/>
  <c r="D6044" i="12" s="1"/>
  <c r="G6044" i="12"/>
  <c r="E6045" i="12"/>
  <c r="F6045" i="12" s="1"/>
  <c r="G6045" i="12"/>
  <c r="E6046" i="12"/>
  <c r="F6046" i="12" s="1"/>
  <c r="D6046" i="12" s="1"/>
  <c r="G6046" i="12"/>
  <c r="E6047" i="12"/>
  <c r="F6047" i="12" s="1"/>
  <c r="G6047" i="12"/>
  <c r="E6048" i="12"/>
  <c r="F6048" i="12" s="1"/>
  <c r="D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 s="1"/>
  <c r="G6052" i="12"/>
  <c r="E6053" i="12"/>
  <c r="F6053" i="12" s="1"/>
  <c r="D6053" i="12" s="1"/>
  <c r="G6053" i="12"/>
  <c r="E6054" i="12"/>
  <c r="F6054" i="12" s="1"/>
  <c r="G6054" i="12"/>
  <c r="E6055" i="12"/>
  <c r="F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 s="1"/>
  <c r="D6060" i="12" s="1"/>
  <c r="G6060" i="12"/>
  <c r="E6061" i="12"/>
  <c r="F6061" i="12" s="1"/>
  <c r="G6061" i="12"/>
  <c r="E6062" i="12"/>
  <c r="F6062" i="12" s="1"/>
  <c r="G6062" i="12"/>
  <c r="E6063" i="12"/>
  <c r="F6063" i="12" s="1"/>
  <c r="G6063" i="12"/>
  <c r="E6064" i="12"/>
  <c r="F6064" i="12" s="1"/>
  <c r="D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 s="1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 s="1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D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 s="1"/>
  <c r="G6084" i="12"/>
  <c r="E6085" i="12"/>
  <c r="F6085" i="12" s="1"/>
  <c r="G6085" i="12"/>
  <c r="E6086" i="12"/>
  <c r="F6086" i="12" s="1"/>
  <c r="G6086" i="12"/>
  <c r="E6087" i="12"/>
  <c r="F6087" i="12" s="1"/>
  <c r="G6087" i="12"/>
  <c r="E6088" i="12"/>
  <c r="F6088" i="12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 s="1"/>
  <c r="G6092" i="12"/>
  <c r="E6093" i="12"/>
  <c r="F6093" i="12" s="1"/>
  <c r="G6093" i="12"/>
  <c r="E6094" i="12"/>
  <c r="F6094" i="12" s="1"/>
  <c r="G6094" i="12"/>
  <c r="E6095" i="12"/>
  <c r="F6095" i="12" s="1"/>
  <c r="G6095" i="12"/>
  <c r="E6096" i="12"/>
  <c r="F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/>
  <c r="G6100" i="12"/>
  <c r="E6101" i="12"/>
  <c r="F6101" i="12" s="1"/>
  <c r="D6101" i="12" s="1"/>
  <c r="G6101" i="12"/>
  <c r="E6102" i="12"/>
  <c r="F6102" i="12" s="1"/>
  <c r="G6102" i="12"/>
  <c r="E6103" i="12"/>
  <c r="F6103" i="12" s="1"/>
  <c r="D6103" i="12" s="1"/>
  <c r="G6103" i="12"/>
  <c r="E6104" i="12"/>
  <c r="F6104" i="12" s="1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 s="1"/>
  <c r="D6108" i="12" s="1"/>
  <c r="G6108" i="12"/>
  <c r="E6109" i="12"/>
  <c r="F6109" i="12" s="1"/>
  <c r="G6109" i="12"/>
  <c r="E6110" i="12"/>
  <c r="F6110" i="12" s="1"/>
  <c r="D6110" i="12" s="1"/>
  <c r="G6110" i="12"/>
  <c r="E6111" i="12"/>
  <c r="F6111" i="12" s="1"/>
  <c r="G6111" i="12"/>
  <c r="E6112" i="12"/>
  <c r="F6112" i="12" s="1"/>
  <c r="D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 s="1"/>
  <c r="G6116" i="12"/>
  <c r="E6117" i="12"/>
  <c r="F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 s="1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/>
  <c r="G6132" i="12"/>
  <c r="E6133" i="12"/>
  <c r="F6133" i="12" s="1"/>
  <c r="D6133" i="12" s="1"/>
  <c r="G6133" i="12"/>
  <c r="E6134" i="12"/>
  <c r="F6134" i="12" s="1"/>
  <c r="G6134" i="12"/>
  <c r="E6135" i="12"/>
  <c r="F6135" i="12" s="1"/>
  <c r="D6135" i="12" s="1"/>
  <c r="G6135" i="12"/>
  <c r="E6136" i="12"/>
  <c r="F6136" i="12" s="1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D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 s="1"/>
  <c r="G6148" i="12"/>
  <c r="E6149" i="12"/>
  <c r="F6149" i="12" s="1"/>
  <c r="G6149" i="12"/>
  <c r="E6150" i="12"/>
  <c r="F6150" i="12" s="1"/>
  <c r="G6150" i="12"/>
  <c r="E6151" i="12"/>
  <c r="F6151" i="12" s="1"/>
  <c r="G6151" i="12"/>
  <c r="E6152" i="12"/>
  <c r="F6152" i="12" s="1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 s="1"/>
  <c r="D6156" i="12" s="1"/>
  <c r="G6156" i="12"/>
  <c r="E6157" i="12"/>
  <c r="F6157" i="12" s="1"/>
  <c r="G6157" i="12"/>
  <c r="E6158" i="12"/>
  <c r="F6158" i="12" s="1"/>
  <c r="G6158" i="12"/>
  <c r="E6159" i="12"/>
  <c r="F6159" i="12" s="1"/>
  <c r="G6159" i="12"/>
  <c r="E6160" i="12"/>
  <c r="F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/>
  <c r="G6164" i="12"/>
  <c r="E6165" i="12"/>
  <c r="F6165" i="12" s="1"/>
  <c r="D6165" i="12" s="1"/>
  <c r="G6165" i="12"/>
  <c r="E6166" i="12"/>
  <c r="F6166" i="12" s="1"/>
  <c r="G6166" i="12"/>
  <c r="E6167" i="12"/>
  <c r="F6167" i="12" s="1"/>
  <c r="D6167" i="12" s="1"/>
  <c r="G6167" i="12"/>
  <c r="E6168" i="12"/>
  <c r="F6168" i="12" s="1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 s="1"/>
  <c r="G6180" i="12"/>
  <c r="E6181" i="12"/>
  <c r="F6181" i="12" s="1"/>
  <c r="D6181" i="12" s="1"/>
  <c r="G6181" i="12"/>
  <c r="E6182" i="12"/>
  <c r="F6182" i="12" s="1"/>
  <c r="G6182" i="12"/>
  <c r="E6183" i="12"/>
  <c r="F6183" i="12" s="1"/>
  <c r="G6183" i="12"/>
  <c r="E6184" i="12"/>
  <c r="F6184" i="12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 s="1"/>
  <c r="D6188" i="12" s="1"/>
  <c r="G6188" i="12"/>
  <c r="E6189" i="12"/>
  <c r="F6189" i="12" s="1"/>
  <c r="G6189" i="12"/>
  <c r="E6190" i="12"/>
  <c r="F6190" i="12" s="1"/>
  <c r="G6190" i="12"/>
  <c r="E6191" i="12"/>
  <c r="F6191" i="12" s="1"/>
  <c r="G6191" i="12"/>
  <c r="E6192" i="12"/>
  <c r="F6192" i="12" s="1"/>
  <c r="D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 s="1"/>
  <c r="G6196" i="12"/>
  <c r="E6197" i="12"/>
  <c r="F6197" i="12" s="1"/>
  <c r="D6197" i="12" s="1"/>
  <c r="G6197" i="12"/>
  <c r="E6198" i="12"/>
  <c r="F6198" i="12" s="1"/>
  <c r="G6198" i="12"/>
  <c r="E6199" i="12"/>
  <c r="F6199" i="12" s="1"/>
  <c r="D6199" i="12" s="1"/>
  <c r="G6199" i="12"/>
  <c r="E6200" i="12"/>
  <c r="F6200" i="12" s="1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D6204" i="12" s="1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D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 s="1"/>
  <c r="G6212" i="12"/>
  <c r="E6213" i="12"/>
  <c r="F6213" i="12" s="1"/>
  <c r="G6213" i="12"/>
  <c r="E6214" i="12"/>
  <c r="F6214" i="12" s="1"/>
  <c r="G6214" i="12"/>
  <c r="E6215" i="12"/>
  <c r="F6215" i="12" s="1"/>
  <c r="G6215" i="12"/>
  <c r="E6216" i="12"/>
  <c r="F6216" i="12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 s="1"/>
  <c r="D6220" i="12" s="1"/>
  <c r="G6220" i="12"/>
  <c r="E6221" i="12"/>
  <c r="F6221" i="12" s="1"/>
  <c r="G6221" i="12"/>
  <c r="E6222" i="12"/>
  <c r="F6222" i="12" s="1"/>
  <c r="G6222" i="12"/>
  <c r="E6223" i="12"/>
  <c r="F6223" i="12" s="1"/>
  <c r="G6223" i="12"/>
  <c r="E6224" i="12"/>
  <c r="F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/>
  <c r="G6228" i="12"/>
  <c r="E6229" i="12"/>
  <c r="F6229" i="12" s="1"/>
  <c r="D6229" i="12" s="1"/>
  <c r="G6229" i="12"/>
  <c r="E6230" i="12"/>
  <c r="F6230" i="12" s="1"/>
  <c r="G6230" i="12"/>
  <c r="E6231" i="12"/>
  <c r="F6231" i="12" s="1"/>
  <c r="D6231" i="12" s="1"/>
  <c r="G6231" i="12"/>
  <c r="E6232" i="12"/>
  <c r="F6232" i="12" s="1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 s="1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 s="1"/>
  <c r="G6244" i="12"/>
  <c r="E6245" i="12"/>
  <c r="F6245" i="12" s="1"/>
  <c r="G6245" i="12"/>
  <c r="E6246" i="12"/>
  <c r="F6246" i="12" s="1"/>
  <c r="G6246" i="12"/>
  <c r="E6247" i="12"/>
  <c r="F6247" i="12" s="1"/>
  <c r="D6247" i="12" s="1"/>
  <c r="G6247" i="12"/>
  <c r="E6248" i="12"/>
  <c r="F6248" i="12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 s="1"/>
  <c r="D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D6261" i="12" s="1"/>
  <c r="G6261" i="12"/>
  <c r="E6262" i="12"/>
  <c r="F6262" i="12" s="1"/>
  <c r="G6262" i="12"/>
  <c r="E6263" i="12"/>
  <c r="F6263" i="12" s="1"/>
  <c r="D6263" i="12" s="1"/>
  <c r="G6263" i="12"/>
  <c r="E6264" i="12"/>
  <c r="F6264" i="12" s="1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/>
  <c r="D6268" i="12" s="1"/>
  <c r="G6268" i="12"/>
  <c r="E6269" i="12"/>
  <c r="F6269" i="12" s="1"/>
  <c r="G6269" i="12"/>
  <c r="E6270" i="12"/>
  <c r="F6270" i="12" s="1"/>
  <c r="D6270" i="12" s="1"/>
  <c r="G6270" i="12"/>
  <c r="E6271" i="12"/>
  <c r="F6271" i="12" s="1"/>
  <c r="G6271" i="12"/>
  <c r="E6272" i="12"/>
  <c r="F6272" i="12" s="1"/>
  <c r="D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 s="1"/>
  <c r="G6276" i="12"/>
  <c r="E6277" i="12"/>
  <c r="F6277" i="12" s="1"/>
  <c r="G6277" i="12"/>
  <c r="E6278" i="12"/>
  <c r="F6278" i="12" s="1"/>
  <c r="G6278" i="12"/>
  <c r="E6279" i="12"/>
  <c r="F6279" i="12" s="1"/>
  <c r="G6279" i="12"/>
  <c r="E6280" i="12"/>
  <c r="F6280" i="12" s="1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 s="1"/>
  <c r="D6284" i="12" s="1"/>
  <c r="G6284" i="12"/>
  <c r="E6285" i="12"/>
  <c r="F6285" i="12" s="1"/>
  <c r="G6285" i="12"/>
  <c r="E6286" i="12"/>
  <c r="F6286" i="12" s="1"/>
  <c r="G6286" i="12"/>
  <c r="E6287" i="12"/>
  <c r="F6287" i="12" s="1"/>
  <c r="G6287" i="12"/>
  <c r="E6288" i="12"/>
  <c r="F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 s="1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D6300" i="12" s="1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D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 s="1"/>
  <c r="G6308" i="12"/>
  <c r="E6309" i="12"/>
  <c r="F6309" i="12" s="1"/>
  <c r="D6309" i="12" s="1"/>
  <c r="G6309" i="12"/>
  <c r="E6310" i="12"/>
  <c r="F6310" i="12" s="1"/>
  <c r="G6310" i="12"/>
  <c r="E6311" i="12"/>
  <c r="F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 s="1"/>
  <c r="D6316" i="12" s="1"/>
  <c r="G6316" i="12"/>
  <c r="E6317" i="12"/>
  <c r="F6317" i="12" s="1"/>
  <c r="G6317" i="12"/>
  <c r="E6318" i="12"/>
  <c r="F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 s="1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 s="1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/>
  <c r="D6332" i="12" s="1"/>
  <c r="G6332" i="12"/>
  <c r="E6333" i="12"/>
  <c r="F6333" i="12" s="1"/>
  <c r="G6333" i="12"/>
  <c r="E6334" i="12"/>
  <c r="F6334" i="12" s="1"/>
  <c r="D6334" i="12" s="1"/>
  <c r="G6334" i="12"/>
  <c r="E6335" i="12"/>
  <c r="F6335" i="12" s="1"/>
  <c r="G6335" i="12"/>
  <c r="E6336" i="12"/>
  <c r="F6336" i="12" s="1"/>
  <c r="D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 s="1"/>
  <c r="G6340" i="12"/>
  <c r="E6341" i="12"/>
  <c r="F6341" i="12" s="1"/>
  <c r="G6341" i="12"/>
  <c r="E6342" i="12"/>
  <c r="F6342" i="12" s="1"/>
  <c r="G6342" i="12"/>
  <c r="E6343" i="12"/>
  <c r="F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 s="1"/>
  <c r="G6348" i="12"/>
  <c r="E6349" i="12"/>
  <c r="F6349" i="12" s="1"/>
  <c r="G6349" i="12"/>
  <c r="E6350" i="12"/>
  <c r="F6350" i="12" s="1"/>
  <c r="G6350" i="12"/>
  <c r="E6351" i="12"/>
  <c r="F6351" i="12" s="1"/>
  <c r="G6351" i="12"/>
  <c r="E6352" i="12"/>
  <c r="F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G6412" i="12"/>
  <c r="E6413" i="12"/>
  <c r="F6413" i="12" s="1"/>
  <c r="G6413" i="12"/>
  <c r="E6414" i="12"/>
  <c r="F6414" i="12" s="1"/>
  <c r="G6414" i="12"/>
  <c r="E6415" i="12"/>
  <c r="F6415" i="12" s="1"/>
  <c r="G6415" i="12"/>
  <c r="E6416" i="12"/>
  <c r="F6416" i="12" s="1"/>
  <c r="G6416" i="12"/>
  <c r="E6417" i="12"/>
  <c r="F6417" i="12" s="1"/>
  <c r="G6417" i="12"/>
  <c r="E6418" i="12"/>
  <c r="F6418" i="12" s="1"/>
  <c r="G6418" i="12"/>
  <c r="E6419" i="12"/>
  <c r="F6419" i="12" s="1"/>
  <c r="G6419" i="12"/>
  <c r="E6420" i="12"/>
  <c r="F6420" i="12" s="1"/>
  <c r="G6420" i="12"/>
  <c r="E6421" i="12"/>
  <c r="F6421" i="12" s="1"/>
  <c r="G6421" i="12"/>
  <c r="E6422" i="12"/>
  <c r="F6422" i="12" s="1"/>
  <c r="G6422" i="12"/>
  <c r="E6423" i="12"/>
  <c r="F6423" i="12" s="1"/>
  <c r="G6423" i="12"/>
  <c r="E6424" i="12"/>
  <c r="F6424" i="12" s="1"/>
  <c r="G6424" i="12"/>
  <c r="E6425" i="12"/>
  <c r="F6425" i="12" s="1"/>
  <c r="G6425" i="12"/>
  <c r="E6426" i="12"/>
  <c r="F6426" i="12" s="1"/>
  <c r="G6426" i="12"/>
  <c r="E6427" i="12"/>
  <c r="F6427" i="12" s="1"/>
  <c r="G6427" i="12"/>
  <c r="E6428" i="12"/>
  <c r="F6428" i="12" s="1"/>
  <c r="G6428" i="12"/>
  <c r="E6429" i="12"/>
  <c r="F6429" i="12" s="1"/>
  <c r="G6429" i="12"/>
  <c r="E6430" i="12"/>
  <c r="F6430" i="12" s="1"/>
  <c r="G6430" i="12"/>
  <c r="E6431" i="12"/>
  <c r="F6431" i="12" s="1"/>
  <c r="G6431" i="12"/>
  <c r="E6432" i="12"/>
  <c r="F6432" i="12" s="1"/>
  <c r="G6432" i="12"/>
  <c r="E6433" i="12"/>
  <c r="F6433" i="12" s="1"/>
  <c r="G6433" i="12"/>
  <c r="E6434" i="12"/>
  <c r="F6434" i="12" s="1"/>
  <c r="G6434" i="12"/>
  <c r="E6435" i="12"/>
  <c r="F6435" i="12" s="1"/>
  <c r="G6435" i="12"/>
  <c r="E6436" i="12"/>
  <c r="F6436" i="12" s="1"/>
  <c r="G6436" i="12"/>
  <c r="E6437" i="12"/>
  <c r="F6437" i="12" s="1"/>
  <c r="G6437" i="12"/>
  <c r="E6438" i="12"/>
  <c r="F6438" i="12" s="1"/>
  <c r="G6438" i="12"/>
  <c r="E6439" i="12"/>
  <c r="F6439" i="12" s="1"/>
  <c r="G6439" i="12"/>
  <c r="E6440" i="12"/>
  <c r="F6440" i="12" s="1"/>
  <c r="G6440" i="12"/>
  <c r="E6441" i="12"/>
  <c r="F6441" i="12" s="1"/>
  <c r="G6441" i="12"/>
  <c r="E6442" i="12"/>
  <c r="F6442" i="12" s="1"/>
  <c r="G6442" i="12"/>
  <c r="E6443" i="12"/>
  <c r="F6443" i="12" s="1"/>
  <c r="G6443" i="12"/>
  <c r="E6444" i="12"/>
  <c r="F6444" i="12" s="1"/>
  <c r="G6444" i="12"/>
  <c r="E6445" i="12"/>
  <c r="F6445" i="12" s="1"/>
  <c r="G6445" i="12"/>
  <c r="E6446" i="12"/>
  <c r="F6446" i="12" s="1"/>
  <c r="G6446" i="12"/>
  <c r="E6447" i="12"/>
  <c r="F6447" i="12" s="1"/>
  <c r="G6447" i="12"/>
  <c r="E6448" i="12"/>
  <c r="F6448" i="12" s="1"/>
  <c r="G6448" i="12"/>
  <c r="E6449" i="12"/>
  <c r="F6449" i="12" s="1"/>
  <c r="G6449" i="12"/>
  <c r="E6450" i="12"/>
  <c r="F6450" i="12" s="1"/>
  <c r="G6450" i="12"/>
  <c r="E6451" i="12"/>
  <c r="F6451" i="12" s="1"/>
  <c r="G6451" i="12"/>
  <c r="E6452" i="12"/>
  <c r="F6452" i="12" s="1"/>
  <c r="G6452" i="12"/>
  <c r="E6453" i="12"/>
  <c r="F6453" i="12" s="1"/>
  <c r="G6453" i="12"/>
  <c r="E6454" i="12"/>
  <c r="F6454" i="12" s="1"/>
  <c r="G6454" i="12"/>
  <c r="E6455" i="12"/>
  <c r="F6455" i="12" s="1"/>
  <c r="G6455" i="12"/>
  <c r="E6456" i="12"/>
  <c r="F6456" i="12" s="1"/>
  <c r="G6456" i="12"/>
  <c r="E6457" i="12"/>
  <c r="F6457" i="12" s="1"/>
  <c r="D6457" i="12" s="1"/>
  <c r="G6457" i="12"/>
  <c r="E6458" i="12"/>
  <c r="F6458" i="12" s="1"/>
  <c r="G6458" i="12"/>
  <c r="E6459" i="12"/>
  <c r="F6459" i="12" s="1"/>
  <c r="G6459" i="12"/>
  <c r="E6460" i="12"/>
  <c r="F6460" i="12" s="1"/>
  <c r="G6460" i="12"/>
  <c r="E6461" i="12"/>
  <c r="F6461" i="12" s="1"/>
  <c r="D6461" i="12" s="1"/>
  <c r="G6461" i="12"/>
  <c r="E6462" i="12"/>
  <c r="F6462" i="12" s="1"/>
  <c r="G6462" i="12"/>
  <c r="E6463" i="12"/>
  <c r="F6463" i="12" s="1"/>
  <c r="G6463" i="12"/>
  <c r="E6464" i="12"/>
  <c r="F6464" i="12" s="1"/>
  <c r="G6464" i="12"/>
  <c r="E6465" i="12"/>
  <c r="F6465" i="12" s="1"/>
  <c r="D6465" i="12" s="1"/>
  <c r="G6465" i="12"/>
  <c r="E6466" i="12"/>
  <c r="F6466" i="12" s="1"/>
  <c r="G6466" i="12"/>
  <c r="E6467" i="12"/>
  <c r="F6467" i="12" s="1"/>
  <c r="G6467" i="12"/>
  <c r="E6468" i="12"/>
  <c r="F6468" i="12" s="1"/>
  <c r="G6468" i="12"/>
  <c r="E6469" i="12"/>
  <c r="F6469" i="12" s="1"/>
  <c r="D6469" i="12" s="1"/>
  <c r="G6469" i="12"/>
  <c r="E6470" i="12"/>
  <c r="F6470" i="12" s="1"/>
  <c r="G6470" i="12"/>
  <c r="E6471" i="12"/>
  <c r="F6471" i="12" s="1"/>
  <c r="G6471" i="12"/>
  <c r="E6472" i="12"/>
  <c r="F6472" i="12" s="1"/>
  <c r="G6472" i="12"/>
  <c r="E6473" i="12"/>
  <c r="F6473" i="12" s="1"/>
  <c r="D6473" i="12" s="1"/>
  <c r="G6473" i="12"/>
  <c r="E6474" i="12"/>
  <c r="F6474" i="12" s="1"/>
  <c r="G6474" i="12"/>
  <c r="E6475" i="12"/>
  <c r="F6475" i="12" s="1"/>
  <c r="G6475" i="12"/>
  <c r="E6476" i="12"/>
  <c r="F6476" i="12" s="1"/>
  <c r="G6476" i="12"/>
  <c r="E6477" i="12"/>
  <c r="F6477" i="12" s="1"/>
  <c r="D6477" i="12" s="1"/>
  <c r="G6477" i="12"/>
  <c r="E6478" i="12"/>
  <c r="F6478" i="12" s="1"/>
  <c r="G6478" i="12"/>
  <c r="E6479" i="12"/>
  <c r="F6479" i="12" s="1"/>
  <c r="G6479" i="12"/>
  <c r="E6480" i="12"/>
  <c r="F6480" i="12" s="1"/>
  <c r="G6480" i="12"/>
  <c r="E6481" i="12"/>
  <c r="F6481" i="12" s="1"/>
  <c r="D6481" i="12" s="1"/>
  <c r="G6481" i="12"/>
  <c r="E6482" i="12"/>
  <c r="F6482" i="12" s="1"/>
  <c r="G6482" i="12"/>
  <c r="E6483" i="12"/>
  <c r="F6483" i="12" s="1"/>
  <c r="G6483" i="12"/>
  <c r="E6484" i="12"/>
  <c r="F6484" i="12" s="1"/>
  <c r="G6484" i="12"/>
  <c r="E6485" i="12"/>
  <c r="F6485" i="12" s="1"/>
  <c r="D6485" i="12" s="1"/>
  <c r="G6485" i="12"/>
  <c r="E6486" i="12"/>
  <c r="F6486" i="12" s="1"/>
  <c r="G6486" i="12"/>
  <c r="E6487" i="12"/>
  <c r="F6487" i="12" s="1"/>
  <c r="G6487" i="12"/>
  <c r="E6488" i="12"/>
  <c r="F6488" i="12" s="1"/>
  <c r="G6488" i="12"/>
  <c r="E6489" i="12"/>
  <c r="F6489" i="12" s="1"/>
  <c r="D6489" i="12" s="1"/>
  <c r="G6489" i="12"/>
  <c r="E6490" i="12"/>
  <c r="F6490" i="12" s="1"/>
  <c r="G6490" i="12"/>
  <c r="E6491" i="12"/>
  <c r="F6491" i="12" s="1"/>
  <c r="G6491" i="12"/>
  <c r="E6492" i="12"/>
  <c r="F6492" i="12" s="1"/>
  <c r="G6492" i="12"/>
  <c r="E6493" i="12"/>
  <c r="F6493" i="12" s="1"/>
  <c r="D6493" i="12" s="1"/>
  <c r="G6493" i="12"/>
  <c r="E6494" i="12"/>
  <c r="F6494" i="12" s="1"/>
  <c r="G6494" i="12"/>
  <c r="E6495" i="12"/>
  <c r="F6495" i="12" s="1"/>
  <c r="G6495" i="12"/>
  <c r="E6496" i="12"/>
  <c r="F6496" i="12" s="1"/>
  <c r="G6496" i="12"/>
  <c r="E6497" i="12"/>
  <c r="F6497" i="12" s="1"/>
  <c r="D6497" i="12" s="1"/>
  <c r="G6497" i="12"/>
  <c r="E6498" i="12"/>
  <c r="F6498" i="12" s="1"/>
  <c r="G6498" i="12"/>
  <c r="E6499" i="12"/>
  <c r="F6499" i="12" s="1"/>
  <c r="G6499" i="12"/>
  <c r="E6500" i="12"/>
  <c r="F6500" i="12" s="1"/>
  <c r="G6500" i="12"/>
  <c r="E6501" i="12"/>
  <c r="F6501" i="12" s="1"/>
  <c r="D6501" i="12" s="1"/>
  <c r="G6501" i="12"/>
  <c r="E6502" i="12"/>
  <c r="F6502" i="12" s="1"/>
  <c r="G6502" i="12"/>
  <c r="E6503" i="12"/>
  <c r="F6503" i="12" s="1"/>
  <c r="G6503" i="12"/>
  <c r="E6504" i="12"/>
  <c r="F6504" i="12" s="1"/>
  <c r="G6504" i="12"/>
  <c r="E6505" i="12"/>
  <c r="F6505" i="12" s="1"/>
  <c r="D6505" i="12" s="1"/>
  <c r="G6505" i="12"/>
  <c r="E6506" i="12"/>
  <c r="F6506" i="12" s="1"/>
  <c r="G6506" i="12"/>
  <c r="E6507" i="12"/>
  <c r="F6507" i="12" s="1"/>
  <c r="G6507" i="12"/>
  <c r="E6508" i="12"/>
  <c r="F6508" i="12" s="1"/>
  <c r="G6508" i="12"/>
  <c r="E6509" i="12"/>
  <c r="F6509" i="12" s="1"/>
  <c r="D6509" i="12" s="1"/>
  <c r="G6509" i="12"/>
  <c r="E6510" i="12"/>
  <c r="F6510" i="12" s="1"/>
  <c r="G6510" i="12"/>
  <c r="E6511" i="12"/>
  <c r="F6511" i="12" s="1"/>
  <c r="G6511" i="12"/>
  <c r="E6512" i="12"/>
  <c r="F6512" i="12" s="1"/>
  <c r="G6512" i="12"/>
  <c r="E6513" i="12"/>
  <c r="F6513" i="12" s="1"/>
  <c r="D6513" i="12" s="1"/>
  <c r="G6513" i="12"/>
  <c r="E6514" i="12"/>
  <c r="F6514" i="12" s="1"/>
  <c r="G6514" i="12"/>
  <c r="E6515" i="12"/>
  <c r="F6515" i="12" s="1"/>
  <c r="G6515" i="12"/>
  <c r="E6516" i="12"/>
  <c r="F6516" i="12" s="1"/>
  <c r="G6516" i="12"/>
  <c r="E6517" i="12"/>
  <c r="F6517" i="12" s="1"/>
  <c r="D6517" i="12" s="1"/>
  <c r="G6517" i="12"/>
  <c r="E6518" i="12"/>
  <c r="F6518" i="12" s="1"/>
  <c r="G6518" i="12"/>
  <c r="E6519" i="12"/>
  <c r="F6519" i="12" s="1"/>
  <c r="G6519" i="12"/>
  <c r="E6520" i="12"/>
  <c r="F6520" i="12" s="1"/>
  <c r="G6520" i="12"/>
  <c r="E6521" i="12"/>
  <c r="F6521" i="12" s="1"/>
  <c r="D6521" i="12" s="1"/>
  <c r="G6521" i="12"/>
  <c r="E6522" i="12"/>
  <c r="F6522" i="12" s="1"/>
  <c r="G6522" i="12"/>
  <c r="E6523" i="12"/>
  <c r="F6523" i="12" s="1"/>
  <c r="G6523" i="12"/>
  <c r="E6524" i="12"/>
  <c r="F6524" i="12" s="1"/>
  <c r="G6524" i="12"/>
  <c r="E6525" i="12"/>
  <c r="F6525" i="12" s="1"/>
  <c r="D6525" i="12" s="1"/>
  <c r="G6525" i="12"/>
  <c r="E6526" i="12"/>
  <c r="F6526" i="12" s="1"/>
  <c r="G6526" i="12"/>
  <c r="E6527" i="12"/>
  <c r="F6527" i="12" s="1"/>
  <c r="G6527" i="12"/>
  <c r="E6528" i="12"/>
  <c r="F6528" i="12" s="1"/>
  <c r="G6528" i="12"/>
  <c r="E6529" i="12"/>
  <c r="F6529" i="12" s="1"/>
  <c r="D6529" i="12" s="1"/>
  <c r="G6529" i="12"/>
  <c r="E6530" i="12"/>
  <c r="F6530" i="12" s="1"/>
  <c r="G6530" i="12"/>
  <c r="E6531" i="12"/>
  <c r="F6531" i="12" s="1"/>
  <c r="G6531" i="12"/>
  <c r="E6532" i="12"/>
  <c r="F6532" i="12" s="1"/>
  <c r="G6532" i="12"/>
  <c r="E6533" i="12"/>
  <c r="F6533" i="12" s="1"/>
  <c r="D6533" i="12" s="1"/>
  <c r="G6533" i="12"/>
  <c r="E6534" i="12"/>
  <c r="F6534" i="12" s="1"/>
  <c r="G6534" i="12"/>
  <c r="E6535" i="12"/>
  <c r="F6535" i="12" s="1"/>
  <c r="G6535" i="12"/>
  <c r="E6536" i="12"/>
  <c r="F6536" i="12" s="1"/>
  <c r="G6536" i="12"/>
  <c r="E6537" i="12"/>
  <c r="F6537" i="12" s="1"/>
  <c r="D6537" i="12" s="1"/>
  <c r="G6537" i="12"/>
  <c r="E6538" i="12"/>
  <c r="F6538" i="12" s="1"/>
  <c r="G6538" i="12"/>
  <c r="E6539" i="12"/>
  <c r="F6539" i="12" s="1"/>
  <c r="G6539" i="12"/>
  <c r="E6540" i="12"/>
  <c r="F6540" i="12" s="1"/>
  <c r="G6540" i="12"/>
  <c r="E6541" i="12"/>
  <c r="F6541" i="12" s="1"/>
  <c r="D6541" i="12" s="1"/>
  <c r="G6541" i="12"/>
  <c r="E6542" i="12"/>
  <c r="F6542" i="12" s="1"/>
  <c r="G6542" i="12"/>
  <c r="E6543" i="12"/>
  <c r="F6543" i="12" s="1"/>
  <c r="G6543" i="12"/>
  <c r="E6544" i="12"/>
  <c r="F6544" i="12" s="1"/>
  <c r="G6544" i="12"/>
  <c r="E6545" i="12"/>
  <c r="F6545" i="12" s="1"/>
  <c r="D6545" i="12" s="1"/>
  <c r="G6545" i="12"/>
  <c r="E6546" i="12"/>
  <c r="F6546" i="12" s="1"/>
  <c r="G6546" i="12"/>
  <c r="E6547" i="12"/>
  <c r="F6547" i="12" s="1"/>
  <c r="G6547" i="12"/>
  <c r="E6548" i="12"/>
  <c r="F6548" i="12" s="1"/>
  <c r="G6548" i="12"/>
  <c r="E6549" i="12"/>
  <c r="F6549" i="12" s="1"/>
  <c r="D6549" i="12" s="1"/>
  <c r="G6549" i="12"/>
  <c r="E6550" i="12"/>
  <c r="F6550" i="12" s="1"/>
  <c r="G6550" i="12"/>
  <c r="E6551" i="12"/>
  <c r="F6551" i="12" s="1"/>
  <c r="G6551" i="12"/>
  <c r="E6552" i="12"/>
  <c r="F6552" i="12" s="1"/>
  <c r="G6552" i="12"/>
  <c r="E6553" i="12"/>
  <c r="F6553" i="12" s="1"/>
  <c r="D6553" i="12" s="1"/>
  <c r="G6553" i="12"/>
  <c r="E6554" i="12"/>
  <c r="F6554" i="12" s="1"/>
  <c r="G6554" i="12"/>
  <c r="E6555" i="12"/>
  <c r="F6555" i="12" s="1"/>
  <c r="G6555" i="12"/>
  <c r="E6556" i="12"/>
  <c r="F6556" i="12" s="1"/>
  <c r="G6556" i="12"/>
  <c r="E6557" i="12"/>
  <c r="F6557" i="12" s="1"/>
  <c r="D6557" i="12" s="1"/>
  <c r="G6557" i="12"/>
  <c r="E6558" i="12"/>
  <c r="F6558" i="12" s="1"/>
  <c r="G6558" i="12"/>
  <c r="E6559" i="12"/>
  <c r="F6559" i="12" s="1"/>
  <c r="G6559" i="12"/>
  <c r="E6560" i="12"/>
  <c r="F6560" i="12" s="1"/>
  <c r="G6560" i="12"/>
  <c r="E6561" i="12"/>
  <c r="F6561" i="12" s="1"/>
  <c r="D6561" i="12" s="1"/>
  <c r="G6561" i="12"/>
  <c r="E6562" i="12"/>
  <c r="F6562" i="12" s="1"/>
  <c r="G6562" i="12"/>
  <c r="E6563" i="12"/>
  <c r="F6563" i="12" s="1"/>
  <c r="G6563" i="12"/>
  <c r="E6564" i="12"/>
  <c r="F6564" i="12" s="1"/>
  <c r="G6564" i="12"/>
  <c r="E6565" i="12"/>
  <c r="F6565" i="12" s="1"/>
  <c r="D6565" i="12" s="1"/>
  <c r="G6565" i="12"/>
  <c r="E6566" i="12"/>
  <c r="F6566" i="12" s="1"/>
  <c r="G6566" i="12"/>
  <c r="E6567" i="12"/>
  <c r="F6567" i="12" s="1"/>
  <c r="G6567" i="12"/>
  <c r="E6568" i="12"/>
  <c r="F6568" i="12" s="1"/>
  <c r="G6568" i="12"/>
  <c r="E6569" i="12"/>
  <c r="F6569" i="12" s="1"/>
  <c r="D6569" i="12" s="1"/>
  <c r="G6569" i="12"/>
  <c r="E6570" i="12"/>
  <c r="F6570" i="12" s="1"/>
  <c r="G6570" i="12"/>
  <c r="E6571" i="12"/>
  <c r="F6571" i="12" s="1"/>
  <c r="G6571" i="12"/>
  <c r="E6572" i="12"/>
  <c r="F6572" i="12" s="1"/>
  <c r="G6572" i="12"/>
  <c r="E6573" i="12"/>
  <c r="F6573" i="12" s="1"/>
  <c r="D6573" i="12" s="1"/>
  <c r="G6573" i="12"/>
  <c r="E6574" i="12"/>
  <c r="F6574" i="12" s="1"/>
  <c r="G6574" i="12"/>
  <c r="E6575" i="12"/>
  <c r="F6575" i="12" s="1"/>
  <c r="G6575" i="12"/>
  <c r="E6576" i="12"/>
  <c r="F6576" i="12" s="1"/>
  <c r="G6576" i="12"/>
  <c r="E6577" i="12"/>
  <c r="F6577" i="12" s="1"/>
  <c r="D6577" i="12" s="1"/>
  <c r="G6577" i="12"/>
  <c r="E6578" i="12"/>
  <c r="F6578" i="12" s="1"/>
  <c r="G6578" i="12"/>
  <c r="E6579" i="12"/>
  <c r="F6579" i="12" s="1"/>
  <c r="G6579" i="12"/>
  <c r="E6580" i="12"/>
  <c r="F6580" i="12" s="1"/>
  <c r="G6580" i="12"/>
  <c r="E6581" i="12"/>
  <c r="F6581" i="12" s="1"/>
  <c r="D6581" i="12" s="1"/>
  <c r="G6581" i="12"/>
  <c r="E6582" i="12"/>
  <c r="F6582" i="12" s="1"/>
  <c r="G6582" i="12"/>
  <c r="E6583" i="12"/>
  <c r="F6583" i="12" s="1"/>
  <c r="G6583" i="12"/>
  <c r="E6584" i="12"/>
  <c r="F6584" i="12" s="1"/>
  <c r="G6584" i="12"/>
  <c r="E6585" i="12"/>
  <c r="F6585" i="12" s="1"/>
  <c r="D6585" i="12" s="1"/>
  <c r="G6585" i="12"/>
  <c r="E6586" i="12"/>
  <c r="F6586" i="12" s="1"/>
  <c r="G6586" i="12"/>
  <c r="E6587" i="12"/>
  <c r="F6587" i="12" s="1"/>
  <c r="G6587" i="12"/>
  <c r="E6588" i="12"/>
  <c r="F6588" i="12" s="1"/>
  <c r="G6588" i="12"/>
  <c r="E6589" i="12"/>
  <c r="F6589" i="12" s="1"/>
  <c r="D6589" i="12" s="1"/>
  <c r="G6589" i="12"/>
  <c r="E6590" i="12"/>
  <c r="F6590" i="12" s="1"/>
  <c r="G6590" i="12"/>
  <c r="E6591" i="12"/>
  <c r="F6591" i="12" s="1"/>
  <c r="G6591" i="12"/>
  <c r="E6592" i="12"/>
  <c r="F6592" i="12" s="1"/>
  <c r="G6592" i="12"/>
  <c r="E6593" i="12"/>
  <c r="F6593" i="12" s="1"/>
  <c r="D6593" i="12" s="1"/>
  <c r="G6593" i="12"/>
  <c r="E6594" i="12"/>
  <c r="F6594" i="12" s="1"/>
  <c r="G6594" i="12"/>
  <c r="E6595" i="12"/>
  <c r="F6595" i="12" s="1"/>
  <c r="G6595" i="12"/>
  <c r="E6596" i="12"/>
  <c r="F6596" i="12" s="1"/>
  <c r="G6596" i="12"/>
  <c r="E6597" i="12"/>
  <c r="F6597" i="12" s="1"/>
  <c r="D6597" i="12" s="1"/>
  <c r="G6597" i="12"/>
  <c r="E6598" i="12"/>
  <c r="F6598" i="12" s="1"/>
  <c r="G6598" i="12"/>
  <c r="E6599" i="12"/>
  <c r="F6599" i="12" s="1"/>
  <c r="G6599" i="12"/>
  <c r="E6600" i="12"/>
  <c r="F6600" i="12" s="1"/>
  <c r="G6600" i="12"/>
  <c r="E6601" i="12"/>
  <c r="F6601" i="12" s="1"/>
  <c r="D6601" i="12" s="1"/>
  <c r="G6601" i="12"/>
  <c r="E6602" i="12"/>
  <c r="F6602" i="12" s="1"/>
  <c r="G6602" i="12"/>
  <c r="E6603" i="12"/>
  <c r="F6603" i="12" s="1"/>
  <c r="G6603" i="12"/>
  <c r="E6604" i="12"/>
  <c r="F6604" i="12" s="1"/>
  <c r="G6604" i="12"/>
  <c r="E6605" i="12"/>
  <c r="F6605" i="12" s="1"/>
  <c r="D6605" i="12" s="1"/>
  <c r="G6605" i="12"/>
  <c r="E6606" i="12"/>
  <c r="F6606" i="12" s="1"/>
  <c r="G6606" i="12"/>
  <c r="E6607" i="12"/>
  <c r="F6607" i="12" s="1"/>
  <c r="G6607" i="12"/>
  <c r="E6608" i="12"/>
  <c r="F6608" i="12" s="1"/>
  <c r="G6608" i="12"/>
  <c r="E6609" i="12"/>
  <c r="F6609" i="12" s="1"/>
  <c r="D6609" i="12" s="1"/>
  <c r="G6609" i="12"/>
  <c r="E6610" i="12"/>
  <c r="F6610" i="12" s="1"/>
  <c r="G6610" i="12"/>
  <c r="E6611" i="12"/>
  <c r="F6611" i="12" s="1"/>
  <c r="G6611" i="12"/>
  <c r="E6612" i="12"/>
  <c r="F6612" i="12" s="1"/>
  <c r="G6612" i="12"/>
  <c r="E6613" i="12"/>
  <c r="F6613" i="12" s="1"/>
  <c r="D6613" i="12" s="1"/>
  <c r="G6613" i="12"/>
  <c r="E6614" i="12"/>
  <c r="F6614" i="12" s="1"/>
  <c r="G6614" i="12"/>
  <c r="E6615" i="12"/>
  <c r="F6615" i="12" s="1"/>
  <c r="G6615" i="12"/>
  <c r="E6616" i="12"/>
  <c r="F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E7270" i="12"/>
  <c r="F7270" i="12" s="1"/>
  <c r="G7270" i="12"/>
  <c r="E7271" i="12"/>
  <c r="F7271" i="12" s="1"/>
  <c r="G7271" i="12"/>
  <c r="E7272" i="12"/>
  <c r="F7272" i="12" s="1"/>
  <c r="G7272" i="12"/>
  <c r="E7273" i="12"/>
  <c r="F7273" i="12" s="1"/>
  <c r="G7273" i="12"/>
  <c r="D7273" i="12" s="1"/>
  <c r="E7274" i="12"/>
  <c r="F7274" i="12" s="1"/>
  <c r="G7274" i="12"/>
  <c r="E7275" i="12"/>
  <c r="F7275" i="12" s="1"/>
  <c r="G7275" i="12"/>
  <c r="E7276" i="12"/>
  <c r="F7276" i="12" s="1"/>
  <c r="G7276" i="12"/>
  <c r="E7277" i="12"/>
  <c r="F7277" i="12" s="1"/>
  <c r="G7277" i="12"/>
  <c r="E7278" i="12"/>
  <c r="F7278" i="12" s="1"/>
  <c r="G7278" i="12"/>
  <c r="E7279" i="12"/>
  <c r="F7279" i="12" s="1"/>
  <c r="G7279" i="12"/>
  <c r="E7280" i="12"/>
  <c r="F7280" i="12" s="1"/>
  <c r="G7280" i="12"/>
  <c r="E7281" i="12"/>
  <c r="F7281" i="12" s="1"/>
  <c r="G7281" i="12"/>
  <c r="E7282" i="12"/>
  <c r="F7282" i="12"/>
  <c r="G7282" i="12"/>
  <c r="E7283" i="12"/>
  <c r="F7283" i="12" s="1"/>
  <c r="G7283" i="12"/>
  <c r="E7284" i="12"/>
  <c r="F7284" i="12" s="1"/>
  <c r="G7284" i="12"/>
  <c r="E7285" i="12"/>
  <c r="F7285" i="12" s="1"/>
  <c r="G7285" i="12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D7289" i="12" s="1"/>
  <c r="E7290" i="12"/>
  <c r="F7290" i="12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 s="1"/>
  <c r="G7294" i="12"/>
  <c r="E7295" i="12"/>
  <c r="F7295" i="12" s="1"/>
  <c r="G7295" i="12"/>
  <c r="E7296" i="12"/>
  <c r="F7296" i="12" s="1"/>
  <c r="G7296" i="12"/>
  <c r="E7297" i="12"/>
  <c r="F7297" i="12" s="1"/>
  <c r="G7297" i="12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E7302" i="12"/>
  <c r="F7302" i="12" s="1"/>
  <c r="G7302" i="12"/>
  <c r="E7303" i="12"/>
  <c r="F7303" i="12" s="1"/>
  <c r="G7303" i="12"/>
  <c r="E7304" i="12"/>
  <c r="F7304" i="12" s="1"/>
  <c r="G7304" i="12"/>
  <c r="E7305" i="12"/>
  <c r="F7305" i="12" s="1"/>
  <c r="G7305" i="12"/>
  <c r="D7305" i="12" s="1"/>
  <c r="E7306" i="12"/>
  <c r="F7306" i="12" s="1"/>
  <c r="G7306" i="12"/>
  <c r="E7307" i="12"/>
  <c r="F7307" i="12" s="1"/>
  <c r="G7307" i="12"/>
  <c r="E7308" i="12"/>
  <c r="F7308" i="12" s="1"/>
  <c r="G7308" i="12"/>
  <c r="E7309" i="12"/>
  <c r="F7309" i="12" s="1"/>
  <c r="G7309" i="12"/>
  <c r="E7310" i="12"/>
  <c r="F7310" i="12" s="1"/>
  <c r="G7310" i="12"/>
  <c r="E7311" i="12"/>
  <c r="F7311" i="12" s="1"/>
  <c r="G7311" i="12"/>
  <c r="E7312" i="12"/>
  <c r="F7312" i="12" s="1"/>
  <c r="G7312" i="12"/>
  <c r="E7313" i="12"/>
  <c r="F7313" i="12" s="1"/>
  <c r="G7313" i="12"/>
  <c r="E7314" i="12"/>
  <c r="F7314" i="12"/>
  <c r="G7314" i="12"/>
  <c r="E7315" i="12"/>
  <c r="F7315" i="12" s="1"/>
  <c r="G7315" i="12"/>
  <c r="E7316" i="12"/>
  <c r="F7316" i="12" s="1"/>
  <c r="G7316" i="12"/>
  <c r="E7317" i="12"/>
  <c r="F7317" i="12" s="1"/>
  <c r="G7317" i="12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D7321" i="12" s="1"/>
  <c r="E7322" i="12"/>
  <c r="F7322" i="12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 s="1"/>
  <c r="G7326" i="12"/>
  <c r="E7327" i="12"/>
  <c r="F7327" i="12" s="1"/>
  <c r="G7327" i="12"/>
  <c r="E7328" i="12"/>
  <c r="F7328" i="12" s="1"/>
  <c r="G7328" i="12"/>
  <c r="E7329" i="12"/>
  <c r="F7329" i="12" s="1"/>
  <c r="G7329" i="12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E7334" i="12"/>
  <c r="F7334" i="12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 s="1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 s="1"/>
  <c r="G7342" i="12"/>
  <c r="E7343" i="12"/>
  <c r="F7343" i="12" s="1"/>
  <c r="G7343" i="12"/>
  <c r="E7344" i="12"/>
  <c r="F7344" i="12" s="1"/>
  <c r="G7344" i="12"/>
  <c r="E7345" i="12"/>
  <c r="F7345" i="12" s="1"/>
  <c r="G7345" i="12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E7350" i="12"/>
  <c r="F7350" i="12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 s="1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 s="1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E7366" i="12"/>
  <c r="F7366" i="12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 s="1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 s="1"/>
  <c r="G7374" i="12"/>
  <c r="E7375" i="12"/>
  <c r="F7375" i="12" s="1"/>
  <c r="G7375" i="12"/>
  <c r="E7376" i="12"/>
  <c r="F7376" i="12" s="1"/>
  <c r="G7376" i="12"/>
  <c r="E7377" i="12"/>
  <c r="F7377" i="12" s="1"/>
  <c r="G7377" i="12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E7382" i="12"/>
  <c r="F7382" i="12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 s="1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 s="1"/>
  <c r="G7390" i="12"/>
  <c r="E7391" i="12"/>
  <c r="F7391" i="12" s="1"/>
  <c r="G7391" i="12"/>
  <c r="E7392" i="12"/>
  <c r="F7392" i="12" s="1"/>
  <c r="G7392" i="12"/>
  <c r="E7393" i="12"/>
  <c r="F7393" i="12" s="1"/>
  <c r="G7393" i="12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E7398" i="12"/>
  <c r="F7398" i="12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 s="1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 s="1"/>
  <c r="G7406" i="12"/>
  <c r="E7407" i="12"/>
  <c r="F7407" i="12" s="1"/>
  <c r="G7407" i="12"/>
  <c r="E7408" i="12"/>
  <c r="F7408" i="12" s="1"/>
  <c r="G7408" i="12"/>
  <c r="E7409" i="12"/>
  <c r="F7409" i="12" s="1"/>
  <c r="G7409" i="12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E7414" i="12"/>
  <c r="F7414" i="12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 s="1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 s="1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E7430" i="12"/>
  <c r="F7430" i="12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 s="1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 s="1"/>
  <c r="G7438" i="12"/>
  <c r="E7439" i="12"/>
  <c r="F7439" i="12" s="1"/>
  <c r="G7439" i="12"/>
  <c r="E7440" i="12"/>
  <c r="F7440" i="12" s="1"/>
  <c r="G7440" i="12"/>
  <c r="E7441" i="12"/>
  <c r="F7441" i="12" s="1"/>
  <c r="G7441" i="12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D7445" i="12" s="1"/>
  <c r="E7446" i="12"/>
  <c r="F7446" i="12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D7453" i="12" s="1"/>
  <c r="E7454" i="12"/>
  <c r="F7454" i="12" s="1"/>
  <c r="G7454" i="12"/>
  <c r="E7455" i="12"/>
  <c r="F7455" i="12" s="1"/>
  <c r="G7455" i="12"/>
  <c r="E7456" i="12"/>
  <c r="F7456" i="12" s="1"/>
  <c r="G7456" i="12"/>
  <c r="E7457" i="12"/>
  <c r="F7457" i="12" s="1"/>
  <c r="G7457" i="12"/>
  <c r="E7458" i="12"/>
  <c r="F7458" i="12"/>
  <c r="G7458" i="12"/>
  <c r="E7459" i="12"/>
  <c r="F7459" i="12" s="1"/>
  <c r="G7459" i="12"/>
  <c r="E7460" i="12"/>
  <c r="F7460" i="12" s="1"/>
  <c r="G7460" i="12"/>
  <c r="E7461" i="12"/>
  <c r="F7461" i="12" s="1"/>
  <c r="G7461" i="12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D7465" i="12" s="1"/>
  <c r="E7466" i="12"/>
  <c r="F7466" i="12" s="1"/>
  <c r="G7466" i="12"/>
  <c r="E7467" i="12"/>
  <c r="F7467" i="12" s="1"/>
  <c r="G7467" i="12"/>
  <c r="E7468" i="12"/>
  <c r="F7468" i="12" s="1"/>
  <c r="G7468" i="12"/>
  <c r="E7469" i="12"/>
  <c r="F7469" i="12" s="1"/>
  <c r="G7469" i="12"/>
  <c r="D7469" i="12" s="1"/>
  <c r="E7470" i="12"/>
  <c r="F7470" i="12"/>
  <c r="G7470" i="12"/>
  <c r="E7471" i="12"/>
  <c r="F7471" i="12" s="1"/>
  <c r="G7471" i="12"/>
  <c r="E7472" i="12"/>
  <c r="F7472" i="12" s="1"/>
  <c r="G7472" i="12"/>
  <c r="E7473" i="12"/>
  <c r="F7473" i="12" s="1"/>
  <c r="G7473" i="12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D7477" i="12" s="1"/>
  <c r="E7478" i="12"/>
  <c r="F7478" i="12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 s="1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 s="1"/>
  <c r="G7486" i="12"/>
  <c r="E7487" i="12"/>
  <c r="F7487" i="12" s="1"/>
  <c r="G7487" i="12"/>
  <c r="E7488" i="12"/>
  <c r="F7488" i="12" s="1"/>
  <c r="G7488" i="12"/>
  <c r="E7489" i="12"/>
  <c r="F7489" i="12" s="1"/>
  <c r="G7489" i="12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E7494" i="12"/>
  <c r="F7494" i="12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 s="1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E7506" i="12"/>
  <c r="F7506" i="12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D7513" i="12" s="1"/>
  <c r="E7514" i="12"/>
  <c r="F7514" i="12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 s="1"/>
  <c r="G7518" i="12"/>
  <c r="E7519" i="12"/>
  <c r="F7519" i="12" s="1"/>
  <c r="G7519" i="12"/>
  <c r="E7520" i="12"/>
  <c r="F7520" i="12" s="1"/>
  <c r="G7520" i="12"/>
  <c r="E7521" i="12"/>
  <c r="F7521" i="12" s="1"/>
  <c r="G7521" i="12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D7528" i="12" s="1"/>
  <c r="E7529" i="12"/>
  <c r="F7529" i="12" s="1"/>
  <c r="G7529" i="12"/>
  <c r="E7530" i="12"/>
  <c r="F7530" i="12" s="1"/>
  <c r="G7530" i="12"/>
  <c r="D7530" i="12" s="1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D7536" i="12" s="1"/>
  <c r="E7537" i="12"/>
  <c r="F7537" i="12" s="1"/>
  <c r="G7537" i="12"/>
  <c r="E7538" i="12"/>
  <c r="F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E7544" i="12"/>
  <c r="F7544" i="12" s="1"/>
  <c r="G7544" i="12"/>
  <c r="D7544" i="12" s="1"/>
  <c r="E7545" i="12"/>
  <c r="F7545" i="12" s="1"/>
  <c r="G7545" i="12"/>
  <c r="E7546" i="12"/>
  <c r="F7546" i="12" s="1"/>
  <c r="G7546" i="12"/>
  <c r="E7547" i="12"/>
  <c r="F7547" i="12" s="1"/>
  <c r="G7547" i="12"/>
  <c r="E7548" i="12"/>
  <c r="F7548" i="12" s="1"/>
  <c r="G7548" i="12"/>
  <c r="E7549" i="12"/>
  <c r="F7549" i="12" s="1"/>
  <c r="G7549" i="12"/>
  <c r="E7550" i="12"/>
  <c r="F7550" i="12" s="1"/>
  <c r="G7550" i="12"/>
  <c r="E7551" i="12"/>
  <c r="F7551" i="12" s="1"/>
  <c r="G7551" i="12"/>
  <c r="E7552" i="12"/>
  <c r="F7552" i="12" s="1"/>
  <c r="D7552" i="12" s="1"/>
  <c r="G7552" i="12"/>
  <c r="E7553" i="12"/>
  <c r="F7553" i="12" s="1"/>
  <c r="G7553" i="12"/>
  <c r="E7554" i="12"/>
  <c r="F7554" i="12" s="1"/>
  <c r="G7554" i="12"/>
  <c r="E7555" i="12"/>
  <c r="F7555" i="12" s="1"/>
  <c r="G7555" i="12"/>
  <c r="E7556" i="12"/>
  <c r="F7556" i="12" s="1"/>
  <c r="G7556" i="12"/>
  <c r="E7557" i="12"/>
  <c r="F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E7561" i="12"/>
  <c r="F7561" i="12" s="1"/>
  <c r="G7561" i="12"/>
  <c r="E7562" i="12"/>
  <c r="F7562" i="12" s="1"/>
  <c r="G7562" i="12"/>
  <c r="D7562" i="12" s="1"/>
  <c r="E7563" i="12"/>
  <c r="F7563" i="12" s="1"/>
  <c r="G7563" i="12"/>
  <c r="E7564" i="12"/>
  <c r="F7564" i="12" s="1"/>
  <c r="G7564" i="12"/>
  <c r="E7565" i="12"/>
  <c r="F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E7569" i="12"/>
  <c r="F7569" i="12" s="1"/>
  <c r="G7569" i="12"/>
  <c r="E7570" i="12"/>
  <c r="F7570" i="12" s="1"/>
  <c r="G7570" i="12"/>
  <c r="E7571" i="12"/>
  <c r="F7571" i="12" s="1"/>
  <c r="G7571" i="12"/>
  <c r="E7572" i="12"/>
  <c r="F7572" i="12" s="1"/>
  <c r="G7572" i="12"/>
  <c r="E7573" i="12"/>
  <c r="F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D7581" i="12" s="1"/>
  <c r="G7581" i="12"/>
  <c r="E7582" i="12"/>
  <c r="F7582" i="12" s="1"/>
  <c r="G7582" i="12"/>
  <c r="E7583" i="12"/>
  <c r="F7583" i="12" s="1"/>
  <c r="G7583" i="12"/>
  <c r="E7584" i="12"/>
  <c r="F7584" i="12" s="1"/>
  <c r="G7584" i="12"/>
  <c r="D7584" i="12" s="1"/>
  <c r="E7585" i="12"/>
  <c r="F7585" i="12" s="1"/>
  <c r="G7585" i="12"/>
  <c r="E7586" i="12"/>
  <c r="F7586" i="12" s="1"/>
  <c r="G7586" i="12"/>
  <c r="E7587" i="12"/>
  <c r="F7587" i="12" s="1"/>
  <c r="G7587" i="12"/>
  <c r="E7588" i="12"/>
  <c r="F7588" i="12" s="1"/>
  <c r="G7588" i="12"/>
  <c r="E7589" i="12"/>
  <c r="F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G7602" i="12"/>
  <c r="E7603" i="12"/>
  <c r="F7603" i="12" s="1"/>
  <c r="G7603" i="12"/>
  <c r="E7604" i="12"/>
  <c r="F7604" i="12" s="1"/>
  <c r="G7604" i="12"/>
  <c r="E7605" i="12"/>
  <c r="F7605" i="12" s="1"/>
  <c r="G7605" i="12"/>
  <c r="E7606" i="12"/>
  <c r="F7606" i="12" s="1"/>
  <c r="G7606" i="12"/>
  <c r="E7607" i="12"/>
  <c r="F7607" i="12" s="1"/>
  <c r="G7607" i="12"/>
  <c r="E7608" i="12"/>
  <c r="F7608" i="12" s="1"/>
  <c r="D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G7613" i="12"/>
  <c r="E7614" i="12"/>
  <c r="F7614" i="12" s="1"/>
  <c r="G7614" i="12"/>
  <c r="E7615" i="12"/>
  <c r="F7615" i="12" s="1"/>
  <c r="G7615" i="12"/>
  <c r="D7616" i="12"/>
  <c r="E7616" i="12"/>
  <c r="F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D7624" i="12" s="1"/>
  <c r="E7625" i="12"/>
  <c r="F7625" i="12" s="1"/>
  <c r="G7625" i="12"/>
  <c r="E7626" i="12"/>
  <c r="F7626" i="12" s="1"/>
  <c r="G7626" i="12"/>
  <c r="E7627" i="12"/>
  <c r="F7627" i="12" s="1"/>
  <c r="G7627" i="12"/>
  <c r="E7628" i="12"/>
  <c r="F7628" i="12" s="1"/>
  <c r="G7628" i="12"/>
  <c r="E7629" i="12"/>
  <c r="F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D7632" i="12" s="1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G7637" i="12"/>
  <c r="E7638" i="12"/>
  <c r="F7638" i="12" s="1"/>
  <c r="G7638" i="12"/>
  <c r="E7639" i="12"/>
  <c r="F7639" i="12" s="1"/>
  <c r="G7639" i="12"/>
  <c r="E7640" i="12"/>
  <c r="F7640" i="12" s="1"/>
  <c r="G7640" i="12"/>
  <c r="D7640" i="12" s="1"/>
  <c r="E7641" i="12"/>
  <c r="F7641" i="12" s="1"/>
  <c r="G7641" i="12"/>
  <c r="E7642" i="12"/>
  <c r="F7642" i="12" s="1"/>
  <c r="G7642" i="12"/>
  <c r="D7642" i="12" s="1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E7648" i="12"/>
  <c r="F7648" i="12" s="1"/>
  <c r="G7648" i="12"/>
  <c r="D7648" i="12" s="1"/>
  <c r="E7649" i="12"/>
  <c r="F7649" i="12" s="1"/>
  <c r="G7649" i="12"/>
  <c r="E7650" i="12"/>
  <c r="F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D7656" i="12" s="1"/>
  <c r="E7657" i="12"/>
  <c r="F7657" i="12" s="1"/>
  <c r="G7657" i="12"/>
  <c r="E7658" i="12"/>
  <c r="F7658" i="12" s="1"/>
  <c r="G7658" i="12"/>
  <c r="D7658" i="12" s="1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D7664" i="12" s="1"/>
  <c r="E7665" i="12"/>
  <c r="F7665" i="12" s="1"/>
  <c r="G7665" i="12"/>
  <c r="E7666" i="12"/>
  <c r="F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E7672" i="12"/>
  <c r="F7672" i="12" s="1"/>
  <c r="G7672" i="12"/>
  <c r="E7673" i="12"/>
  <c r="F7673" i="12" s="1"/>
  <c r="G7673" i="12"/>
  <c r="E7674" i="12"/>
  <c r="F7674" i="12" s="1"/>
  <c r="G7674" i="12"/>
  <c r="E7675" i="12"/>
  <c r="F7675" i="12" s="1"/>
  <c r="G7675" i="12"/>
  <c r="E7676" i="12"/>
  <c r="F7676" i="12" s="1"/>
  <c r="G7676" i="12"/>
  <c r="E7677" i="12"/>
  <c r="F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G7682" i="12"/>
  <c r="E7683" i="12"/>
  <c r="F7683" i="12" s="1"/>
  <c r="G7683" i="12"/>
  <c r="E7684" i="12"/>
  <c r="F7684" i="12" s="1"/>
  <c r="G7684" i="12"/>
  <c r="E7685" i="12"/>
  <c r="F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E7697" i="12"/>
  <c r="F7697" i="12" s="1"/>
  <c r="G7697" i="12"/>
  <c r="E7698" i="12"/>
  <c r="F7698" i="12" s="1"/>
  <c r="G7698" i="12"/>
  <c r="E7699" i="12"/>
  <c r="F7699" i="12" s="1"/>
  <c r="G7699" i="12"/>
  <c r="E7700" i="12"/>
  <c r="F7700" i="12" s="1"/>
  <c r="G7700" i="12"/>
  <c r="E7701" i="12"/>
  <c r="F7701" i="12" s="1"/>
  <c r="G7701" i="12"/>
  <c r="E7702" i="12"/>
  <c r="F7702" i="12" s="1"/>
  <c r="G7702" i="12"/>
  <c r="E7703" i="12"/>
  <c r="F7703" i="12" s="1"/>
  <c r="G7703" i="12"/>
  <c r="D7704" i="12"/>
  <c r="E7704" i="12"/>
  <c r="F7704" i="12" s="1"/>
  <c r="G7704" i="12"/>
  <c r="E7705" i="12"/>
  <c r="F7705" i="12" s="1"/>
  <c r="G7705" i="12"/>
  <c r="E7706" i="12"/>
  <c r="F7706" i="12" s="1"/>
  <c r="G7706" i="12"/>
  <c r="D7706" i="12" s="1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E7721" i="12"/>
  <c r="F7721" i="12" s="1"/>
  <c r="G7721" i="12"/>
  <c r="E7722" i="12"/>
  <c r="F7722" i="12" s="1"/>
  <c r="G7722" i="12"/>
  <c r="E7723" i="12"/>
  <c r="F7723" i="12" s="1"/>
  <c r="G7723" i="12"/>
  <c r="E7724" i="12"/>
  <c r="F7724" i="12" s="1"/>
  <c r="G7724" i="12"/>
  <c r="E7725" i="12"/>
  <c r="F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G7733" i="12"/>
  <c r="E7734" i="12"/>
  <c r="F7734" i="12" s="1"/>
  <c r="G7734" i="12"/>
  <c r="E7735" i="12"/>
  <c r="F7735" i="12" s="1"/>
  <c r="G7735" i="12"/>
  <c r="D7736" i="12"/>
  <c r="E7736" i="12"/>
  <c r="F7736" i="12" s="1"/>
  <c r="G7736" i="12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G7741" i="12"/>
  <c r="E7742" i="12"/>
  <c r="F7742" i="12" s="1"/>
  <c r="G7742" i="12"/>
  <c r="E7743" i="12"/>
  <c r="F7743" i="12" s="1"/>
  <c r="G7743" i="12"/>
  <c r="D7744" i="12"/>
  <c r="E7744" i="12"/>
  <c r="F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D7752" i="12" s="1"/>
  <c r="E7753" i="12"/>
  <c r="F7753" i="12" s="1"/>
  <c r="G7753" i="12"/>
  <c r="E7754" i="12"/>
  <c r="F7754" i="12" s="1"/>
  <c r="G7754" i="12"/>
  <c r="E7755" i="12"/>
  <c r="F7755" i="12" s="1"/>
  <c r="G7755" i="12"/>
  <c r="E7756" i="12"/>
  <c r="F7756" i="12" s="1"/>
  <c r="G7756" i="12"/>
  <c r="D7756" i="12" s="1"/>
  <c r="E7757" i="12"/>
  <c r="F7757" i="12" s="1"/>
  <c r="G7757" i="12"/>
  <c r="E7758" i="12"/>
  <c r="F7758" i="12" s="1"/>
  <c r="G7758" i="12"/>
  <c r="E7759" i="12"/>
  <c r="F7759" i="12" s="1"/>
  <c r="G7759" i="12"/>
  <c r="E7760" i="12"/>
  <c r="F7760" i="12" s="1"/>
  <c r="G7760" i="12"/>
  <c r="D7760" i="12" s="1"/>
  <c r="E7761" i="12"/>
  <c r="F7761" i="12" s="1"/>
  <c r="G7761" i="12"/>
  <c r="E7762" i="12"/>
  <c r="F7762" i="12" s="1"/>
  <c r="G7762" i="12"/>
  <c r="E7763" i="12"/>
  <c r="F7763" i="12" s="1"/>
  <c r="G7763" i="12"/>
  <c r="E7764" i="12"/>
  <c r="F7764" i="12" s="1"/>
  <c r="G7764" i="12"/>
  <c r="D7764" i="12" s="1"/>
  <c r="E7765" i="12"/>
  <c r="F7765" i="12" s="1"/>
  <c r="G7765" i="12"/>
  <c r="E7766" i="12"/>
  <c r="F7766" i="12" s="1"/>
  <c r="G7766" i="12"/>
  <c r="E7767" i="12"/>
  <c r="F7767" i="12" s="1"/>
  <c r="G7767" i="12"/>
  <c r="E7768" i="12"/>
  <c r="F7768" i="12" s="1"/>
  <c r="G7768" i="12"/>
  <c r="D7768" i="12" s="1"/>
  <c r="E7769" i="12"/>
  <c r="F7769" i="12" s="1"/>
  <c r="G7769" i="12"/>
  <c r="E7770" i="12"/>
  <c r="F7770" i="12" s="1"/>
  <c r="G7770" i="12"/>
  <c r="E7771" i="12"/>
  <c r="F7771" i="12" s="1"/>
  <c r="G7771" i="12"/>
  <c r="E7772" i="12"/>
  <c r="F7772" i="12" s="1"/>
  <c r="G7772" i="12"/>
  <c r="D7772" i="12" s="1"/>
  <c r="E7773" i="12"/>
  <c r="F7773" i="12" s="1"/>
  <c r="G7773" i="12"/>
  <c r="E7774" i="12"/>
  <c r="F7774" i="12" s="1"/>
  <c r="G7774" i="12"/>
  <c r="E7775" i="12"/>
  <c r="F7775" i="12" s="1"/>
  <c r="G7775" i="12"/>
  <c r="E7776" i="12"/>
  <c r="F7776" i="12" s="1"/>
  <c r="G7776" i="12"/>
  <c r="D7776" i="12" s="1"/>
  <c r="E7777" i="12"/>
  <c r="F7777" i="12" s="1"/>
  <c r="G7777" i="12"/>
  <c r="E7778" i="12"/>
  <c r="F7778" i="12" s="1"/>
  <c r="G7778" i="12"/>
  <c r="E7779" i="12"/>
  <c r="F7779" i="12" s="1"/>
  <c r="G7779" i="12"/>
  <c r="E7780" i="12"/>
  <c r="F7780" i="12" s="1"/>
  <c r="G7780" i="12"/>
  <c r="D7780" i="12" s="1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D7784" i="12" s="1"/>
  <c r="E7785" i="12"/>
  <c r="F7785" i="12" s="1"/>
  <c r="G7785" i="12"/>
  <c r="E7786" i="12"/>
  <c r="F7786" i="12" s="1"/>
  <c r="G7786" i="12"/>
  <c r="E7787" i="12"/>
  <c r="F7787" i="12" s="1"/>
  <c r="G7787" i="12"/>
  <c r="E7788" i="12"/>
  <c r="F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E7792" i="12"/>
  <c r="F7792" i="12" s="1"/>
  <c r="G7792" i="12"/>
  <c r="E7793" i="12"/>
  <c r="F7793" i="12" s="1"/>
  <c r="G7793" i="12"/>
  <c r="E7794" i="12"/>
  <c r="F7794" i="12" s="1"/>
  <c r="G7794" i="12"/>
  <c r="D7794" i="12" s="1"/>
  <c r="E7795" i="12"/>
  <c r="F7795" i="12" s="1"/>
  <c r="G7795" i="12"/>
  <c r="E7796" i="12"/>
  <c r="F7796" i="12" s="1"/>
  <c r="G7796" i="12"/>
  <c r="E7797" i="12"/>
  <c r="F7797" i="12" s="1"/>
  <c r="G7797" i="12"/>
  <c r="E7798" i="12"/>
  <c r="F7798" i="12" s="1"/>
  <c r="G7798" i="12"/>
  <c r="E7799" i="12"/>
  <c r="F7799" i="12" s="1"/>
  <c r="D7799" i="12" s="1"/>
  <c r="G7799" i="12"/>
  <c r="E7800" i="12"/>
  <c r="F7800" i="12" s="1"/>
  <c r="G7800" i="12"/>
  <c r="D7800" i="12" s="1"/>
  <c r="E7801" i="12"/>
  <c r="F7801" i="12" s="1"/>
  <c r="G7801" i="12"/>
  <c r="E7802" i="12"/>
  <c r="F7802" i="12" s="1"/>
  <c r="G7802" i="12"/>
  <c r="D7802" i="12" s="1"/>
  <c r="E7803" i="12"/>
  <c r="F7803" i="12" s="1"/>
  <c r="G7803" i="12"/>
  <c r="E7804" i="12"/>
  <c r="F7804" i="12" s="1"/>
  <c r="G7804" i="12"/>
  <c r="E7805" i="12"/>
  <c r="F7805" i="12" s="1"/>
  <c r="G7805" i="12"/>
  <c r="E7806" i="12"/>
  <c r="F7806" i="12" s="1"/>
  <c r="G7806" i="12"/>
  <c r="E7807" i="12"/>
  <c r="F7807" i="12" s="1"/>
  <c r="G7807" i="12"/>
  <c r="E7808" i="12"/>
  <c r="F7808" i="12" s="1"/>
  <c r="G7808" i="12"/>
  <c r="D7808" i="12" s="1"/>
  <c r="E7809" i="12"/>
  <c r="F7809" i="12" s="1"/>
  <c r="G7809" i="12"/>
  <c r="E7810" i="12"/>
  <c r="F7810" i="12" s="1"/>
  <c r="G7810" i="12"/>
  <c r="D7810" i="12" s="1"/>
  <c r="E7811" i="12"/>
  <c r="F7811" i="12" s="1"/>
  <c r="G7811" i="12"/>
  <c r="E7812" i="12"/>
  <c r="F7812" i="12" s="1"/>
  <c r="G7812" i="12"/>
  <c r="D7812" i="12" s="1"/>
  <c r="E7813" i="12"/>
  <c r="F7813" i="12" s="1"/>
  <c r="G7813" i="12"/>
  <c r="E7814" i="12"/>
  <c r="F7814" i="12" s="1"/>
  <c r="G7814" i="12"/>
  <c r="E7815" i="12"/>
  <c r="F7815" i="12" s="1"/>
  <c r="G7815" i="12"/>
  <c r="E7816" i="12"/>
  <c r="F7816" i="12" s="1"/>
  <c r="G7816" i="12"/>
  <c r="D7816" i="12" s="1"/>
  <c r="E7817" i="12"/>
  <c r="F7817" i="12" s="1"/>
  <c r="G7817" i="12"/>
  <c r="E7818" i="12"/>
  <c r="F7818" i="12" s="1"/>
  <c r="G7818" i="12"/>
  <c r="D7818" i="12" s="1"/>
  <c r="E7819" i="12"/>
  <c r="F7819" i="12" s="1"/>
  <c r="G7819" i="12"/>
  <c r="E7820" i="12"/>
  <c r="F7820" i="12" s="1"/>
  <c r="G7820" i="12"/>
  <c r="E7821" i="12"/>
  <c r="F7821" i="12" s="1"/>
  <c r="G7821" i="12"/>
  <c r="E7822" i="12"/>
  <c r="F7822" i="12" s="1"/>
  <c r="G7822" i="12"/>
  <c r="E7823" i="12"/>
  <c r="F7823" i="12" s="1"/>
  <c r="G7823" i="12"/>
  <c r="E7824" i="12"/>
  <c r="F7824" i="12" s="1"/>
  <c r="G7824" i="12"/>
  <c r="D7824" i="12" s="1"/>
  <c r="E7825" i="12"/>
  <c r="F7825" i="12" s="1"/>
  <c r="G7825" i="12"/>
  <c r="D7825" i="12" s="1"/>
  <c r="E7826" i="12"/>
  <c r="F7826" i="12" s="1"/>
  <c r="G7826" i="12"/>
  <c r="E7827" i="12"/>
  <c r="F7827" i="12" s="1"/>
  <c r="G7827" i="12"/>
  <c r="E7828" i="12"/>
  <c r="F7828" i="12" s="1"/>
  <c r="G7828" i="12"/>
  <c r="E7829" i="12"/>
  <c r="F7829" i="12" s="1"/>
  <c r="G7829" i="12"/>
  <c r="E7830" i="12"/>
  <c r="F7830" i="12" s="1"/>
  <c r="G7830" i="12"/>
  <c r="E7831" i="12"/>
  <c r="F7831" i="12" s="1"/>
  <c r="D7831" i="12" s="1"/>
  <c r="G7831" i="12"/>
  <c r="D7832" i="12"/>
  <c r="E7832" i="12"/>
  <c r="F7832" i="12" s="1"/>
  <c r="G7832" i="12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D7836" i="12" s="1"/>
  <c r="G7836" i="12"/>
  <c r="E7837" i="12"/>
  <c r="F7837" i="12" s="1"/>
  <c r="G7837" i="12"/>
  <c r="E7838" i="12"/>
  <c r="F7838" i="12" s="1"/>
  <c r="G7838" i="12"/>
  <c r="E7839" i="12"/>
  <c r="F7839" i="12" s="1"/>
  <c r="G7839" i="12"/>
  <c r="E7840" i="12"/>
  <c r="F7840" i="12" s="1"/>
  <c r="G7840" i="12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E7845" i="12"/>
  <c r="F7845" i="12" s="1"/>
  <c r="G7845" i="12"/>
  <c r="E7846" i="12"/>
  <c r="F7846" i="12" s="1"/>
  <c r="G7846" i="12"/>
  <c r="E7847" i="12"/>
  <c r="F7847" i="12" s="1"/>
  <c r="G7847" i="12"/>
  <c r="E7848" i="12"/>
  <c r="F7848" i="12" s="1"/>
  <c r="G7848" i="12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D7852" i="12" s="1"/>
  <c r="G7852" i="12"/>
  <c r="E7853" i="12"/>
  <c r="F7853" i="12" s="1"/>
  <c r="G7853" i="12"/>
  <c r="E7854" i="12"/>
  <c r="F7854" i="12" s="1"/>
  <c r="G7854" i="12"/>
  <c r="E7855" i="12"/>
  <c r="F7855" i="12" s="1"/>
  <c r="G7855" i="12"/>
  <c r="D7856" i="12"/>
  <c r="E7856" i="12"/>
  <c r="F7856" i="12" s="1"/>
  <c r="G7856" i="12"/>
  <c r="E7857" i="12"/>
  <c r="F7857" i="12" s="1"/>
  <c r="G7857" i="12"/>
  <c r="E7858" i="12"/>
  <c r="F7858" i="12" s="1"/>
  <c r="G7858" i="12"/>
  <c r="E7859" i="12"/>
  <c r="F7859" i="12" s="1"/>
  <c r="G7859" i="12"/>
  <c r="E7860" i="12"/>
  <c r="F7860" i="12" s="1"/>
  <c r="G7860" i="12"/>
  <c r="D7860" i="12" s="1"/>
  <c r="E7861" i="12"/>
  <c r="F7861" i="12" s="1"/>
  <c r="G7861" i="12"/>
  <c r="E7862" i="12"/>
  <c r="F7862" i="12" s="1"/>
  <c r="G7862" i="12"/>
  <c r="E7863" i="12"/>
  <c r="F7863" i="12" s="1"/>
  <c r="D7863" i="12" s="1"/>
  <c r="G7863" i="12"/>
  <c r="E7864" i="12"/>
  <c r="F7864" i="12" s="1"/>
  <c r="G7864" i="12"/>
  <c r="E7865" i="12"/>
  <c r="F7865" i="12" s="1"/>
  <c r="G7865" i="12"/>
  <c r="D7865" i="12" s="1"/>
  <c r="E7866" i="12"/>
  <c r="F7866" i="12" s="1"/>
  <c r="G7866" i="12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E7873" i="12"/>
  <c r="F7873" i="12" s="1"/>
  <c r="G7873" i="12"/>
  <c r="D7873" i="12" s="1"/>
  <c r="E7874" i="12"/>
  <c r="F7874" i="12" s="1"/>
  <c r="G7874" i="12"/>
  <c r="E7875" i="12"/>
  <c r="F7875" i="12" s="1"/>
  <c r="G7875" i="12"/>
  <c r="E7876" i="12"/>
  <c r="F7876" i="12" s="1"/>
  <c r="G7876" i="12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E7881" i="12"/>
  <c r="F7881" i="12" s="1"/>
  <c r="G7881" i="12"/>
  <c r="E7882" i="12"/>
  <c r="F7882" i="12" s="1"/>
  <c r="G7882" i="12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G7895" i="12"/>
  <c r="E7896" i="12"/>
  <c r="F7896" i="12" s="1"/>
  <c r="D7896" i="12" s="1"/>
  <c r="G7896" i="12"/>
  <c r="E7897" i="12"/>
  <c r="F7897" i="12" s="1"/>
  <c r="G7897" i="12"/>
  <c r="E7898" i="12"/>
  <c r="F7898" i="12" s="1"/>
  <c r="G7898" i="12"/>
  <c r="E7899" i="12"/>
  <c r="F7899" i="12" s="1"/>
  <c r="G7899" i="12"/>
  <c r="E7900" i="12"/>
  <c r="F7900" i="12" s="1"/>
  <c r="D7900" i="12" s="1"/>
  <c r="G7900" i="12"/>
  <c r="E7901" i="12"/>
  <c r="F7901" i="12" s="1"/>
  <c r="G7901" i="12"/>
  <c r="E7902" i="12"/>
  <c r="F7902" i="12" s="1"/>
  <c r="G7902" i="12"/>
  <c r="E7903" i="12"/>
  <c r="F7903" i="12" s="1"/>
  <c r="D7903" i="12" s="1"/>
  <c r="G7903" i="12"/>
  <c r="E7904" i="12"/>
  <c r="F7904" i="12" s="1"/>
  <c r="G7904" i="12"/>
  <c r="E7905" i="12"/>
  <c r="F7905" i="12" s="1"/>
  <c r="G7905" i="12"/>
  <c r="E7906" i="12"/>
  <c r="F7906" i="12" s="1"/>
  <c r="G7906" i="12"/>
  <c r="E7907" i="12"/>
  <c r="F7907" i="12" s="1"/>
  <c r="G7907" i="12"/>
  <c r="E7908" i="12"/>
  <c r="F7908" i="12" s="1"/>
  <c r="G7908" i="12"/>
  <c r="E7909" i="12"/>
  <c r="F7909" i="12" s="1"/>
  <c r="G7909" i="12"/>
  <c r="E7910" i="12"/>
  <c r="F7910" i="12" s="1"/>
  <c r="G7910" i="12"/>
  <c r="E7911" i="12"/>
  <c r="F7911" i="12" s="1"/>
  <c r="D7911" i="12" s="1"/>
  <c r="G7911" i="12"/>
  <c r="E7912" i="12"/>
  <c r="F7912" i="12" s="1"/>
  <c r="G7912" i="12"/>
  <c r="E7913" i="12"/>
  <c r="F7913" i="12" s="1"/>
  <c r="G7913" i="12"/>
  <c r="E7914" i="12"/>
  <c r="F7914" i="12" s="1"/>
  <c r="G7914" i="12"/>
  <c r="E7915" i="12"/>
  <c r="F7915" i="12" s="1"/>
  <c r="G7915" i="12"/>
  <c r="E7916" i="12"/>
  <c r="F7916" i="12" s="1"/>
  <c r="D7916" i="12" s="1"/>
  <c r="G7916" i="12"/>
  <c r="E7917" i="12"/>
  <c r="F7917" i="12" s="1"/>
  <c r="G7917" i="12"/>
  <c r="E7918" i="12"/>
  <c r="F7918" i="12" s="1"/>
  <c r="G7918" i="12"/>
  <c r="E7919" i="12"/>
  <c r="F7919" i="12" s="1"/>
  <c r="D7919" i="12" s="1"/>
  <c r="G7919" i="12"/>
  <c r="E7920" i="12"/>
  <c r="F7920" i="12" s="1"/>
  <c r="G7920" i="12"/>
  <c r="D7920" i="12" s="1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G7927" i="12"/>
  <c r="E7928" i="12"/>
  <c r="F7928" i="12" s="1"/>
  <c r="G7928" i="12"/>
  <c r="D7928" i="12" s="1"/>
  <c r="E7929" i="12"/>
  <c r="F7929" i="12" s="1"/>
  <c r="G7929" i="12"/>
  <c r="E7930" i="12"/>
  <c r="F7930" i="12" s="1"/>
  <c r="G7930" i="12"/>
  <c r="E7931" i="12"/>
  <c r="F7931" i="12" s="1"/>
  <c r="G7931" i="12"/>
  <c r="E7932" i="12"/>
  <c r="F7932" i="12" s="1"/>
  <c r="D7932" i="12" s="1"/>
  <c r="G7932" i="12"/>
  <c r="E7933" i="12"/>
  <c r="F7933" i="12" s="1"/>
  <c r="G7933" i="12"/>
  <c r="E7934" i="12"/>
  <c r="F7934" i="12" s="1"/>
  <c r="G7934" i="12"/>
  <c r="E7935" i="12"/>
  <c r="F7935" i="12" s="1"/>
  <c r="D7935" i="12" s="1"/>
  <c r="G7935" i="12"/>
  <c r="E7936" i="12"/>
  <c r="F7936" i="12" s="1"/>
  <c r="G7936" i="12"/>
  <c r="E7937" i="12"/>
  <c r="F7937" i="12" s="1"/>
  <c r="G7937" i="12"/>
  <c r="E7938" i="12"/>
  <c r="F7938" i="12" s="1"/>
  <c r="G7938" i="12"/>
  <c r="E7939" i="12"/>
  <c r="F7939" i="12" s="1"/>
  <c r="G7939" i="12"/>
  <c r="E7940" i="12"/>
  <c r="F7940" i="12" s="1"/>
  <c r="G7940" i="12"/>
  <c r="E7941" i="12"/>
  <c r="F7941" i="12" s="1"/>
  <c r="G7941" i="12"/>
  <c r="E7942" i="12"/>
  <c r="F7942" i="12" s="1"/>
  <c r="G7942" i="12"/>
  <c r="E7943" i="12"/>
  <c r="F7943" i="12" s="1"/>
  <c r="D7943" i="12" s="1"/>
  <c r="G7943" i="12"/>
  <c r="E7944" i="12"/>
  <c r="F7944" i="12" s="1"/>
  <c r="G7944" i="12"/>
  <c r="E7945" i="12"/>
  <c r="F7945" i="12" s="1"/>
  <c r="G7945" i="12"/>
  <c r="E7946" i="12"/>
  <c r="F7946" i="12" s="1"/>
  <c r="G7946" i="12"/>
  <c r="E7947" i="12"/>
  <c r="F7947" i="12" s="1"/>
  <c r="G7947" i="12"/>
  <c r="E7948" i="12"/>
  <c r="F7948" i="12" s="1"/>
  <c r="D7948" i="12" s="1"/>
  <c r="G7948" i="12"/>
  <c r="E7949" i="12"/>
  <c r="F7949" i="12" s="1"/>
  <c r="G7949" i="12"/>
  <c r="E7950" i="12"/>
  <c r="F7950" i="12" s="1"/>
  <c r="G7950" i="12"/>
  <c r="E7951" i="12"/>
  <c r="F7951" i="12" s="1"/>
  <c r="D7951" i="12" s="1"/>
  <c r="G7951" i="12"/>
  <c r="E7952" i="12"/>
  <c r="F7952" i="12" s="1"/>
  <c r="G7952" i="12"/>
  <c r="D7952" i="12" s="1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G7959" i="12"/>
  <c r="E7960" i="12"/>
  <c r="F7960" i="12" s="1"/>
  <c r="D7960" i="12" s="1"/>
  <c r="G7960" i="12"/>
  <c r="E7961" i="12"/>
  <c r="F7961" i="12" s="1"/>
  <c r="G7961" i="12"/>
  <c r="E7962" i="12"/>
  <c r="F7962" i="12" s="1"/>
  <c r="G7962" i="12"/>
  <c r="E7963" i="12"/>
  <c r="F7963" i="12" s="1"/>
  <c r="G7963" i="12"/>
  <c r="E7964" i="12"/>
  <c r="F7964" i="12" s="1"/>
  <c r="D7964" i="12" s="1"/>
  <c r="G7964" i="12"/>
  <c r="E7965" i="12"/>
  <c r="F7965" i="12" s="1"/>
  <c r="G7965" i="12"/>
  <c r="E7966" i="12"/>
  <c r="F7966" i="12" s="1"/>
  <c r="G7966" i="12"/>
  <c r="E7967" i="12"/>
  <c r="F7967" i="12" s="1"/>
  <c r="D7967" i="12" s="1"/>
  <c r="G7967" i="12"/>
  <c r="E7968" i="12"/>
  <c r="F7968" i="12" s="1"/>
  <c r="G7968" i="12"/>
  <c r="E7969" i="12"/>
  <c r="F7969" i="12" s="1"/>
  <c r="G7969" i="12"/>
  <c r="E7970" i="12"/>
  <c r="F7970" i="12" s="1"/>
  <c r="G7970" i="12"/>
  <c r="E7971" i="12"/>
  <c r="F7971" i="12" s="1"/>
  <c r="G7971" i="12"/>
  <c r="E7972" i="12"/>
  <c r="F7972" i="12" s="1"/>
  <c r="G7972" i="12"/>
  <c r="E7973" i="12"/>
  <c r="F7973" i="12" s="1"/>
  <c r="G7973" i="12"/>
  <c r="E7974" i="12"/>
  <c r="F7974" i="12" s="1"/>
  <c r="G7974" i="12"/>
  <c r="E7975" i="12"/>
  <c r="F7975" i="12" s="1"/>
  <c r="D7975" i="12" s="1"/>
  <c r="G7975" i="12"/>
  <c r="E7976" i="12"/>
  <c r="F7976" i="12" s="1"/>
  <c r="G7976" i="12"/>
  <c r="E7977" i="12"/>
  <c r="F7977" i="12" s="1"/>
  <c r="G7977" i="12"/>
  <c r="E7978" i="12"/>
  <c r="F7978" i="12" s="1"/>
  <c r="G7978" i="12"/>
  <c r="E7979" i="12"/>
  <c r="F7979" i="12" s="1"/>
  <c r="G7979" i="12"/>
  <c r="E7980" i="12"/>
  <c r="F7980" i="12" s="1"/>
  <c r="D7980" i="12" s="1"/>
  <c r="G7980" i="12"/>
  <c r="E7981" i="12"/>
  <c r="F7981" i="12" s="1"/>
  <c r="G7981" i="12"/>
  <c r="E7982" i="12"/>
  <c r="F7982" i="12" s="1"/>
  <c r="G7982" i="12"/>
  <c r="E7983" i="12"/>
  <c r="F7983" i="12" s="1"/>
  <c r="D7983" i="12" s="1"/>
  <c r="G7983" i="12"/>
  <c r="E7984" i="12"/>
  <c r="F7984" i="12" s="1"/>
  <c r="G7984" i="12"/>
  <c r="D7984" i="12" s="1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G7991" i="12"/>
  <c r="E7992" i="12"/>
  <c r="F7992" i="12" s="1"/>
  <c r="G7992" i="12"/>
  <c r="D7992" i="12" s="1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G7996" i="12"/>
  <c r="E7997" i="12"/>
  <c r="F7997" i="12" s="1"/>
  <c r="G7997" i="12"/>
  <c r="E7998" i="12"/>
  <c r="F7998" i="12" s="1"/>
  <c r="G7998" i="12"/>
  <c r="E7999" i="12"/>
  <c r="F7999" i="12" s="1"/>
  <c r="D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D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G8012" i="12"/>
  <c r="E8013" i="12"/>
  <c r="F8013" i="12" s="1"/>
  <c r="G8013" i="12"/>
  <c r="E8014" i="12"/>
  <c r="F8014" i="12" s="1"/>
  <c r="G8014" i="12"/>
  <c r="E8015" i="12"/>
  <c r="F8015" i="12" s="1"/>
  <c r="D8015" i="12" s="1"/>
  <c r="G8015" i="12"/>
  <c r="E8016" i="12"/>
  <c r="F8016" i="12" s="1"/>
  <c r="D8016" i="12" s="1"/>
  <c r="G8016" i="12"/>
  <c r="E8017" i="12"/>
  <c r="F8017" i="12" s="1"/>
  <c r="G8017" i="12"/>
  <c r="E8018" i="12"/>
  <c r="F8018" i="12" s="1"/>
  <c r="G8018" i="12"/>
  <c r="E8019" i="12"/>
  <c r="F8019" i="12" s="1"/>
  <c r="G8019" i="12"/>
  <c r="E8020" i="12"/>
  <c r="F8020" i="12" s="1"/>
  <c r="G8020" i="12"/>
  <c r="E8021" i="12"/>
  <c r="F8021" i="12" s="1"/>
  <c r="G8021" i="12"/>
  <c r="E8022" i="12"/>
  <c r="F8022" i="12" s="1"/>
  <c r="G8022" i="12"/>
  <c r="E8023" i="12"/>
  <c r="F8023" i="12" s="1"/>
  <c r="G8023" i="12"/>
  <c r="D8024" i="12"/>
  <c r="E8024" i="12"/>
  <c r="F8024" i="12" s="1"/>
  <c r="G8024" i="12"/>
  <c r="E8025" i="12"/>
  <c r="F8025" i="12" s="1"/>
  <c r="G8025" i="12"/>
  <c r="D8025" i="12" s="1"/>
  <c r="E8026" i="12"/>
  <c r="F8026" i="12" s="1"/>
  <c r="G8026" i="12"/>
  <c r="E8027" i="12"/>
  <c r="F8027" i="12" s="1"/>
  <c r="G8027" i="12"/>
  <c r="E8028" i="12"/>
  <c r="F8028" i="12" s="1"/>
  <c r="G8028" i="12"/>
  <c r="E8029" i="12"/>
  <c r="F8029" i="12" s="1"/>
  <c r="G8029" i="12"/>
  <c r="E8030" i="12"/>
  <c r="F8030" i="12" s="1"/>
  <c r="G8030" i="12"/>
  <c r="E8031" i="12"/>
  <c r="F8031" i="12" s="1"/>
  <c r="G8031" i="12"/>
  <c r="E8032" i="12"/>
  <c r="F8032" i="12" s="1"/>
  <c r="G8032" i="12"/>
  <c r="D8032" i="12" s="1"/>
  <c r="E8033" i="12"/>
  <c r="F8033" i="12" s="1"/>
  <c r="G8033" i="12"/>
  <c r="D8033" i="12" s="1"/>
  <c r="E8034" i="12"/>
  <c r="F8034" i="12" s="1"/>
  <c r="G8034" i="12"/>
  <c r="E8035" i="12"/>
  <c r="F8035" i="12" s="1"/>
  <c r="G8035" i="12"/>
  <c r="E8036" i="12"/>
  <c r="F8036" i="12" s="1"/>
  <c r="G8036" i="12"/>
  <c r="D8036" i="12" s="1"/>
  <c r="E8037" i="12"/>
  <c r="F8037" i="12" s="1"/>
  <c r="G8037" i="12"/>
  <c r="E8038" i="12"/>
  <c r="F8038" i="12" s="1"/>
  <c r="G8038" i="12"/>
  <c r="E8039" i="12"/>
  <c r="F8039" i="12" s="1"/>
  <c r="G8039" i="12"/>
  <c r="E8040" i="12"/>
  <c r="F8040" i="12" s="1"/>
  <c r="G8040" i="12"/>
  <c r="D8040" i="12" s="1"/>
  <c r="E8041" i="12"/>
  <c r="F8041" i="12" s="1"/>
  <c r="G8041" i="12"/>
  <c r="D8041" i="12" s="1"/>
  <c r="E8042" i="12"/>
  <c r="F8042" i="12" s="1"/>
  <c r="G8042" i="12"/>
  <c r="E8043" i="12"/>
  <c r="F8043" i="12" s="1"/>
  <c r="G8043" i="12"/>
  <c r="E8044" i="12"/>
  <c r="F8044" i="12" s="1"/>
  <c r="G8044" i="12"/>
  <c r="E8045" i="12"/>
  <c r="F8045" i="12" s="1"/>
  <c r="G8045" i="12"/>
  <c r="E8046" i="12"/>
  <c r="F8046" i="12" s="1"/>
  <c r="G8046" i="12"/>
  <c r="E8047" i="12"/>
  <c r="F8047" i="12" s="1"/>
  <c r="G8047" i="12"/>
  <c r="E8048" i="12"/>
  <c r="F8048" i="12" s="1"/>
  <c r="D8048" i="12" s="1"/>
  <c r="G8048" i="12"/>
  <c r="E8049" i="12"/>
  <c r="F8049" i="12" s="1"/>
  <c r="G8049" i="12"/>
  <c r="E8050" i="12"/>
  <c r="F8050" i="12" s="1"/>
  <c r="G8050" i="12"/>
  <c r="D8050" i="12" s="1"/>
  <c r="E8051" i="12"/>
  <c r="F8051" i="12" s="1"/>
  <c r="G8051" i="12"/>
  <c r="E8052" i="12"/>
  <c r="F8052" i="12" s="1"/>
  <c r="G8052" i="12"/>
  <c r="E8053" i="12"/>
  <c r="F8053" i="12" s="1"/>
  <c r="G8053" i="12"/>
  <c r="E8054" i="12"/>
  <c r="F8054" i="12" s="1"/>
  <c r="G8054" i="12"/>
  <c r="E8055" i="12"/>
  <c r="F8055" i="12" s="1"/>
  <c r="D8055" i="12" s="1"/>
  <c r="G8055" i="12"/>
  <c r="E8056" i="12"/>
  <c r="F8056" i="12" s="1"/>
  <c r="G8056" i="12"/>
  <c r="D8056" i="12" s="1"/>
  <c r="E8057" i="12"/>
  <c r="F8057" i="12" s="1"/>
  <c r="G8057" i="12"/>
  <c r="E8058" i="12"/>
  <c r="F8058" i="12" s="1"/>
  <c r="G8058" i="12"/>
  <c r="D8058" i="12" s="1"/>
  <c r="E8059" i="12"/>
  <c r="F8059" i="12" s="1"/>
  <c r="G8059" i="12"/>
  <c r="E8060" i="12"/>
  <c r="F8060" i="12" s="1"/>
  <c r="G8060" i="12"/>
  <c r="E8061" i="12"/>
  <c r="F8061" i="12" s="1"/>
  <c r="G8061" i="12"/>
  <c r="E8062" i="12"/>
  <c r="F8062" i="12" s="1"/>
  <c r="G8062" i="12"/>
  <c r="E8063" i="12"/>
  <c r="F8063" i="12" s="1"/>
  <c r="G8063" i="12"/>
  <c r="E8064" i="12"/>
  <c r="F8064" i="12" s="1"/>
  <c r="G8064" i="12"/>
  <c r="D8064" i="12" s="1"/>
  <c r="E8065" i="12"/>
  <c r="F8065" i="12" s="1"/>
  <c r="G8065" i="12"/>
  <c r="E8066" i="12"/>
  <c r="F8066" i="12" s="1"/>
  <c r="G8066" i="12"/>
  <c r="D8066" i="12" s="1"/>
  <c r="E8067" i="12"/>
  <c r="F8067" i="12" s="1"/>
  <c r="G8067" i="12"/>
  <c r="E8068" i="12"/>
  <c r="F8068" i="12" s="1"/>
  <c r="G8068" i="12"/>
  <c r="D8068" i="12" s="1"/>
  <c r="E8069" i="12"/>
  <c r="F8069" i="12" s="1"/>
  <c r="G8069" i="12"/>
  <c r="E8070" i="12"/>
  <c r="F8070" i="12" s="1"/>
  <c r="G8070" i="12"/>
  <c r="E8071" i="12"/>
  <c r="F8071" i="12" s="1"/>
  <c r="G8071" i="12"/>
  <c r="E8072" i="12"/>
  <c r="F8072" i="12" s="1"/>
  <c r="G8072" i="12"/>
  <c r="D8072" i="12" s="1"/>
  <c r="E8073" i="12"/>
  <c r="F8073" i="12" s="1"/>
  <c r="G8073" i="12"/>
  <c r="E8074" i="12"/>
  <c r="F8074" i="12" s="1"/>
  <c r="G8074" i="12"/>
  <c r="D8074" i="12" s="1"/>
  <c r="E8075" i="12"/>
  <c r="F8075" i="12" s="1"/>
  <c r="G8075" i="12"/>
  <c r="E8076" i="12"/>
  <c r="F8076" i="12" s="1"/>
  <c r="G8076" i="12"/>
  <c r="E8077" i="12"/>
  <c r="F8077" i="12" s="1"/>
  <c r="G8077" i="12"/>
  <c r="E8078" i="12"/>
  <c r="F8078" i="12" s="1"/>
  <c r="G8078" i="12"/>
  <c r="E8079" i="12"/>
  <c r="F8079" i="12" s="1"/>
  <c r="G8079" i="12"/>
  <c r="E8080" i="12"/>
  <c r="F8080" i="12" s="1"/>
  <c r="G8080" i="12"/>
  <c r="D8080" i="12" s="1"/>
  <c r="E8081" i="12"/>
  <c r="F8081" i="12" s="1"/>
  <c r="G8081" i="12"/>
  <c r="D8081" i="12" s="1"/>
  <c r="E8082" i="12"/>
  <c r="F8082" i="12" s="1"/>
  <c r="G8082" i="12"/>
  <c r="E8083" i="12"/>
  <c r="F8083" i="12" s="1"/>
  <c r="G8083" i="12"/>
  <c r="E8084" i="12"/>
  <c r="F8084" i="12" s="1"/>
  <c r="G8084" i="12"/>
  <c r="E8085" i="12"/>
  <c r="F8085" i="12" s="1"/>
  <c r="G8085" i="12"/>
  <c r="E8086" i="12"/>
  <c r="F8086" i="12" s="1"/>
  <c r="G8086" i="12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D8089" i="12" s="1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E8097" i="12"/>
  <c r="F8097" i="12" s="1"/>
  <c r="G8097" i="12"/>
  <c r="E8098" i="12"/>
  <c r="F8098" i="12" s="1"/>
  <c r="G8098" i="12"/>
  <c r="D8098" i="12" s="1"/>
  <c r="E8099" i="12"/>
  <c r="F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G8103" i="12"/>
  <c r="E8104" i="12"/>
  <c r="F8104" i="12" s="1"/>
  <c r="G8104" i="12"/>
  <c r="D8104" i="12" s="1"/>
  <c r="E8105" i="12"/>
  <c r="F8105" i="12" s="1"/>
  <c r="G8105" i="12"/>
  <c r="E8106" i="12"/>
  <c r="F8106" i="12" s="1"/>
  <c r="G8106" i="12"/>
  <c r="E8107" i="12"/>
  <c r="F8107" i="12" s="1"/>
  <c r="G8107" i="12"/>
  <c r="E8108" i="12"/>
  <c r="F8108" i="12" s="1"/>
  <c r="G8108" i="12"/>
  <c r="E8109" i="12"/>
  <c r="F8109" i="12" s="1"/>
  <c r="G8109" i="12"/>
  <c r="E8110" i="12"/>
  <c r="F8110" i="12" s="1"/>
  <c r="G8110" i="12"/>
  <c r="E8111" i="12"/>
  <c r="F8111" i="12" s="1"/>
  <c r="D8111" i="12" s="1"/>
  <c r="G8111" i="12"/>
  <c r="E8112" i="12"/>
  <c r="F8112" i="12" s="1"/>
  <c r="G8112" i="12"/>
  <c r="D8112" i="12" s="1"/>
  <c r="E8113" i="12"/>
  <c r="F8113" i="12" s="1"/>
  <c r="G8113" i="12"/>
  <c r="E8114" i="12"/>
  <c r="F8114" i="12" s="1"/>
  <c r="G8114" i="12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E8119" i="12"/>
  <c r="F8119" i="12" s="1"/>
  <c r="D8119" i="12" s="1"/>
  <c r="G8119" i="12"/>
  <c r="E8120" i="12"/>
  <c r="F8120" i="12" s="1"/>
  <c r="G8120" i="12"/>
  <c r="D8120" i="12" s="1"/>
  <c r="E8121" i="12"/>
  <c r="F8121" i="12" s="1"/>
  <c r="G8121" i="12"/>
  <c r="E8122" i="12"/>
  <c r="F8122" i="12" s="1"/>
  <c r="G8122" i="12"/>
  <c r="E8123" i="12"/>
  <c r="F8123" i="12" s="1"/>
  <c r="G8123" i="12"/>
  <c r="E8124" i="12"/>
  <c r="F8124" i="12" s="1"/>
  <c r="G8124" i="12"/>
  <c r="E8125" i="12"/>
  <c r="F8125" i="12" s="1"/>
  <c r="G8125" i="12"/>
  <c r="E8126" i="12"/>
  <c r="F8126" i="12" s="1"/>
  <c r="G8126" i="12"/>
  <c r="E8127" i="12"/>
  <c r="F8127" i="12" s="1"/>
  <c r="G8127" i="12"/>
  <c r="E8128" i="12"/>
  <c r="F8128" i="12" s="1"/>
  <c r="G8128" i="12"/>
  <c r="D8128" i="12" s="1"/>
  <c r="E8129" i="12"/>
  <c r="F8129" i="12" s="1"/>
  <c r="G8129" i="12"/>
  <c r="E8130" i="12"/>
  <c r="F8130" i="12" s="1"/>
  <c r="G8130" i="12"/>
  <c r="D8130" i="12" s="1"/>
  <c r="E8131" i="12"/>
  <c r="F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G8140" i="12"/>
  <c r="E8141" i="12"/>
  <c r="F8141" i="12" s="1"/>
  <c r="G8141" i="12"/>
  <c r="E8142" i="12"/>
  <c r="F8142" i="12" s="1"/>
  <c r="G8142" i="12"/>
  <c r="E8143" i="12"/>
  <c r="F8143" i="12" s="1"/>
  <c r="G8143" i="12"/>
  <c r="E8144" i="12"/>
  <c r="F8144" i="12" s="1"/>
  <c r="D8144" i="12" s="1"/>
  <c r="G8144" i="12"/>
  <c r="E8145" i="12"/>
  <c r="F8145" i="12" s="1"/>
  <c r="G8145" i="12"/>
  <c r="E8146" i="12"/>
  <c r="F8146" i="12" s="1"/>
  <c r="G8146" i="12"/>
  <c r="E8147" i="12"/>
  <c r="F8147" i="12" s="1"/>
  <c r="G8147" i="12"/>
  <c r="E8148" i="12"/>
  <c r="F8148" i="12" s="1"/>
  <c r="G8148" i="12"/>
  <c r="E8149" i="12"/>
  <c r="F8149" i="12" s="1"/>
  <c r="G8149" i="12"/>
  <c r="E8150" i="12"/>
  <c r="F8150" i="12" s="1"/>
  <c r="G8150" i="12"/>
  <c r="E8151" i="12"/>
  <c r="F8151" i="12" s="1"/>
  <c r="D8151" i="12" s="1"/>
  <c r="G8151" i="12"/>
  <c r="E8152" i="12"/>
  <c r="F8152" i="12" s="1"/>
  <c r="D8152" i="12" s="1"/>
  <c r="G8152" i="12"/>
  <c r="E8153" i="12"/>
  <c r="F8153" i="12" s="1"/>
  <c r="G8153" i="12"/>
  <c r="E8154" i="12"/>
  <c r="F8154" i="12" s="1"/>
  <c r="G8154" i="12"/>
  <c r="E8155" i="12"/>
  <c r="F8155" i="12" s="1"/>
  <c r="G8155" i="12"/>
  <c r="D8156" i="12"/>
  <c r="E8156" i="12"/>
  <c r="F8156" i="12" s="1"/>
  <c r="G8156" i="12"/>
  <c r="E8157" i="12"/>
  <c r="F8157" i="12" s="1"/>
  <c r="G8157" i="12"/>
  <c r="D8157" i="12" s="1"/>
  <c r="E8158" i="12"/>
  <c r="F8158" i="12" s="1"/>
  <c r="G8158" i="12"/>
  <c r="E8159" i="12"/>
  <c r="F8159" i="12" s="1"/>
  <c r="G8159" i="12"/>
  <c r="E8160" i="12"/>
  <c r="F8160" i="12" s="1"/>
  <c r="G8160" i="12"/>
  <c r="D8160" i="12" s="1"/>
  <c r="E8161" i="12"/>
  <c r="F8161" i="12" s="1"/>
  <c r="G8161" i="12"/>
  <c r="E8162" i="12"/>
  <c r="F8162" i="12" s="1"/>
  <c r="G8162" i="12"/>
  <c r="D8162" i="12" s="1"/>
  <c r="E8163" i="12"/>
  <c r="F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G8167" i="12"/>
  <c r="E8168" i="12"/>
  <c r="F8168" i="12" s="1"/>
  <c r="D8168" i="12" s="1"/>
  <c r="G8168" i="12"/>
  <c r="E8169" i="12"/>
  <c r="F8169" i="12" s="1"/>
  <c r="G8169" i="12"/>
  <c r="E8170" i="12"/>
  <c r="F8170" i="12" s="1"/>
  <c r="G8170" i="12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E8177" i="12"/>
  <c r="F8177" i="12" s="1"/>
  <c r="G8177" i="12"/>
  <c r="E8178" i="12"/>
  <c r="F8178" i="12" s="1"/>
  <c r="G8178" i="12"/>
  <c r="E8179" i="12"/>
  <c r="F8179" i="12" s="1"/>
  <c r="G8179" i="12"/>
  <c r="E8180" i="12"/>
  <c r="F8180" i="12" s="1"/>
  <c r="G8180" i="12"/>
  <c r="E8181" i="12"/>
  <c r="F8181" i="12" s="1"/>
  <c r="G8181" i="12"/>
  <c r="E8182" i="12"/>
  <c r="F8182" i="12" s="1"/>
  <c r="G8182" i="12"/>
  <c r="E8183" i="12"/>
  <c r="F8183" i="12" s="1"/>
  <c r="D8183" i="12" s="1"/>
  <c r="G8183" i="12"/>
  <c r="E8184" i="12"/>
  <c r="F8184" i="12" s="1"/>
  <c r="G8184" i="12"/>
  <c r="E8185" i="12"/>
  <c r="F8185" i="12" s="1"/>
  <c r="G8185" i="12"/>
  <c r="E8186" i="12"/>
  <c r="F8186" i="12" s="1"/>
  <c r="G8186" i="12"/>
  <c r="E8187" i="12"/>
  <c r="F8187" i="12" s="1"/>
  <c r="D8187" i="12" s="1"/>
  <c r="G8187" i="12"/>
  <c r="E8188" i="12"/>
  <c r="F8188" i="12" s="1"/>
  <c r="G8188" i="12"/>
  <c r="D8188" i="12" s="1"/>
  <c r="E8189" i="12"/>
  <c r="F8189" i="12" s="1"/>
  <c r="G8189" i="12"/>
  <c r="D8189" i="12" s="1"/>
  <c r="E8190" i="12"/>
  <c r="F8190" i="12" s="1"/>
  <c r="G8190" i="12"/>
  <c r="D8190" i="12" s="1"/>
  <c r="E8191" i="12"/>
  <c r="F8191" i="12" s="1"/>
  <c r="G8191" i="12"/>
  <c r="E8192" i="12"/>
  <c r="F8192" i="12" s="1"/>
  <c r="G8192" i="12"/>
  <c r="E8193" i="12"/>
  <c r="F8193" i="12" s="1"/>
  <c r="G8193" i="12"/>
  <c r="E8194" i="12"/>
  <c r="F8194" i="12" s="1"/>
  <c r="G8194" i="12"/>
  <c r="E8195" i="12"/>
  <c r="F8195" i="12" s="1"/>
  <c r="G8195" i="12"/>
  <c r="E8196" i="12"/>
  <c r="F8196" i="12" s="1"/>
  <c r="G8196" i="12"/>
  <c r="D8196" i="12" s="1"/>
  <c r="E8197" i="12"/>
  <c r="F8197" i="12" s="1"/>
  <c r="G8197" i="12"/>
  <c r="D8197" i="12" s="1"/>
  <c r="E8198" i="12"/>
  <c r="F8198" i="12" s="1"/>
  <c r="G8198" i="12"/>
  <c r="D8198" i="12" s="1"/>
  <c r="E8199" i="12"/>
  <c r="F8199" i="12" s="1"/>
  <c r="G8199" i="12"/>
  <c r="E8200" i="12"/>
  <c r="F8200" i="12" s="1"/>
  <c r="G8200" i="12"/>
  <c r="D8200" i="12" s="1"/>
  <c r="E8201" i="12"/>
  <c r="F8201" i="12" s="1"/>
  <c r="G8201" i="12"/>
  <c r="E8202" i="12"/>
  <c r="F8202" i="12" s="1"/>
  <c r="G8202" i="12"/>
  <c r="E8203" i="12"/>
  <c r="F8203" i="12" s="1"/>
  <c r="G8203" i="12"/>
  <c r="E8204" i="12"/>
  <c r="F8204" i="12" s="1"/>
  <c r="D8204" i="12" s="1"/>
  <c r="G8204" i="12"/>
  <c r="E8205" i="12"/>
  <c r="F8205" i="12" s="1"/>
  <c r="G8205" i="12"/>
  <c r="E8206" i="12"/>
  <c r="F8206" i="12" s="1"/>
  <c r="G8206" i="12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E8213" i="12"/>
  <c r="F8213" i="12" s="1"/>
  <c r="G8213" i="12"/>
  <c r="E8214" i="12"/>
  <c r="F8214" i="12" s="1"/>
  <c r="G8214" i="12"/>
  <c r="E8215" i="12"/>
  <c r="F8215" i="12" s="1"/>
  <c r="G8215" i="12"/>
  <c r="E8216" i="12"/>
  <c r="F8216" i="12" s="1"/>
  <c r="G8216" i="12"/>
  <c r="E8217" i="12"/>
  <c r="F8217" i="12" s="1"/>
  <c r="G8217" i="12"/>
  <c r="E8218" i="12"/>
  <c r="F8218" i="12" s="1"/>
  <c r="G8218" i="12"/>
  <c r="E8219" i="12"/>
  <c r="F8219" i="12" s="1"/>
  <c r="D8219" i="12" s="1"/>
  <c r="G8219" i="12"/>
  <c r="E8220" i="12"/>
  <c r="F8220" i="12" s="1"/>
  <c r="G8220" i="12"/>
  <c r="D8220" i="12" s="1"/>
  <c r="E8221" i="12"/>
  <c r="F8221" i="12" s="1"/>
  <c r="G8221" i="12"/>
  <c r="D8221" i="12" s="1"/>
  <c r="E8222" i="12"/>
  <c r="F8222" i="12" s="1"/>
  <c r="G8222" i="12"/>
  <c r="D8222" i="12" s="1"/>
  <c r="E8223" i="12"/>
  <c r="F8223" i="12" s="1"/>
  <c r="G8223" i="12"/>
  <c r="E8224" i="12"/>
  <c r="F8224" i="12" s="1"/>
  <c r="G8224" i="12"/>
  <c r="E8225" i="12"/>
  <c r="F8225" i="12" s="1"/>
  <c r="G8225" i="12"/>
  <c r="E8226" i="12"/>
  <c r="F8226" i="12" s="1"/>
  <c r="G8226" i="12"/>
  <c r="E8227" i="12"/>
  <c r="F8227" i="12" s="1"/>
  <c r="G8227" i="12"/>
  <c r="E8228" i="12"/>
  <c r="F8228" i="12" s="1"/>
  <c r="G8228" i="12"/>
  <c r="D8228" i="12" s="1"/>
  <c r="E8229" i="12"/>
  <c r="F8229" i="12" s="1"/>
  <c r="G8229" i="12"/>
  <c r="D8229" i="12" s="1"/>
  <c r="E8230" i="12"/>
  <c r="F8230" i="12" s="1"/>
  <c r="G8230" i="12"/>
  <c r="D8230" i="12" s="1"/>
  <c r="E8231" i="12"/>
  <c r="F8231" i="12" s="1"/>
  <c r="G8231" i="12"/>
  <c r="E8232" i="12"/>
  <c r="F8232" i="12" s="1"/>
  <c r="G8232" i="12"/>
  <c r="D8232" i="12" s="1"/>
  <c r="E8233" i="12"/>
  <c r="F8233" i="12" s="1"/>
  <c r="G8233" i="12"/>
  <c r="E8234" i="12"/>
  <c r="F8234" i="12" s="1"/>
  <c r="G8234" i="12"/>
  <c r="E8235" i="12"/>
  <c r="F8235" i="12" s="1"/>
  <c r="G8235" i="12"/>
  <c r="E8236" i="12"/>
  <c r="F8236" i="12" s="1"/>
  <c r="G8236" i="12"/>
  <c r="D8236" i="12" s="1"/>
  <c r="E8237" i="12"/>
  <c r="F8237" i="12" s="1"/>
  <c r="G8237" i="12"/>
  <c r="D8237" i="12" s="1"/>
  <c r="E8238" i="12"/>
  <c r="F8238" i="12" s="1"/>
  <c r="G8238" i="12"/>
  <c r="D8238" i="12" s="1"/>
  <c r="E8239" i="12"/>
  <c r="F8239" i="12" s="1"/>
  <c r="G8239" i="12"/>
  <c r="E8240" i="12"/>
  <c r="F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D8244" i="12" s="1"/>
  <c r="E8245" i="12"/>
  <c r="F8245" i="12" s="1"/>
  <c r="G8245" i="12"/>
  <c r="D8245" i="12" s="1"/>
  <c r="E8246" i="12"/>
  <c r="F8246" i="12" s="1"/>
  <c r="G8246" i="12"/>
  <c r="D8246" i="12" s="1"/>
  <c r="E8247" i="12"/>
  <c r="F8247" i="12" s="1"/>
  <c r="G8247" i="12"/>
  <c r="E8248" i="12"/>
  <c r="F8248" i="12" s="1"/>
  <c r="G8248" i="12"/>
  <c r="D8248" i="12" s="1"/>
  <c r="E8249" i="12"/>
  <c r="F8249" i="12" s="1"/>
  <c r="G8249" i="12"/>
  <c r="E8250" i="12"/>
  <c r="F8250" i="12" s="1"/>
  <c r="G8250" i="12"/>
  <c r="E8251" i="12"/>
  <c r="F8251" i="12" s="1"/>
  <c r="D8251" i="12" s="1"/>
  <c r="G8251" i="12"/>
  <c r="E8252" i="12"/>
  <c r="F8252" i="12" s="1"/>
  <c r="G8252" i="12"/>
  <c r="D8252" i="12" s="1"/>
  <c r="E8253" i="12"/>
  <c r="F8253" i="12" s="1"/>
  <c r="G8253" i="12"/>
  <c r="E8254" i="12"/>
  <c r="F8254" i="12" s="1"/>
  <c r="G8254" i="12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G8259" i="12"/>
  <c r="E8260" i="12"/>
  <c r="F8260" i="12" s="1"/>
  <c r="G8260" i="12"/>
  <c r="E8261" i="12"/>
  <c r="F8261" i="12" s="1"/>
  <c r="G8261" i="12"/>
  <c r="E8262" i="12"/>
  <c r="F8262" i="12" s="1"/>
  <c r="G8262" i="12"/>
  <c r="E8263" i="12"/>
  <c r="F8263" i="12" s="1"/>
  <c r="G8263" i="12"/>
  <c r="D8263" i="12" s="1"/>
  <c r="E8264" i="12"/>
  <c r="F8264" i="12" s="1"/>
  <c r="G8264" i="12"/>
  <c r="E8265" i="12"/>
  <c r="F8265" i="12" s="1"/>
  <c r="D8265" i="12" s="1"/>
  <c r="G8265" i="12"/>
  <c r="E8266" i="12"/>
  <c r="F8266" i="12" s="1"/>
  <c r="G8266" i="12"/>
  <c r="E8267" i="12"/>
  <c r="F8267" i="12" s="1"/>
  <c r="G8267" i="12"/>
  <c r="E8268" i="12"/>
  <c r="F8268" i="12" s="1"/>
  <c r="G8268" i="12"/>
  <c r="D8268" i="12" s="1"/>
  <c r="E8269" i="12"/>
  <c r="F8269" i="12" s="1"/>
  <c r="G8269" i="12"/>
  <c r="E8270" i="12"/>
  <c r="F8270" i="12" s="1"/>
  <c r="G8270" i="12"/>
  <c r="E8271" i="12"/>
  <c r="F8271" i="12" s="1"/>
  <c r="G8271" i="12"/>
  <c r="D8271" i="12" s="1"/>
  <c r="E8272" i="12"/>
  <c r="F8272" i="12" s="1"/>
  <c r="G8272" i="12"/>
  <c r="E8273" i="12"/>
  <c r="F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D8276" i="12" s="1"/>
  <c r="E8277" i="12"/>
  <c r="F8277" i="12" s="1"/>
  <c r="G8277" i="12"/>
  <c r="E8278" i="12"/>
  <c r="F8278" i="12" s="1"/>
  <c r="G8278" i="12"/>
  <c r="D8278" i="12" s="1"/>
  <c r="E8279" i="12"/>
  <c r="F8279" i="12" s="1"/>
  <c r="G8279" i="12"/>
  <c r="D8279" i="12" s="1"/>
  <c r="E8280" i="12"/>
  <c r="F8280" i="12" s="1"/>
  <c r="G8280" i="12"/>
  <c r="D8280" i="12" s="1"/>
  <c r="E8281" i="12"/>
  <c r="F8281" i="12" s="1"/>
  <c r="G8281" i="12"/>
  <c r="E8282" i="12"/>
  <c r="F8282" i="12" s="1"/>
  <c r="G8282" i="12"/>
  <c r="E8283" i="12"/>
  <c r="F8283" i="12" s="1"/>
  <c r="G8283" i="12"/>
  <c r="E8284" i="12"/>
  <c r="F8284" i="12" s="1"/>
  <c r="D8284" i="12" s="1"/>
  <c r="G8284" i="12"/>
  <c r="E8285" i="12"/>
  <c r="F8285" i="12" s="1"/>
  <c r="G8285" i="12"/>
  <c r="E8286" i="12"/>
  <c r="F8286" i="12" s="1"/>
  <c r="G8286" i="12"/>
  <c r="E8287" i="12"/>
  <c r="F8287" i="12" s="1"/>
  <c r="G8287" i="12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E8293" i="12"/>
  <c r="F8293" i="12" s="1"/>
  <c r="G8293" i="12"/>
  <c r="E8294" i="12"/>
  <c r="F8294" i="12" s="1"/>
  <c r="G8294" i="12"/>
  <c r="E8295" i="12"/>
  <c r="F8295" i="12" s="1"/>
  <c r="G8295" i="12"/>
  <c r="E8296" i="12"/>
  <c r="F8296" i="12" s="1"/>
  <c r="G8296" i="12"/>
  <c r="E8297" i="12"/>
  <c r="F8297" i="12" s="1"/>
  <c r="D8297" i="12" s="1"/>
  <c r="G8297" i="12"/>
  <c r="E8298" i="12"/>
  <c r="F8298" i="12" s="1"/>
  <c r="G8298" i="12"/>
  <c r="E8299" i="12"/>
  <c r="F8299" i="12" s="1"/>
  <c r="G8299" i="12"/>
  <c r="D8300" i="12"/>
  <c r="E8300" i="12"/>
  <c r="F8300" i="12" s="1"/>
  <c r="G8300" i="12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G8304" i="12"/>
  <c r="E8305" i="12"/>
  <c r="F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G8313" i="12"/>
  <c r="E8314" i="12"/>
  <c r="F8314" i="12" s="1"/>
  <c r="G8314" i="12"/>
  <c r="E8315" i="12"/>
  <c r="F8315" i="12" s="1"/>
  <c r="G8315" i="12"/>
  <c r="E8316" i="12"/>
  <c r="F8316" i="12" s="1"/>
  <c r="D8316" i="12" s="1"/>
  <c r="G8316" i="12"/>
  <c r="E8317" i="12"/>
  <c r="F8317" i="12" s="1"/>
  <c r="G8317" i="12"/>
  <c r="E8318" i="12"/>
  <c r="F8318" i="12" s="1"/>
  <c r="G8318" i="12"/>
  <c r="E8319" i="12"/>
  <c r="F8319" i="12" s="1"/>
  <c r="G8319" i="12"/>
  <c r="E8320" i="12"/>
  <c r="F8320" i="12" s="1"/>
  <c r="D8320" i="12" s="1"/>
  <c r="G8320" i="12"/>
  <c r="E8321" i="12"/>
  <c r="F8321" i="12" s="1"/>
  <c r="D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E8325" i="12"/>
  <c r="F8325" i="12" s="1"/>
  <c r="G8325" i="12"/>
  <c r="E8326" i="12"/>
  <c r="F8326" i="12" s="1"/>
  <c r="G8326" i="12"/>
  <c r="E8327" i="12"/>
  <c r="F8327" i="12" s="1"/>
  <c r="G8327" i="12"/>
  <c r="E8328" i="12"/>
  <c r="F8328" i="12" s="1"/>
  <c r="G8328" i="12"/>
  <c r="E8329" i="12"/>
  <c r="F8329" i="12" s="1"/>
  <c r="D8329" i="12" s="1"/>
  <c r="G8329" i="12"/>
  <c r="E8330" i="12"/>
  <c r="F8330" i="12" s="1"/>
  <c r="G8330" i="12"/>
  <c r="E8331" i="12"/>
  <c r="F8331" i="12" s="1"/>
  <c r="G8331" i="12"/>
  <c r="E8332" i="12"/>
  <c r="F8332" i="12" s="1"/>
  <c r="G8332" i="12"/>
  <c r="D8332" i="12" s="1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G8336" i="12"/>
  <c r="E8337" i="12"/>
  <c r="F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G8345" i="12"/>
  <c r="E8346" i="12"/>
  <c r="F8346" i="12" s="1"/>
  <c r="G8346" i="12"/>
  <c r="E8347" i="12"/>
  <c r="F8347" i="12" s="1"/>
  <c r="G8347" i="12"/>
  <c r="E8348" i="12"/>
  <c r="F8348" i="12" s="1"/>
  <c r="D8348" i="12" s="1"/>
  <c r="G8348" i="12"/>
  <c r="E8349" i="12"/>
  <c r="F8349" i="12" s="1"/>
  <c r="G8349" i="12"/>
  <c r="E8350" i="12"/>
  <c r="F8350" i="12" s="1"/>
  <c r="G8350" i="12"/>
  <c r="E8351" i="12"/>
  <c r="F8351" i="12" s="1"/>
  <c r="G8351" i="12"/>
  <c r="E8352" i="12"/>
  <c r="F8352" i="12" s="1"/>
  <c r="D8352" i="12" s="1"/>
  <c r="G8352" i="12"/>
  <c r="E8353" i="12"/>
  <c r="F8353" i="12" s="1"/>
  <c r="D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E8357" i="12"/>
  <c r="F8357" i="12" s="1"/>
  <c r="G8357" i="12"/>
  <c r="E8358" i="12"/>
  <c r="F8358" i="12" s="1"/>
  <c r="G8358" i="12"/>
  <c r="E8359" i="12"/>
  <c r="F8359" i="12" s="1"/>
  <c r="G8359" i="12"/>
  <c r="E8360" i="12"/>
  <c r="F8360" i="12" s="1"/>
  <c r="G8360" i="12"/>
  <c r="E8361" i="12"/>
  <c r="F8361" i="12" s="1"/>
  <c r="D8361" i="12" s="1"/>
  <c r="G8361" i="12"/>
  <c r="E8362" i="12"/>
  <c r="F8362" i="12" s="1"/>
  <c r="G8362" i="12"/>
  <c r="E8363" i="12"/>
  <c r="F8363" i="12" s="1"/>
  <c r="G8363" i="12"/>
  <c r="E8364" i="12"/>
  <c r="F8364" i="12" s="1"/>
  <c r="G8364" i="12"/>
  <c r="D8364" i="12" s="1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G8368" i="12"/>
  <c r="E8369" i="12"/>
  <c r="F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G8377" i="12"/>
  <c r="E8378" i="12"/>
  <c r="F8378" i="12" s="1"/>
  <c r="G8378" i="12"/>
  <c r="E8379" i="12"/>
  <c r="F8379" i="12" s="1"/>
  <c r="G8379" i="12"/>
  <c r="E8380" i="12"/>
  <c r="F8380" i="12" s="1"/>
  <c r="G8380" i="12"/>
  <c r="D8380" i="12" s="1"/>
  <c r="E8381" i="12"/>
  <c r="F8381" i="12" s="1"/>
  <c r="G8381" i="12"/>
  <c r="E8382" i="12"/>
  <c r="F8382" i="12" s="1"/>
  <c r="G8382" i="12"/>
  <c r="E8383" i="12"/>
  <c r="F8383" i="12" s="1"/>
  <c r="G8383" i="12"/>
  <c r="E8384" i="12"/>
  <c r="F8384" i="12" s="1"/>
  <c r="D8384" i="12" s="1"/>
  <c r="G8384" i="12"/>
  <c r="E8385" i="12"/>
  <c r="F8385" i="12" s="1"/>
  <c r="D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E8389" i="12"/>
  <c r="F8389" i="12" s="1"/>
  <c r="G8389" i="12"/>
  <c r="E8390" i="12"/>
  <c r="F8390" i="12" s="1"/>
  <c r="G8390" i="12"/>
  <c r="E8391" i="12"/>
  <c r="F8391" i="12" s="1"/>
  <c r="G8391" i="12"/>
  <c r="E8392" i="12"/>
  <c r="F8392" i="12" s="1"/>
  <c r="G8392" i="12"/>
  <c r="E8393" i="12"/>
  <c r="F8393" i="12" s="1"/>
  <c r="D8393" i="12" s="1"/>
  <c r="G8393" i="12"/>
  <c r="E8394" i="12"/>
  <c r="F8394" i="12" s="1"/>
  <c r="G8394" i="12"/>
  <c r="E8395" i="12"/>
  <c r="F8395" i="12" s="1"/>
  <c r="G8395" i="12"/>
  <c r="E8396" i="12"/>
  <c r="F8396" i="12" s="1"/>
  <c r="G8396" i="12"/>
  <c r="D8396" i="12" s="1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G8400" i="12"/>
  <c r="E8401" i="12"/>
  <c r="F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G8409" i="12"/>
  <c r="E8410" i="12"/>
  <c r="F8410" i="12" s="1"/>
  <c r="G8410" i="12"/>
  <c r="E8411" i="12"/>
  <c r="F8411" i="12" s="1"/>
  <c r="G8411" i="12"/>
  <c r="E8412" i="12"/>
  <c r="F8412" i="12" s="1"/>
  <c r="D8412" i="12" s="1"/>
  <c r="G8412" i="12"/>
  <c r="E8413" i="12"/>
  <c r="F8413" i="12" s="1"/>
  <c r="G8413" i="12"/>
  <c r="E8414" i="12"/>
  <c r="F8414" i="12" s="1"/>
  <c r="G8414" i="12"/>
  <c r="E8415" i="12"/>
  <c r="F8415" i="12" s="1"/>
  <c r="G8415" i="12"/>
  <c r="E8416" i="12"/>
  <c r="F8416" i="12" s="1"/>
  <c r="D8416" i="12" s="1"/>
  <c r="G8416" i="12"/>
  <c r="E8417" i="12"/>
  <c r="F8417" i="12" s="1"/>
  <c r="D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E8421" i="12"/>
  <c r="F8421" i="12" s="1"/>
  <c r="G8421" i="12"/>
  <c r="E8422" i="12"/>
  <c r="F8422" i="12" s="1"/>
  <c r="G8422" i="12"/>
  <c r="E8423" i="12"/>
  <c r="F8423" i="12" s="1"/>
  <c r="G8423" i="12"/>
  <c r="E8424" i="12"/>
  <c r="F8424" i="12" s="1"/>
  <c r="G8424" i="12"/>
  <c r="E8425" i="12"/>
  <c r="F8425" i="12" s="1"/>
  <c r="D8425" i="12" s="1"/>
  <c r="G8425" i="12"/>
  <c r="E8426" i="12"/>
  <c r="F8426" i="12" s="1"/>
  <c r="G8426" i="12"/>
  <c r="E8427" i="12"/>
  <c r="F8427" i="12" s="1"/>
  <c r="G8427" i="12"/>
  <c r="D8428" i="12"/>
  <c r="E8428" i="12"/>
  <c r="F8428" i="12" s="1"/>
  <c r="G8428" i="12"/>
  <c r="E8429" i="12"/>
  <c r="F8429" i="12" s="1"/>
  <c r="G8429" i="12"/>
  <c r="E8430" i="12"/>
  <c r="F8430" i="12" s="1"/>
  <c r="G8430" i="12"/>
  <c r="D8430" i="12" s="1"/>
  <c r="E8431" i="12"/>
  <c r="F8431" i="12" s="1"/>
  <c r="G8431" i="12"/>
  <c r="D8431" i="12" s="1"/>
  <c r="E8432" i="12"/>
  <c r="F8432" i="12" s="1"/>
  <c r="D8432" i="12" s="1"/>
  <c r="G8432" i="12"/>
  <c r="E8433" i="12"/>
  <c r="F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E8437" i="12"/>
  <c r="F8437" i="12" s="1"/>
  <c r="G8437" i="12"/>
  <c r="E8438" i="12"/>
  <c r="F8438" i="12" s="1"/>
  <c r="G8438" i="12"/>
  <c r="D8438" i="12" s="1"/>
  <c r="E8439" i="12"/>
  <c r="F8439" i="12" s="1"/>
  <c r="G8439" i="12"/>
  <c r="D8439" i="12" s="1"/>
  <c r="E8440" i="12"/>
  <c r="F8440" i="12" s="1"/>
  <c r="G8440" i="12"/>
  <c r="E8441" i="12"/>
  <c r="F8441" i="12" s="1"/>
  <c r="G8441" i="12"/>
  <c r="E8442" i="12"/>
  <c r="F8442" i="12" s="1"/>
  <c r="G8442" i="12"/>
  <c r="E8443" i="12"/>
  <c r="F8443" i="12" s="1"/>
  <c r="G8443" i="12"/>
  <c r="D8444" i="12"/>
  <c r="E8444" i="12"/>
  <c r="F8444" i="12" s="1"/>
  <c r="G8444" i="12"/>
  <c r="E8445" i="12"/>
  <c r="F8445" i="12" s="1"/>
  <c r="G8445" i="12"/>
  <c r="E8446" i="12"/>
  <c r="F8446" i="12" s="1"/>
  <c r="G8446" i="12"/>
  <c r="E8447" i="12"/>
  <c r="F8447" i="12" s="1"/>
  <c r="G8447" i="12"/>
  <c r="E8448" i="12"/>
  <c r="F8448" i="12" s="1"/>
  <c r="D8448" i="12" s="1"/>
  <c r="G8448" i="12"/>
  <c r="E8449" i="12"/>
  <c r="F8449" i="12" s="1"/>
  <c r="D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E8453" i="12"/>
  <c r="F8453" i="12" s="1"/>
  <c r="G8453" i="12"/>
  <c r="E8454" i="12"/>
  <c r="F8454" i="12" s="1"/>
  <c r="G8454" i="12"/>
  <c r="E8455" i="12"/>
  <c r="F8455" i="12" s="1"/>
  <c r="G8455" i="12"/>
  <c r="E8456" i="12"/>
  <c r="F8456" i="12" s="1"/>
  <c r="G8456" i="12"/>
  <c r="E8457" i="12"/>
  <c r="F8457" i="12" s="1"/>
  <c r="D8457" i="12" s="1"/>
  <c r="G8457" i="12"/>
  <c r="E8458" i="12"/>
  <c r="F8458" i="12" s="1"/>
  <c r="G8458" i="12"/>
  <c r="E8459" i="12"/>
  <c r="F8459" i="12" s="1"/>
  <c r="G8459" i="12"/>
  <c r="E8460" i="12"/>
  <c r="F8460" i="12" s="1"/>
  <c r="G8460" i="12"/>
  <c r="D8460" i="12" s="1"/>
  <c r="E8461" i="12"/>
  <c r="F8461" i="12" s="1"/>
  <c r="G8461" i="12"/>
  <c r="E8462" i="12"/>
  <c r="F8462" i="12" s="1"/>
  <c r="G8462" i="12"/>
  <c r="D8462" i="12" s="1"/>
  <c r="E8463" i="12"/>
  <c r="F8463" i="12" s="1"/>
  <c r="G8463" i="12"/>
  <c r="E8464" i="12"/>
  <c r="F8464" i="12" s="1"/>
  <c r="G8464" i="12"/>
  <c r="E8465" i="12"/>
  <c r="F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E8472" i="12"/>
  <c r="F8472" i="12" s="1"/>
  <c r="G8472" i="12"/>
  <c r="D8472" i="12" s="1"/>
  <c r="E8473" i="12"/>
  <c r="F8473" i="12" s="1"/>
  <c r="G8473" i="12"/>
  <c r="E8474" i="12"/>
  <c r="F8474" i="12" s="1"/>
  <c r="G8474" i="12"/>
  <c r="E8475" i="12"/>
  <c r="F8475" i="12" s="1"/>
  <c r="G8475" i="12"/>
  <c r="E8476" i="12"/>
  <c r="F8476" i="12" s="1"/>
  <c r="D8476" i="12" s="1"/>
  <c r="G8476" i="12"/>
  <c r="E8477" i="12"/>
  <c r="F8477" i="12" s="1"/>
  <c r="G8477" i="12"/>
  <c r="E8478" i="12"/>
  <c r="F8478" i="12" s="1"/>
  <c r="G8478" i="12"/>
  <c r="E8479" i="12"/>
  <c r="F8479" i="12" s="1"/>
  <c r="G8479" i="12"/>
  <c r="E8480" i="12"/>
  <c r="F8480" i="12" s="1"/>
  <c r="D8480" i="12" s="1"/>
  <c r="G8480" i="12"/>
  <c r="E8481" i="12"/>
  <c r="F8481" i="12" s="1"/>
  <c r="D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E8485" i="12"/>
  <c r="F8485" i="12" s="1"/>
  <c r="G8485" i="12"/>
  <c r="E8486" i="12"/>
  <c r="F8486" i="12" s="1"/>
  <c r="G8486" i="12"/>
  <c r="E8487" i="12"/>
  <c r="F8487" i="12" s="1"/>
  <c r="G8487" i="12"/>
  <c r="E8488" i="12"/>
  <c r="F8488" i="12" s="1"/>
  <c r="G8488" i="12"/>
  <c r="E8489" i="12"/>
  <c r="F8489" i="12" s="1"/>
  <c r="D8489" i="12" s="1"/>
  <c r="G8489" i="12"/>
  <c r="E8490" i="12"/>
  <c r="F8490" i="12" s="1"/>
  <c r="G8490" i="12"/>
  <c r="E8491" i="12"/>
  <c r="F8491" i="12" s="1"/>
  <c r="G8491" i="12"/>
  <c r="E8492" i="12"/>
  <c r="F8492" i="12" s="1"/>
  <c r="G8492" i="12"/>
  <c r="D8492" i="12" s="1"/>
  <c r="E8493" i="12"/>
  <c r="F8493" i="12" s="1"/>
  <c r="G8493" i="12"/>
  <c r="E8494" i="12"/>
  <c r="F8494" i="12" s="1"/>
  <c r="G8494" i="12"/>
  <c r="E8495" i="12"/>
  <c r="F8495" i="12" s="1"/>
  <c r="G8495" i="12"/>
  <c r="D8495" i="12" s="1"/>
  <c r="E8496" i="12"/>
  <c r="F8496" i="12" s="1"/>
  <c r="G8496" i="12"/>
  <c r="E8497" i="12"/>
  <c r="F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G8505" i="12"/>
  <c r="E8506" i="12"/>
  <c r="F8506" i="12" s="1"/>
  <c r="G8506" i="12"/>
  <c r="E8507" i="12"/>
  <c r="F8507" i="12" s="1"/>
  <c r="G8507" i="12"/>
  <c r="E8508" i="12"/>
  <c r="F8508" i="12" s="1"/>
  <c r="G8508" i="12"/>
  <c r="D8508" i="12" s="1"/>
  <c r="E8509" i="12"/>
  <c r="F8509" i="12" s="1"/>
  <c r="G8509" i="12"/>
  <c r="E8510" i="12"/>
  <c r="F8510" i="12" s="1"/>
  <c r="G8510" i="12"/>
  <c r="E8511" i="12"/>
  <c r="F8511" i="12" s="1"/>
  <c r="G8511" i="12"/>
  <c r="E8512" i="12"/>
  <c r="F8512" i="12" s="1"/>
  <c r="D8512" i="12" s="1"/>
  <c r="G8512" i="12"/>
  <c r="E8513" i="12"/>
  <c r="F8513" i="12" s="1"/>
  <c r="D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E8517" i="12"/>
  <c r="F8517" i="12" s="1"/>
  <c r="G8517" i="12"/>
  <c r="E8518" i="12"/>
  <c r="F8518" i="12" s="1"/>
  <c r="G8518" i="12"/>
  <c r="E8519" i="12"/>
  <c r="F8519" i="12" s="1"/>
  <c r="G8519" i="12"/>
  <c r="E8520" i="12"/>
  <c r="F8520" i="12" s="1"/>
  <c r="G8520" i="12"/>
  <c r="E8521" i="12"/>
  <c r="F8521" i="12" s="1"/>
  <c r="D8521" i="12" s="1"/>
  <c r="G8521" i="12"/>
  <c r="E8522" i="12"/>
  <c r="F8522" i="12" s="1"/>
  <c r="G8522" i="12"/>
  <c r="E8523" i="12"/>
  <c r="F8523" i="12" s="1"/>
  <c r="G8523" i="12"/>
  <c r="D8524" i="12"/>
  <c r="E8524" i="12"/>
  <c r="F8524" i="12" s="1"/>
  <c r="G8524" i="12"/>
  <c r="E8525" i="12"/>
  <c r="F8525" i="12" s="1"/>
  <c r="G8525" i="12"/>
  <c r="E8526" i="12"/>
  <c r="F8526" i="12" s="1"/>
  <c r="G8526" i="12"/>
  <c r="D8526" i="12" s="1"/>
  <c r="E8527" i="12"/>
  <c r="F8527" i="12" s="1"/>
  <c r="G8527" i="12"/>
  <c r="D8527" i="12" s="1"/>
  <c r="E8528" i="12"/>
  <c r="F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D8532" i="12" s="1"/>
  <c r="E8533" i="12"/>
  <c r="F8533" i="12" s="1"/>
  <c r="G8533" i="12"/>
  <c r="E8534" i="12"/>
  <c r="F8534" i="12" s="1"/>
  <c r="G8534" i="12"/>
  <c r="D8534" i="12" s="1"/>
  <c r="E8535" i="12"/>
  <c r="F8535" i="12" s="1"/>
  <c r="G8535" i="12"/>
  <c r="D8535" i="12" s="1"/>
  <c r="E8536" i="12"/>
  <c r="F8536" i="12" s="1"/>
  <c r="G8536" i="12"/>
  <c r="D8536" i="12" s="1"/>
  <c r="E8537" i="12"/>
  <c r="F8537" i="12" s="1"/>
  <c r="D8537" i="12" s="1"/>
  <c r="G8537" i="12"/>
  <c r="E8538" i="12"/>
  <c r="F8538" i="12" s="1"/>
  <c r="G8538" i="12"/>
  <c r="E8539" i="12"/>
  <c r="F8539" i="12" s="1"/>
  <c r="G8539" i="12"/>
  <c r="E8540" i="12"/>
  <c r="F8540" i="12" s="1"/>
  <c r="G8540" i="12"/>
  <c r="E8541" i="12"/>
  <c r="F8541" i="12" s="1"/>
  <c r="G8541" i="12"/>
  <c r="E8542" i="12"/>
  <c r="F8542" i="12" s="1"/>
  <c r="G8542" i="12"/>
  <c r="E8543" i="12"/>
  <c r="F8543" i="12" s="1"/>
  <c r="G8543" i="12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E8549" i="12"/>
  <c r="F8549" i="12" s="1"/>
  <c r="G8549" i="12"/>
  <c r="E8550" i="12"/>
  <c r="F8550" i="12" s="1"/>
  <c r="G8550" i="12"/>
  <c r="E8551" i="12"/>
  <c r="F8551" i="12" s="1"/>
  <c r="G8551" i="12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D8556" i="12"/>
  <c r="E8556" i="12"/>
  <c r="F8556" i="12" s="1"/>
  <c r="G8556" i="12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D8560" i="12" s="1"/>
  <c r="G8560" i="12"/>
  <c r="E8561" i="12"/>
  <c r="F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E8569" i="12"/>
  <c r="F8569" i="12" s="1"/>
  <c r="G8569" i="12"/>
  <c r="E8570" i="12"/>
  <c r="F8570" i="12" s="1"/>
  <c r="G8570" i="12"/>
  <c r="E8571" i="12"/>
  <c r="F8571" i="12" s="1"/>
  <c r="G8571" i="12"/>
  <c r="D8572" i="12"/>
  <c r="E8572" i="12"/>
  <c r="F8572" i="12" s="1"/>
  <c r="G8572" i="12"/>
  <c r="E8573" i="12"/>
  <c r="F8573" i="12" s="1"/>
  <c r="G8573" i="12"/>
  <c r="E8574" i="12"/>
  <c r="F8574" i="12" s="1"/>
  <c r="G8574" i="12"/>
  <c r="E8575" i="12"/>
  <c r="F8575" i="12" s="1"/>
  <c r="G8575" i="12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E8581" i="12"/>
  <c r="F8581" i="12" s="1"/>
  <c r="G8581" i="12"/>
  <c r="E8582" i="12"/>
  <c r="F8582" i="12" s="1"/>
  <c r="G8582" i="12"/>
  <c r="E8583" i="12"/>
  <c r="F8583" i="12" s="1"/>
  <c r="G8583" i="12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E8588" i="12"/>
  <c r="F8588" i="12" s="1"/>
  <c r="G8588" i="12"/>
  <c r="D8588" i="12" s="1"/>
  <c r="E8589" i="12"/>
  <c r="F8589" i="12" s="1"/>
  <c r="G8589" i="12"/>
  <c r="E8590" i="12"/>
  <c r="F8590" i="12" s="1"/>
  <c r="G8590" i="12"/>
  <c r="D8590" i="12" s="1"/>
  <c r="E8591" i="12"/>
  <c r="F8591" i="12" s="1"/>
  <c r="G8591" i="12"/>
  <c r="E8592" i="12"/>
  <c r="F8592" i="12" s="1"/>
  <c r="G8592" i="12"/>
  <c r="E8593" i="12"/>
  <c r="F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D8596" i="12" s="1"/>
  <c r="E8597" i="12"/>
  <c r="F8597" i="12" s="1"/>
  <c r="G8597" i="12"/>
  <c r="E8598" i="12"/>
  <c r="F8598" i="12" s="1"/>
  <c r="G8598" i="12"/>
  <c r="D8598" i="12" s="1"/>
  <c r="E8599" i="12"/>
  <c r="F8599" i="12" s="1"/>
  <c r="G8599" i="12"/>
  <c r="E8600" i="12"/>
  <c r="F8600" i="12" s="1"/>
  <c r="G8600" i="12"/>
  <c r="D8600" i="12" s="1"/>
  <c r="E8601" i="12"/>
  <c r="F8601" i="12" s="1"/>
  <c r="G8601" i="12"/>
  <c r="E8602" i="12"/>
  <c r="F8602" i="12" s="1"/>
  <c r="G8602" i="12"/>
  <c r="E8603" i="12"/>
  <c r="F8603" i="12" s="1"/>
  <c r="G8603" i="12"/>
  <c r="E8604" i="12"/>
  <c r="F8604" i="12" s="1"/>
  <c r="D8604" i="12" s="1"/>
  <c r="G8604" i="12"/>
  <c r="E8605" i="12"/>
  <c r="F8605" i="12" s="1"/>
  <c r="G8605" i="12"/>
  <c r="E8606" i="12"/>
  <c r="F8606" i="12" s="1"/>
  <c r="G8606" i="12"/>
  <c r="E8607" i="12"/>
  <c r="F8607" i="12" s="1"/>
  <c r="G8607" i="12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E8613" i="12"/>
  <c r="F8613" i="12" s="1"/>
  <c r="G8613" i="12"/>
  <c r="E8614" i="12"/>
  <c r="F8614" i="12" s="1"/>
  <c r="G8614" i="12"/>
  <c r="E8615" i="12"/>
  <c r="F8615" i="12" s="1"/>
  <c r="G8615" i="12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E8621" i="12"/>
  <c r="F8621" i="12" s="1"/>
  <c r="G8621" i="12"/>
  <c r="E8622" i="12"/>
  <c r="F8622" i="12" s="1"/>
  <c r="G8622" i="12"/>
  <c r="E8623" i="12"/>
  <c r="F8623" i="12" s="1"/>
  <c r="G8623" i="12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E8629" i="12"/>
  <c r="F8629" i="12" s="1"/>
  <c r="G8629" i="12"/>
  <c r="E8630" i="12"/>
  <c r="F8630" i="12" s="1"/>
  <c r="G8630" i="12"/>
  <c r="E8631" i="12"/>
  <c r="F8631" i="12" s="1"/>
  <c r="G8631" i="12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E8636" i="12"/>
  <c r="F8636" i="12" s="1"/>
  <c r="G8636" i="12"/>
  <c r="D8636" i="12" s="1"/>
  <c r="E8637" i="12"/>
  <c r="F8637" i="12" s="1"/>
  <c r="G8637" i="12"/>
  <c r="E8638" i="12"/>
  <c r="F8638" i="12" s="1"/>
  <c r="G8638" i="12"/>
  <c r="E8639" i="12"/>
  <c r="F8639" i="12" s="1"/>
  <c r="G8639" i="12"/>
  <c r="D8639" i="12" s="1"/>
  <c r="E8640" i="12"/>
  <c r="F8640" i="12" s="1"/>
  <c r="G8640" i="12"/>
  <c r="E8641" i="12"/>
  <c r="F8641" i="12" s="1"/>
  <c r="G8641" i="12"/>
  <c r="E8642" i="12"/>
  <c r="F8642" i="12" s="1"/>
  <c r="G8642" i="12"/>
  <c r="E8643" i="12"/>
  <c r="F8643" i="12" s="1"/>
  <c r="G8643" i="12"/>
  <c r="E8644" i="12"/>
  <c r="F8644" i="12" s="1"/>
  <c r="G8644" i="12"/>
  <c r="D8644" i="12" s="1"/>
  <c r="E8645" i="12"/>
  <c r="F8645" i="12" s="1"/>
  <c r="G8645" i="12"/>
  <c r="E8646" i="12"/>
  <c r="F8646" i="12" s="1"/>
  <c r="G8646" i="12"/>
  <c r="E8647" i="12"/>
  <c r="F8647" i="12" s="1"/>
  <c r="G8647" i="12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E8653" i="12"/>
  <c r="F8653" i="12" s="1"/>
  <c r="G8653" i="12"/>
  <c r="E8654" i="12"/>
  <c r="F8654" i="12" s="1"/>
  <c r="G8654" i="12"/>
  <c r="E8655" i="12"/>
  <c r="F8655" i="12" s="1"/>
  <c r="G8655" i="12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E8661" i="12"/>
  <c r="F8661" i="12" s="1"/>
  <c r="G8661" i="12"/>
  <c r="E8662" i="12"/>
  <c r="F8662" i="12" s="1"/>
  <c r="G8662" i="12"/>
  <c r="E8663" i="12"/>
  <c r="F8663" i="12" s="1"/>
  <c r="G8663" i="12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E8668" i="12"/>
  <c r="F8668" i="12" s="1"/>
  <c r="G8668" i="12"/>
  <c r="D8668" i="12" s="1"/>
  <c r="E8669" i="12"/>
  <c r="F8669" i="12" s="1"/>
  <c r="G8669" i="12"/>
  <c r="E8670" i="12"/>
  <c r="F8670" i="12" s="1"/>
  <c r="G8670" i="12"/>
  <c r="D8670" i="12" s="1"/>
  <c r="E8671" i="12"/>
  <c r="F8671" i="12" s="1"/>
  <c r="G8671" i="12"/>
  <c r="D8671" i="12" s="1"/>
  <c r="E8672" i="12"/>
  <c r="F8672" i="12" s="1"/>
  <c r="G8672" i="12"/>
  <c r="E8673" i="12"/>
  <c r="F8673" i="12" s="1"/>
  <c r="G8673" i="12"/>
  <c r="E8674" i="12"/>
  <c r="F8674" i="12" s="1"/>
  <c r="G8674" i="12"/>
  <c r="E8675" i="12"/>
  <c r="F8675" i="12" s="1"/>
  <c r="G8675" i="12"/>
  <c r="E8676" i="12"/>
  <c r="F8676" i="12" s="1"/>
  <c r="D8676" i="12" s="1"/>
  <c r="G8676" i="12"/>
  <c r="E8677" i="12"/>
  <c r="F8677" i="12" s="1"/>
  <c r="G8677" i="12"/>
  <c r="E8678" i="12"/>
  <c r="F8678" i="12" s="1"/>
  <c r="G8678" i="12"/>
  <c r="E8679" i="12"/>
  <c r="F8679" i="12" s="1"/>
  <c r="G8679" i="12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E8685" i="12"/>
  <c r="F8685" i="12" s="1"/>
  <c r="G8685" i="12"/>
  <c r="E8686" i="12"/>
  <c r="F8686" i="12" s="1"/>
  <c r="G8686" i="12"/>
  <c r="E8687" i="12"/>
  <c r="F8687" i="12" s="1"/>
  <c r="G8687" i="12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E8693" i="12"/>
  <c r="F8693" i="12" s="1"/>
  <c r="G8693" i="12"/>
  <c r="E8694" i="12"/>
  <c r="F8694" i="12" s="1"/>
  <c r="G8694" i="12"/>
  <c r="E8695" i="12"/>
  <c r="F8695" i="12" s="1"/>
  <c r="G8695" i="12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G8704" i="12"/>
  <c r="E8705" i="12"/>
  <c r="F8705" i="12" s="1"/>
  <c r="G8705" i="12"/>
  <c r="E8706" i="12"/>
  <c r="F8706" i="12" s="1"/>
  <c r="G8706" i="12"/>
  <c r="E8707" i="12"/>
  <c r="F8707" i="12" s="1"/>
  <c r="G8707" i="12"/>
  <c r="E8708" i="12"/>
  <c r="F8708" i="12" s="1"/>
  <c r="D8708" i="12" s="1"/>
  <c r="G8708" i="12"/>
  <c r="E8709" i="12"/>
  <c r="F8709" i="12" s="1"/>
  <c r="G8709" i="12"/>
  <c r="E8710" i="12"/>
  <c r="F8710" i="12" s="1"/>
  <c r="G8710" i="12"/>
  <c r="E8711" i="12"/>
  <c r="F8711" i="12" s="1"/>
  <c r="G8711" i="12"/>
  <c r="E8712" i="12"/>
  <c r="F8712" i="12" s="1"/>
  <c r="G8712" i="12"/>
  <c r="E8713" i="12"/>
  <c r="F8713" i="12" s="1"/>
  <c r="D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E8717" i="12"/>
  <c r="F8717" i="12" s="1"/>
  <c r="G8717" i="12"/>
  <c r="E8718" i="12"/>
  <c r="F8718" i="12" s="1"/>
  <c r="G8718" i="12"/>
  <c r="E8719" i="12"/>
  <c r="F8719" i="12" s="1"/>
  <c r="G8719" i="12"/>
  <c r="E8720" i="12"/>
  <c r="F8720" i="12" s="1"/>
  <c r="D8720" i="12" s="1"/>
  <c r="G8720" i="12"/>
  <c r="E8721" i="12"/>
  <c r="F8721" i="12" s="1"/>
  <c r="D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E8725" i="12"/>
  <c r="F8725" i="12" s="1"/>
  <c r="G8725" i="12"/>
  <c r="E8726" i="12"/>
  <c r="F8726" i="12" s="1"/>
  <c r="G8726" i="12"/>
  <c r="E8727" i="12"/>
  <c r="F8727" i="12" s="1"/>
  <c r="G8727" i="12"/>
  <c r="E8728" i="12"/>
  <c r="F8728" i="12" s="1"/>
  <c r="G8728" i="12"/>
  <c r="E8729" i="12"/>
  <c r="F8729" i="12" s="1"/>
  <c r="D8729" i="12" s="1"/>
  <c r="G8729" i="12"/>
  <c r="E8730" i="12"/>
  <c r="F8730" i="12" s="1"/>
  <c r="G8730" i="12"/>
  <c r="E8731" i="12"/>
  <c r="F8731" i="12" s="1"/>
  <c r="G8731" i="12"/>
  <c r="E8732" i="12"/>
  <c r="F8732" i="12" s="1"/>
  <c r="G8732" i="12"/>
  <c r="D8732" i="12" s="1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G8736" i="12"/>
  <c r="E8737" i="12"/>
  <c r="F8737" i="12" s="1"/>
  <c r="G8737" i="12"/>
  <c r="E8738" i="12"/>
  <c r="F8738" i="12" s="1"/>
  <c r="G8738" i="12"/>
  <c r="E8739" i="12"/>
  <c r="F8739" i="12" s="1"/>
  <c r="G8739" i="12"/>
  <c r="E8740" i="12"/>
  <c r="F8740" i="12" s="1"/>
  <c r="D8740" i="12" s="1"/>
  <c r="G8740" i="12"/>
  <c r="E8741" i="12"/>
  <c r="F8741" i="12" s="1"/>
  <c r="G8741" i="12"/>
  <c r="E8742" i="12"/>
  <c r="F8742" i="12" s="1"/>
  <c r="G8742" i="12"/>
  <c r="E8743" i="12"/>
  <c r="F8743" i="12" s="1"/>
  <c r="G8743" i="12"/>
  <c r="E8744" i="12"/>
  <c r="F8744" i="12" s="1"/>
  <c r="G8744" i="12"/>
  <c r="E8745" i="12"/>
  <c r="F8745" i="12" s="1"/>
  <c r="D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E8749" i="12"/>
  <c r="F8749" i="12" s="1"/>
  <c r="G8749" i="12"/>
  <c r="E8750" i="12"/>
  <c r="F8750" i="12" s="1"/>
  <c r="G8750" i="12"/>
  <c r="E8751" i="12"/>
  <c r="F8751" i="12" s="1"/>
  <c r="G8751" i="12"/>
  <c r="E8752" i="12"/>
  <c r="F8752" i="12" s="1"/>
  <c r="D8752" i="12" s="1"/>
  <c r="G8752" i="12"/>
  <c r="E8753" i="12"/>
  <c r="F8753" i="12" s="1"/>
  <c r="D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E8757" i="12"/>
  <c r="F8757" i="12" s="1"/>
  <c r="G8757" i="12"/>
  <c r="E8758" i="12"/>
  <c r="F8758" i="12" s="1"/>
  <c r="G8758" i="12"/>
  <c r="E8759" i="12"/>
  <c r="F8759" i="12" s="1"/>
  <c r="G8759" i="12"/>
  <c r="E8760" i="12"/>
  <c r="F8760" i="12" s="1"/>
  <c r="G8760" i="12"/>
  <c r="E8761" i="12"/>
  <c r="F8761" i="12" s="1"/>
  <c r="D8761" i="12" s="1"/>
  <c r="G8761" i="12"/>
  <c r="E8762" i="12"/>
  <c r="F8762" i="12" s="1"/>
  <c r="G8762" i="12"/>
  <c r="E8763" i="12"/>
  <c r="F8763" i="12" s="1"/>
  <c r="G8763" i="12"/>
  <c r="E8764" i="12"/>
  <c r="F8764" i="12" s="1"/>
  <c r="G8764" i="12"/>
  <c r="D8764" i="12" s="1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G8768" i="12"/>
  <c r="E8769" i="12"/>
  <c r="F8769" i="12" s="1"/>
  <c r="G8769" i="12"/>
  <c r="E8770" i="12"/>
  <c r="F8770" i="12" s="1"/>
  <c r="G8770" i="12"/>
  <c r="E8771" i="12"/>
  <c r="F8771" i="12" s="1"/>
  <c r="G8771" i="12"/>
  <c r="E8772" i="12"/>
  <c r="F8772" i="12" s="1"/>
  <c r="G8772" i="12"/>
  <c r="D8772" i="12" s="1"/>
  <c r="E8773" i="12"/>
  <c r="F8773" i="12" s="1"/>
  <c r="G8773" i="12"/>
  <c r="E8774" i="12"/>
  <c r="F8774" i="12" s="1"/>
  <c r="G8774" i="12"/>
  <c r="E8775" i="12"/>
  <c r="F8775" i="12" s="1"/>
  <c r="G8775" i="12"/>
  <c r="E8776" i="12"/>
  <c r="F8776" i="12" s="1"/>
  <c r="G8776" i="12"/>
  <c r="E8777" i="12"/>
  <c r="F8777" i="12" s="1"/>
  <c r="D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E8781" i="12"/>
  <c r="F8781" i="12" s="1"/>
  <c r="G8781" i="12"/>
  <c r="E8782" i="12"/>
  <c r="F8782" i="12" s="1"/>
  <c r="G8782" i="12"/>
  <c r="E8783" i="12"/>
  <c r="F8783" i="12" s="1"/>
  <c r="G8783" i="12"/>
  <c r="E8784" i="12"/>
  <c r="F8784" i="12" s="1"/>
  <c r="D8784" i="12" s="1"/>
  <c r="G8784" i="12"/>
  <c r="E8785" i="12"/>
  <c r="F8785" i="12" s="1"/>
  <c r="D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E8789" i="12"/>
  <c r="F8789" i="12" s="1"/>
  <c r="G8789" i="12"/>
  <c r="E8790" i="12"/>
  <c r="F8790" i="12" s="1"/>
  <c r="G8790" i="12"/>
  <c r="E8791" i="12"/>
  <c r="F8791" i="12" s="1"/>
  <c r="G8791" i="12"/>
  <c r="E8792" i="12"/>
  <c r="F8792" i="12" s="1"/>
  <c r="G8792" i="12"/>
  <c r="E8793" i="12"/>
  <c r="F8793" i="12" s="1"/>
  <c r="D8793" i="12" s="1"/>
  <c r="G8793" i="12"/>
  <c r="E8794" i="12"/>
  <c r="F8794" i="12" s="1"/>
  <c r="G8794" i="12"/>
  <c r="E8795" i="12"/>
  <c r="F8795" i="12" s="1"/>
  <c r="G8795" i="12"/>
  <c r="E8796" i="12"/>
  <c r="F8796" i="12" s="1"/>
  <c r="G8796" i="12"/>
  <c r="D8796" i="12" s="1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G8800" i="12"/>
  <c r="E8801" i="12"/>
  <c r="F8801" i="12" s="1"/>
  <c r="G8801" i="12"/>
  <c r="E8802" i="12"/>
  <c r="F8802" i="12" s="1"/>
  <c r="G8802" i="12"/>
  <c r="E8803" i="12"/>
  <c r="F8803" i="12" s="1"/>
  <c r="G8803" i="12"/>
  <c r="E8804" i="12"/>
  <c r="F8804" i="12" s="1"/>
  <c r="D8804" i="12" s="1"/>
  <c r="G8804" i="12"/>
  <c r="E8805" i="12"/>
  <c r="F8805" i="12" s="1"/>
  <c r="G8805" i="12"/>
  <c r="E8806" i="12"/>
  <c r="F8806" i="12" s="1"/>
  <c r="G8806" i="12"/>
  <c r="E8807" i="12"/>
  <c r="F8807" i="12" s="1"/>
  <c r="G8807" i="12"/>
  <c r="E8808" i="12"/>
  <c r="F8808" i="12" s="1"/>
  <c r="G8808" i="12"/>
  <c r="E8809" i="12"/>
  <c r="F8809" i="12" s="1"/>
  <c r="D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E8813" i="12"/>
  <c r="F8813" i="12" s="1"/>
  <c r="G8813" i="12"/>
  <c r="E8814" i="12"/>
  <c r="F8814" i="12" s="1"/>
  <c r="G8814" i="12"/>
  <c r="E8815" i="12"/>
  <c r="F8815" i="12" s="1"/>
  <c r="G8815" i="12"/>
  <c r="E8816" i="12"/>
  <c r="F8816" i="12" s="1"/>
  <c r="D8816" i="12" s="1"/>
  <c r="G8816" i="12"/>
  <c r="E8817" i="12"/>
  <c r="F8817" i="12" s="1"/>
  <c r="D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E8821" i="12"/>
  <c r="F8821" i="12" s="1"/>
  <c r="G8821" i="12"/>
  <c r="E8822" i="12"/>
  <c r="F8822" i="12" s="1"/>
  <c r="G8822" i="12"/>
  <c r="E8823" i="12"/>
  <c r="F8823" i="12" s="1"/>
  <c r="G8823" i="12"/>
  <c r="E8824" i="12"/>
  <c r="F8824" i="12" s="1"/>
  <c r="G8824" i="12"/>
  <c r="E8825" i="12"/>
  <c r="F8825" i="12" s="1"/>
  <c r="D8825" i="12" s="1"/>
  <c r="G8825" i="12"/>
  <c r="E8826" i="12"/>
  <c r="F8826" i="12" s="1"/>
  <c r="G8826" i="12"/>
  <c r="E8827" i="12"/>
  <c r="F8827" i="12" s="1"/>
  <c r="G8827" i="12"/>
  <c r="D8828" i="12"/>
  <c r="E8828" i="12"/>
  <c r="F8828" i="12" s="1"/>
  <c r="G8828" i="12"/>
  <c r="E8829" i="12"/>
  <c r="F8829" i="12" s="1"/>
  <c r="G8829" i="12"/>
  <c r="E8830" i="12"/>
  <c r="F8830" i="12" s="1"/>
  <c r="G8830" i="12"/>
  <c r="D8830" i="12" s="1"/>
  <c r="E8831" i="12"/>
  <c r="F8831" i="12" s="1"/>
  <c r="G8831" i="12"/>
  <c r="D8831" i="12" s="1"/>
  <c r="E8832" i="12"/>
  <c r="F8832" i="12" s="1"/>
  <c r="G8832" i="12"/>
  <c r="E8833" i="12"/>
  <c r="F8833" i="12" s="1"/>
  <c r="G8833" i="12"/>
  <c r="E8834" i="12"/>
  <c r="F8834" i="12" s="1"/>
  <c r="G8834" i="12"/>
  <c r="E8835" i="12"/>
  <c r="F8835" i="12" s="1"/>
  <c r="G8835" i="12"/>
  <c r="E8836" i="12"/>
  <c r="F8836" i="12" s="1"/>
  <c r="D8836" i="12" s="1"/>
  <c r="G8836" i="12"/>
  <c r="E8837" i="12"/>
  <c r="F8837" i="12" s="1"/>
  <c r="G8837" i="12"/>
  <c r="E8838" i="12"/>
  <c r="F8838" i="12" s="1"/>
  <c r="G8838" i="12"/>
  <c r="E8839" i="12"/>
  <c r="F8839" i="12" s="1"/>
  <c r="G8839" i="12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E8845" i="12"/>
  <c r="F8845" i="12" s="1"/>
  <c r="G8845" i="12"/>
  <c r="E8846" i="12"/>
  <c r="F8846" i="12" s="1"/>
  <c r="G8846" i="12"/>
  <c r="E8847" i="12"/>
  <c r="F8847" i="12" s="1"/>
  <c r="G8847" i="12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E8853" i="12"/>
  <c r="F8853" i="12" s="1"/>
  <c r="G8853" i="12"/>
  <c r="E8854" i="12"/>
  <c r="F8854" i="12" s="1"/>
  <c r="G8854" i="12"/>
  <c r="E8855" i="12"/>
  <c r="F8855" i="12" s="1"/>
  <c r="G8855" i="12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E8860" i="12"/>
  <c r="F8860" i="12" s="1"/>
  <c r="G8860" i="12"/>
  <c r="D8860" i="12" s="1"/>
  <c r="E8861" i="12"/>
  <c r="F8861" i="12" s="1"/>
  <c r="G8861" i="12"/>
  <c r="E8862" i="12"/>
  <c r="F8862" i="12" s="1"/>
  <c r="G8862" i="12"/>
  <c r="D8862" i="12" s="1"/>
  <c r="E8863" i="12"/>
  <c r="F8863" i="12" s="1"/>
  <c r="G8863" i="12"/>
  <c r="D8863" i="12" s="1"/>
  <c r="E8864" i="12"/>
  <c r="F8864" i="12" s="1"/>
  <c r="G8864" i="12"/>
  <c r="E8865" i="12"/>
  <c r="F8865" i="12" s="1"/>
  <c r="G8865" i="12"/>
  <c r="E8866" i="12"/>
  <c r="F8866" i="12" s="1"/>
  <c r="G8866" i="12"/>
  <c r="E8867" i="12"/>
  <c r="F8867" i="12" s="1"/>
  <c r="G8867" i="12"/>
  <c r="E8868" i="12"/>
  <c r="F8868" i="12" s="1"/>
  <c r="D8868" i="12" s="1"/>
  <c r="G8868" i="12"/>
  <c r="E8869" i="12"/>
  <c r="F8869" i="12" s="1"/>
  <c r="G8869" i="12"/>
  <c r="E8870" i="12"/>
  <c r="F8870" i="12" s="1"/>
  <c r="G8870" i="12"/>
  <c r="E8871" i="12"/>
  <c r="F8871" i="12" s="1"/>
  <c r="G8871" i="12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E8877" i="12"/>
  <c r="F8877" i="12" s="1"/>
  <c r="G8877" i="12"/>
  <c r="E8878" i="12"/>
  <c r="F8878" i="12" s="1"/>
  <c r="G8878" i="12"/>
  <c r="E8879" i="12"/>
  <c r="F8879" i="12" s="1"/>
  <c r="G8879" i="12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E8885" i="12"/>
  <c r="F8885" i="12" s="1"/>
  <c r="G8885" i="12"/>
  <c r="E8886" i="12"/>
  <c r="F8886" i="12" s="1"/>
  <c r="G8886" i="12"/>
  <c r="E8887" i="12"/>
  <c r="F8887" i="12" s="1"/>
  <c r="G8887" i="12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G8896" i="12"/>
  <c r="E8897" i="12"/>
  <c r="F8897" i="12" s="1"/>
  <c r="D8897" i="12" s="1"/>
  <c r="G8897" i="12"/>
  <c r="E8898" i="12"/>
  <c r="F8898" i="12" s="1"/>
  <c r="G8898" i="12"/>
  <c r="E8899" i="12"/>
  <c r="F8899" i="12" s="1"/>
  <c r="G8899" i="12"/>
  <c r="E8900" i="12"/>
  <c r="F8900" i="12" s="1"/>
  <c r="G8900" i="12"/>
  <c r="E8901" i="12"/>
  <c r="F8901" i="12" s="1"/>
  <c r="G8901" i="12"/>
  <c r="E8902" i="12"/>
  <c r="F8902" i="12" s="1"/>
  <c r="G8902" i="12"/>
  <c r="E8903" i="12"/>
  <c r="F8903" i="12" s="1"/>
  <c r="G8903" i="12"/>
  <c r="E8904" i="12"/>
  <c r="F8904" i="12" s="1"/>
  <c r="G8904" i="12"/>
  <c r="E8905" i="12"/>
  <c r="F8905" i="12" s="1"/>
  <c r="D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E8909" i="12"/>
  <c r="F8909" i="12" s="1"/>
  <c r="G8909" i="12"/>
  <c r="E8910" i="12"/>
  <c r="F8910" i="12" s="1"/>
  <c r="G8910" i="12"/>
  <c r="E8911" i="12"/>
  <c r="F8911" i="12" s="1"/>
  <c r="G8911" i="12"/>
  <c r="E8912" i="12"/>
  <c r="F8912" i="12" s="1"/>
  <c r="D8912" i="12" s="1"/>
  <c r="G8912" i="12"/>
  <c r="E8913" i="12"/>
  <c r="F8913" i="12" s="1"/>
  <c r="D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E8917" i="12"/>
  <c r="F8917" i="12" s="1"/>
  <c r="G8917" i="12"/>
  <c r="E8918" i="12"/>
  <c r="F8918" i="12" s="1"/>
  <c r="G8918" i="12"/>
  <c r="E8919" i="12"/>
  <c r="F8919" i="12" s="1"/>
  <c r="G8919" i="12"/>
  <c r="E8920" i="12"/>
  <c r="F8920" i="12" s="1"/>
  <c r="G8920" i="12"/>
  <c r="E8921" i="12"/>
  <c r="F8921" i="12" s="1"/>
  <c r="D8921" i="12" s="1"/>
  <c r="G8921" i="12"/>
  <c r="E8922" i="12"/>
  <c r="F8922" i="12" s="1"/>
  <c r="G8922" i="12"/>
  <c r="E8923" i="12"/>
  <c r="F8923" i="12" s="1"/>
  <c r="G8923" i="12"/>
  <c r="E8924" i="12"/>
  <c r="F8924" i="12" s="1"/>
  <c r="G8924" i="12"/>
  <c r="D8924" i="12" s="1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G8928" i="12"/>
  <c r="E8929" i="12"/>
  <c r="F8929" i="12" s="1"/>
  <c r="G8929" i="12"/>
  <c r="E8930" i="12"/>
  <c r="F8930" i="12" s="1"/>
  <c r="G8930" i="12"/>
  <c r="E8931" i="12"/>
  <c r="F8931" i="12" s="1"/>
  <c r="G8931" i="12"/>
  <c r="E8932" i="12"/>
  <c r="F8932" i="12" s="1"/>
  <c r="G8932" i="12"/>
  <c r="E8933" i="12"/>
  <c r="F8933" i="12" s="1"/>
  <c r="G8933" i="12"/>
  <c r="E8934" i="12"/>
  <c r="F8934" i="12" s="1"/>
  <c r="G8934" i="12"/>
  <c r="E8935" i="12"/>
  <c r="F8935" i="12" s="1"/>
  <c r="G8935" i="12"/>
  <c r="E8936" i="12"/>
  <c r="F8936" i="12" s="1"/>
  <c r="G8936" i="12"/>
  <c r="E8937" i="12"/>
  <c r="F8937" i="12" s="1"/>
  <c r="D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E8941" i="12"/>
  <c r="F8941" i="12" s="1"/>
  <c r="G8941" i="12"/>
  <c r="E8942" i="12"/>
  <c r="F8942" i="12" s="1"/>
  <c r="G8942" i="12"/>
  <c r="E8943" i="12"/>
  <c r="F8943" i="12" s="1"/>
  <c r="G8943" i="12"/>
  <c r="E8944" i="12"/>
  <c r="F8944" i="12" s="1"/>
  <c r="D8944" i="12" s="1"/>
  <c r="G8944" i="12"/>
  <c r="E8945" i="12"/>
  <c r="F8945" i="12" s="1"/>
  <c r="D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E8949" i="12"/>
  <c r="F8949" i="12" s="1"/>
  <c r="G8949" i="12"/>
  <c r="E8950" i="12"/>
  <c r="F8950" i="12" s="1"/>
  <c r="G8950" i="12"/>
  <c r="E8951" i="12"/>
  <c r="F8951" i="12" s="1"/>
  <c r="G8951" i="12"/>
  <c r="E8952" i="12"/>
  <c r="F8952" i="12" s="1"/>
  <c r="G8952" i="12"/>
  <c r="E8953" i="12"/>
  <c r="F8953" i="12" s="1"/>
  <c r="D8953" i="12" s="1"/>
  <c r="G8953" i="12"/>
  <c r="E8954" i="12"/>
  <c r="F8954" i="12" s="1"/>
  <c r="G8954" i="12"/>
  <c r="E8955" i="12"/>
  <c r="F8955" i="12" s="1"/>
  <c r="G8955" i="12"/>
  <c r="D8956" i="12"/>
  <c r="E8956" i="12"/>
  <c r="F8956" i="12" s="1"/>
  <c r="G8956" i="12"/>
  <c r="E8957" i="12"/>
  <c r="F8957" i="12" s="1"/>
  <c r="G8957" i="12"/>
  <c r="E8958" i="12"/>
  <c r="F8958" i="12" s="1"/>
  <c r="G8958" i="12"/>
  <c r="D8958" i="12" s="1"/>
  <c r="E8959" i="12"/>
  <c r="F8959" i="12" s="1"/>
  <c r="G8959" i="12"/>
  <c r="D8959" i="12" s="1"/>
  <c r="E8960" i="12"/>
  <c r="F8960" i="12" s="1"/>
  <c r="D8960" i="12" s="1"/>
  <c r="G8960" i="12"/>
  <c r="E8961" i="12"/>
  <c r="F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E8967" i="12"/>
  <c r="F8967" i="12" s="1"/>
  <c r="G8967" i="12"/>
  <c r="E8968" i="12"/>
  <c r="F8968" i="12" s="1"/>
  <c r="G8968" i="12"/>
  <c r="E8969" i="12"/>
  <c r="F8969" i="12" s="1"/>
  <c r="D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E8973" i="12"/>
  <c r="F8973" i="12" s="1"/>
  <c r="G8973" i="12"/>
  <c r="E8974" i="12"/>
  <c r="F8974" i="12" s="1"/>
  <c r="G8974" i="12"/>
  <c r="E8975" i="12"/>
  <c r="F8975" i="12" s="1"/>
  <c r="G8975" i="12"/>
  <c r="E8976" i="12"/>
  <c r="F8976" i="12" s="1"/>
  <c r="D8976" i="12" s="1"/>
  <c r="G8976" i="12"/>
  <c r="E8977" i="12"/>
  <c r="F8977" i="12" s="1"/>
  <c r="D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E8981" i="12"/>
  <c r="F8981" i="12" s="1"/>
  <c r="D8981" i="12" s="1"/>
  <c r="G8981" i="12"/>
  <c r="E8982" i="12"/>
  <c r="F8982" i="12" s="1"/>
  <c r="G8982" i="12"/>
  <c r="E8983" i="12"/>
  <c r="F8983" i="12" s="1"/>
  <c r="G8983" i="12"/>
  <c r="E8984" i="12"/>
  <c r="F8984" i="12" s="1"/>
  <c r="G8984" i="12"/>
  <c r="E8985" i="12"/>
  <c r="F8985" i="12" s="1"/>
  <c r="D8985" i="12" s="1"/>
  <c r="G8985" i="12"/>
  <c r="E8986" i="12"/>
  <c r="F8986" i="12" s="1"/>
  <c r="G8986" i="12"/>
  <c r="E8987" i="12"/>
  <c r="F8987" i="12" s="1"/>
  <c r="G8987" i="12"/>
  <c r="E8988" i="12"/>
  <c r="F8988" i="12" s="1"/>
  <c r="G8988" i="12"/>
  <c r="D8988" i="12" s="1"/>
  <c r="E8989" i="12"/>
  <c r="F8989" i="12" s="1"/>
  <c r="G8989" i="12"/>
  <c r="E8990" i="12"/>
  <c r="F8990" i="12" s="1"/>
  <c r="G8990" i="12"/>
  <c r="E8991" i="12"/>
  <c r="F8991" i="12" s="1"/>
  <c r="G8991" i="12"/>
  <c r="E8992" i="12"/>
  <c r="F8992" i="12" s="1"/>
  <c r="D8992" i="12" s="1"/>
  <c r="G8992" i="12"/>
  <c r="E8993" i="12"/>
  <c r="F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E8997" i="12"/>
  <c r="F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E9001" i="12"/>
  <c r="F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E9005" i="12"/>
  <c r="F9005" i="12" s="1"/>
  <c r="G9005" i="12"/>
  <c r="E9006" i="12"/>
  <c r="F9006" i="12" s="1"/>
  <c r="G9006" i="12"/>
  <c r="E9007" i="12"/>
  <c r="F9007" i="12" s="1"/>
  <c r="G9007" i="12"/>
  <c r="D9008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D9011" i="12" s="1"/>
  <c r="E9012" i="12"/>
  <c r="F9012" i="12" s="1"/>
  <c r="G9012" i="12"/>
  <c r="E9013" i="12"/>
  <c r="F9013" i="12" s="1"/>
  <c r="D9013" i="12" s="1"/>
  <c r="G9013" i="12"/>
  <c r="E9014" i="12"/>
  <c r="F9014" i="12" s="1"/>
  <c r="G9014" i="12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E9021" i="12"/>
  <c r="F9021" i="12" s="1"/>
  <c r="G9021" i="12"/>
  <c r="E9022" i="12"/>
  <c r="F9022" i="12" s="1"/>
  <c r="G9022" i="12"/>
  <c r="E9023" i="12"/>
  <c r="F9023" i="12" s="1"/>
  <c r="G9023" i="12"/>
  <c r="E9024" i="12"/>
  <c r="F9024" i="12" s="1"/>
  <c r="G9024" i="12"/>
  <c r="E9025" i="12"/>
  <c r="F9025" i="12" s="1"/>
  <c r="G9025" i="12"/>
  <c r="D9026" i="12"/>
  <c r="E9026" i="12"/>
  <c r="F9026" i="12" s="1"/>
  <c r="G9026" i="12"/>
  <c r="E9027" i="12"/>
  <c r="F9027" i="12" s="1"/>
  <c r="G9027" i="12"/>
  <c r="D9027" i="12" s="1"/>
  <c r="E9028" i="12"/>
  <c r="F9028" i="12" s="1"/>
  <c r="G9028" i="12"/>
  <c r="D9028" i="12" s="1"/>
  <c r="E9029" i="12"/>
  <c r="F9029" i="12" s="1"/>
  <c r="G9029" i="12"/>
  <c r="D9030" i="12"/>
  <c r="E9030" i="12"/>
  <c r="F9030" i="12" s="1"/>
  <c r="G9030" i="12"/>
  <c r="E9031" i="12"/>
  <c r="F9031" i="12" s="1"/>
  <c r="G9031" i="12"/>
  <c r="D9031" i="12" s="1"/>
  <c r="E9032" i="12"/>
  <c r="F9032" i="12" s="1"/>
  <c r="G9032" i="12"/>
  <c r="E9033" i="12"/>
  <c r="F9033" i="12" s="1"/>
  <c r="G9033" i="12"/>
  <c r="E9034" i="12"/>
  <c r="F9034" i="12" s="1"/>
  <c r="D9034" i="12" s="1"/>
  <c r="G9034" i="12"/>
  <c r="D9035" i="12"/>
  <c r="E9035" i="12"/>
  <c r="F9035" i="12" s="1"/>
  <c r="G9035" i="12"/>
  <c r="E9036" i="12"/>
  <c r="F9036" i="12" s="1"/>
  <c r="G9036" i="12"/>
  <c r="E9037" i="12"/>
  <c r="F9037" i="12" s="1"/>
  <c r="G9037" i="12"/>
  <c r="D9037" i="12" s="1"/>
  <c r="E9038" i="12"/>
  <c r="F9038" i="12" s="1"/>
  <c r="G9038" i="12"/>
  <c r="D9038" i="12" s="1"/>
  <c r="E9039" i="12"/>
  <c r="F9039" i="12" s="1"/>
  <c r="D9039" i="12" s="1"/>
  <c r="G9039" i="12"/>
  <c r="E9040" i="12"/>
  <c r="F9040" i="12" s="1"/>
  <c r="G9040" i="12"/>
  <c r="D9040" i="12" s="1"/>
  <c r="E9041" i="12"/>
  <c r="F9041" i="12" s="1"/>
  <c r="G9041" i="12"/>
  <c r="E9042" i="12"/>
  <c r="F9042" i="12" s="1"/>
  <c r="G9042" i="12"/>
  <c r="D9042" i="12" s="1"/>
  <c r="E9043" i="12"/>
  <c r="F9043" i="12" s="1"/>
  <c r="G9043" i="12"/>
  <c r="E9044" i="12"/>
  <c r="F9044" i="12" s="1"/>
  <c r="G9044" i="12"/>
  <c r="D9044" i="12" s="1"/>
  <c r="E9045" i="12"/>
  <c r="F9045" i="12" s="1"/>
  <c r="G9045" i="12"/>
  <c r="E9046" i="12"/>
  <c r="F9046" i="12" s="1"/>
  <c r="G9046" i="12"/>
  <c r="D9046" i="12" s="1"/>
  <c r="E9047" i="12"/>
  <c r="F9047" i="12" s="1"/>
  <c r="G9047" i="12"/>
  <c r="D9047" i="12" s="1"/>
  <c r="E9048" i="12"/>
  <c r="F9048" i="12" s="1"/>
  <c r="G9048" i="12"/>
  <c r="E9049" i="12"/>
  <c r="F9049" i="12" s="1"/>
  <c r="G9049" i="12"/>
  <c r="D9050" i="12"/>
  <c r="E9050" i="12"/>
  <c r="F9050" i="12" s="1"/>
  <c r="G9050" i="12"/>
  <c r="D9051" i="12"/>
  <c r="E9051" i="12"/>
  <c r="F9051" i="12" s="1"/>
  <c r="G9051" i="12"/>
  <c r="E9052" i="12"/>
  <c r="F9052" i="12" s="1"/>
  <c r="G9052" i="12"/>
  <c r="E9053" i="12"/>
  <c r="F9053" i="12" s="1"/>
  <c r="G9053" i="12"/>
  <c r="E9054" i="12"/>
  <c r="F9054" i="12" s="1"/>
  <c r="D9054" i="12" s="1"/>
  <c r="G9054" i="12"/>
  <c r="E9055" i="12"/>
  <c r="F9055" i="12" s="1"/>
  <c r="D9055" i="12" s="1"/>
  <c r="G9055" i="12"/>
  <c r="E9056" i="12"/>
  <c r="F9056" i="12" s="1"/>
  <c r="G9056" i="12"/>
  <c r="E9057" i="12"/>
  <c r="F9057" i="12" s="1"/>
  <c r="G9057" i="12"/>
  <c r="D9057" i="12" s="1"/>
  <c r="E9058" i="12"/>
  <c r="F9058" i="12" s="1"/>
  <c r="G9058" i="12"/>
  <c r="D9058" i="12" s="1"/>
  <c r="E9059" i="12"/>
  <c r="F9059" i="12" s="1"/>
  <c r="G9059" i="12"/>
  <c r="D9059" i="12" s="1"/>
  <c r="E9060" i="12"/>
  <c r="F9060" i="12" s="1"/>
  <c r="G9060" i="12"/>
  <c r="E9061" i="12"/>
  <c r="F9061" i="12" s="1"/>
  <c r="G9061" i="12"/>
  <c r="E9062" i="12"/>
  <c r="F9062" i="12" s="1"/>
  <c r="G9062" i="12"/>
  <c r="D9062" i="12" s="1"/>
  <c r="D9063" i="12"/>
  <c r="E9063" i="12"/>
  <c r="F9063" i="12" s="1"/>
  <c r="G9063" i="12"/>
  <c r="E9064" i="12"/>
  <c r="F9064" i="12" s="1"/>
  <c r="G9064" i="12"/>
  <c r="E9065" i="12"/>
  <c r="F9065" i="12" s="1"/>
  <c r="G9065" i="12"/>
  <c r="E9066" i="12"/>
  <c r="F9066" i="12" s="1"/>
  <c r="G9066" i="12"/>
  <c r="D9066" i="12" s="1"/>
  <c r="E9067" i="12"/>
  <c r="F9067" i="12" s="1"/>
  <c r="D9067" i="12" s="1"/>
  <c r="G9067" i="12"/>
  <c r="E9068" i="12"/>
  <c r="F9068" i="12" s="1"/>
  <c r="G9068" i="12"/>
  <c r="E9069" i="12"/>
  <c r="F9069" i="12" s="1"/>
  <c r="G9069" i="12"/>
  <c r="D9069" i="12" s="1"/>
  <c r="D9070" i="12"/>
  <c r="E9070" i="12"/>
  <c r="F9070" i="12" s="1"/>
  <c r="G9070" i="12"/>
  <c r="E9071" i="12"/>
  <c r="F9071" i="12" s="1"/>
  <c r="D9071" i="12" s="1"/>
  <c r="G9071" i="12"/>
  <c r="E9072" i="12"/>
  <c r="F9072" i="12" s="1"/>
  <c r="G9072" i="12"/>
  <c r="E9073" i="12"/>
  <c r="F9073" i="12" s="1"/>
  <c r="G9073" i="12"/>
  <c r="E9074" i="12"/>
  <c r="F9074" i="12" s="1"/>
  <c r="G9074" i="12"/>
  <c r="D9074" i="12" s="1"/>
  <c r="E9075" i="12"/>
  <c r="F9075" i="12" s="1"/>
  <c r="G9075" i="12"/>
  <c r="D9075" i="12" s="1"/>
  <c r="E9076" i="12"/>
  <c r="F9076" i="12" s="1"/>
  <c r="G9076" i="12"/>
  <c r="D9076" i="12" s="1"/>
  <c r="E9077" i="12"/>
  <c r="F9077" i="12" s="1"/>
  <c r="G9077" i="12"/>
  <c r="D9078" i="12"/>
  <c r="E9078" i="12"/>
  <c r="F9078" i="12" s="1"/>
  <c r="G9078" i="12"/>
  <c r="E9079" i="12"/>
  <c r="F9079" i="12" s="1"/>
  <c r="G9079" i="12"/>
  <c r="D9079" i="12" s="1"/>
  <c r="E9080" i="12"/>
  <c r="F9080" i="12" s="1"/>
  <c r="G9080" i="12"/>
  <c r="E9081" i="12"/>
  <c r="F9081" i="12" s="1"/>
  <c r="G9081" i="12"/>
  <c r="E9082" i="12"/>
  <c r="F9082" i="12" s="1"/>
  <c r="G9082" i="12"/>
  <c r="D9082" i="12" s="1"/>
  <c r="D9083" i="12"/>
  <c r="E9083" i="12"/>
  <c r="F9083" i="12" s="1"/>
  <c r="G9083" i="12"/>
  <c r="E9084" i="12"/>
  <c r="F9084" i="12" s="1"/>
  <c r="G9084" i="12"/>
  <c r="E9085" i="12"/>
  <c r="F9085" i="12" s="1"/>
  <c r="G9085" i="12"/>
  <c r="D9085" i="12" s="1"/>
  <c r="E9086" i="12"/>
  <c r="F9086" i="12" s="1"/>
  <c r="G9086" i="12"/>
  <c r="E9087" i="12"/>
  <c r="F9087" i="12" s="1"/>
  <c r="D9087" i="12" s="1"/>
  <c r="G9087" i="12"/>
  <c r="E9088" i="12"/>
  <c r="F9088" i="12" s="1"/>
  <c r="G9088" i="12"/>
  <c r="E9089" i="12"/>
  <c r="F9089" i="12" s="1"/>
  <c r="G9089" i="12"/>
  <c r="D9090" i="12"/>
  <c r="E9090" i="12"/>
  <c r="F9090" i="12" s="1"/>
  <c r="G9090" i="12"/>
  <c r="E9091" i="12"/>
  <c r="F9091" i="12" s="1"/>
  <c r="G9091" i="12"/>
  <c r="D9091" i="12" s="1"/>
  <c r="E9092" i="12"/>
  <c r="F9092" i="12" s="1"/>
  <c r="G9092" i="12"/>
  <c r="D9092" i="12" s="1"/>
  <c r="E9093" i="12"/>
  <c r="F9093" i="12" s="1"/>
  <c r="G9093" i="12"/>
  <c r="D9094" i="12"/>
  <c r="E9094" i="12"/>
  <c r="F9094" i="12" s="1"/>
  <c r="G9094" i="12"/>
  <c r="E9095" i="12"/>
  <c r="F9095" i="12" s="1"/>
  <c r="G9095" i="12"/>
  <c r="D9095" i="12" s="1"/>
  <c r="E9096" i="12"/>
  <c r="F9096" i="12" s="1"/>
  <c r="G9096" i="12"/>
  <c r="E9097" i="12"/>
  <c r="F9097" i="12" s="1"/>
  <c r="G9097" i="12"/>
  <c r="E9098" i="12"/>
  <c r="F9098" i="12" s="1"/>
  <c r="D9098" i="12" s="1"/>
  <c r="G9098" i="12"/>
  <c r="D9099" i="12"/>
  <c r="E9099" i="12"/>
  <c r="F9099" i="12" s="1"/>
  <c r="G9099" i="12"/>
  <c r="E9100" i="12"/>
  <c r="F9100" i="12" s="1"/>
  <c r="G9100" i="12"/>
  <c r="E9101" i="12"/>
  <c r="F9101" i="12" s="1"/>
  <c r="G9101" i="12"/>
  <c r="D9101" i="12" s="1"/>
  <c r="E9102" i="12"/>
  <c r="F9102" i="12" s="1"/>
  <c r="G9102" i="12"/>
  <c r="D9102" i="12" s="1"/>
  <c r="E9103" i="12"/>
  <c r="F9103" i="12" s="1"/>
  <c r="D9103" i="12" s="1"/>
  <c r="G9103" i="12"/>
  <c r="E9104" i="12"/>
  <c r="F9104" i="12" s="1"/>
  <c r="G9104" i="12"/>
  <c r="D9104" i="12" s="1"/>
  <c r="E9105" i="12"/>
  <c r="F9105" i="12" s="1"/>
  <c r="G9105" i="12"/>
  <c r="E9106" i="12"/>
  <c r="F9106" i="12" s="1"/>
  <c r="G9106" i="12"/>
  <c r="D9106" i="12" s="1"/>
  <c r="E9107" i="12"/>
  <c r="F9107" i="12" s="1"/>
  <c r="G9107" i="12"/>
  <c r="E9108" i="12"/>
  <c r="F9108" i="12" s="1"/>
  <c r="G9108" i="12"/>
  <c r="D9108" i="12" s="1"/>
  <c r="E9109" i="12"/>
  <c r="F9109" i="12" s="1"/>
  <c r="G9109" i="12"/>
  <c r="E9110" i="12"/>
  <c r="F9110" i="12" s="1"/>
  <c r="G9110" i="12"/>
  <c r="D9110" i="12" s="1"/>
  <c r="E9111" i="12"/>
  <c r="F9111" i="12" s="1"/>
  <c r="G9111" i="12"/>
  <c r="D9111" i="12" s="1"/>
  <c r="E9112" i="12"/>
  <c r="F9112" i="12" s="1"/>
  <c r="G9112" i="12"/>
  <c r="E9113" i="12"/>
  <c r="F9113" i="12" s="1"/>
  <c r="G9113" i="12"/>
  <c r="D9114" i="12"/>
  <c r="E9114" i="12"/>
  <c r="F9114" i="12" s="1"/>
  <c r="G9114" i="12"/>
  <c r="D9115" i="12"/>
  <c r="E9115" i="12"/>
  <c r="F9115" i="12" s="1"/>
  <c r="G9115" i="12"/>
  <c r="E9116" i="12"/>
  <c r="F9116" i="12" s="1"/>
  <c r="G9116" i="12"/>
  <c r="E9117" i="12"/>
  <c r="F9117" i="12" s="1"/>
  <c r="G9117" i="12"/>
  <c r="E9118" i="12"/>
  <c r="F9118" i="12" s="1"/>
  <c r="D9118" i="12" s="1"/>
  <c r="G9118" i="12"/>
  <c r="E9119" i="12"/>
  <c r="F9119" i="12" s="1"/>
  <c r="D9119" i="12" s="1"/>
  <c r="G9119" i="12"/>
  <c r="E9120" i="12"/>
  <c r="F9120" i="12" s="1"/>
  <c r="G9120" i="12"/>
  <c r="E9121" i="12"/>
  <c r="F9121" i="12" s="1"/>
  <c r="G9121" i="12"/>
  <c r="D9121" i="12" s="1"/>
  <c r="D9122" i="12"/>
  <c r="E9122" i="12"/>
  <c r="F9122" i="12" s="1"/>
  <c r="G9122" i="12"/>
  <c r="E9123" i="12"/>
  <c r="F9123" i="12" s="1"/>
  <c r="G9123" i="12"/>
  <c r="D9123" i="12" s="1"/>
  <c r="E9124" i="12"/>
  <c r="F9124" i="12" s="1"/>
  <c r="D9124" i="12" s="1"/>
  <c r="G9124" i="12"/>
  <c r="D9125" i="12"/>
  <c r="E9125" i="12"/>
  <c r="F9125" i="12" s="1"/>
  <c r="G9125" i="12"/>
  <c r="E9126" i="12"/>
  <c r="F9126" i="12" s="1"/>
  <c r="G9126" i="12"/>
  <c r="D9127" i="12"/>
  <c r="E9127" i="12"/>
  <c r="F9127" i="12" s="1"/>
  <c r="G9127" i="12"/>
  <c r="E9128" i="12"/>
  <c r="F9128" i="12" s="1"/>
  <c r="D9128" i="12" s="1"/>
  <c r="G9128" i="12"/>
  <c r="E9129" i="12"/>
  <c r="F9129" i="12" s="1"/>
  <c r="G9129" i="12"/>
  <c r="D9129" i="12" s="1"/>
  <c r="E9130" i="12"/>
  <c r="F9130" i="12" s="1"/>
  <c r="D9130" i="12" s="1"/>
  <c r="G9130" i="12"/>
  <c r="E9131" i="12"/>
  <c r="F9131" i="12" s="1"/>
  <c r="D9131" i="12" s="1"/>
  <c r="G9131" i="12"/>
  <c r="E9132" i="12"/>
  <c r="F9132" i="12" s="1"/>
  <c r="D9132" i="12" s="1"/>
  <c r="G9132" i="12"/>
  <c r="E9133" i="12"/>
  <c r="F9133" i="12" s="1"/>
  <c r="G9133" i="12"/>
  <c r="D9133" i="12" s="1"/>
  <c r="E9134" i="12"/>
  <c r="F9134" i="12" s="1"/>
  <c r="G9134" i="12"/>
  <c r="E9135" i="12"/>
  <c r="F9135" i="12" s="1"/>
  <c r="D9135" i="12" s="1"/>
  <c r="G9135" i="12"/>
  <c r="E9136" i="12"/>
  <c r="F9136" i="12" s="1"/>
  <c r="D9136" i="12" s="1"/>
  <c r="G9136" i="12"/>
  <c r="D9137" i="12"/>
  <c r="E9137" i="12"/>
  <c r="F9137" i="12" s="1"/>
  <c r="G9137" i="12"/>
  <c r="E9138" i="12"/>
  <c r="F9138" i="12" s="1"/>
  <c r="G9138" i="12"/>
  <c r="E9139" i="12"/>
  <c r="F9139" i="12" s="1"/>
  <c r="G9139" i="12"/>
  <c r="D9139" i="12" s="1"/>
  <c r="E9140" i="12"/>
  <c r="F9140" i="12" s="1"/>
  <c r="G9140" i="12"/>
  <c r="D9141" i="12"/>
  <c r="E9141" i="12"/>
  <c r="F9141" i="12" s="1"/>
  <c r="G9141" i="12"/>
  <c r="E9142" i="12"/>
  <c r="F9142" i="12" s="1"/>
  <c r="G9142" i="12"/>
  <c r="E9143" i="12"/>
  <c r="F9143" i="12" s="1"/>
  <c r="G9143" i="12"/>
  <c r="D9143" i="12" s="1"/>
  <c r="E9144" i="12"/>
  <c r="F9144" i="12" s="1"/>
  <c r="D9144" i="12" s="1"/>
  <c r="G9144" i="12"/>
  <c r="D9145" i="12"/>
  <c r="E9145" i="12"/>
  <c r="F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D9148" i="12" s="1"/>
  <c r="G9148" i="12"/>
  <c r="E9149" i="12"/>
  <c r="F9149" i="12" s="1"/>
  <c r="G9149" i="12"/>
  <c r="D9149" i="12" s="1"/>
  <c r="E9150" i="12"/>
  <c r="F9150" i="12" s="1"/>
  <c r="D9150" i="12" s="1"/>
  <c r="G9150" i="12"/>
  <c r="E9151" i="12"/>
  <c r="F9151" i="12" s="1"/>
  <c r="D9151" i="12" s="1"/>
  <c r="G9151" i="12"/>
  <c r="E9152" i="12"/>
  <c r="F9152" i="12" s="1"/>
  <c r="D9152" i="12" s="1"/>
  <c r="G9152" i="12"/>
  <c r="E9153" i="12"/>
  <c r="F9153" i="12" s="1"/>
  <c r="G9153" i="12"/>
  <c r="D9153" i="12" s="1"/>
  <c r="E9154" i="12"/>
  <c r="F9154" i="12" s="1"/>
  <c r="G9154" i="12"/>
  <c r="E9155" i="12"/>
  <c r="F9155" i="12" s="1"/>
  <c r="G9155" i="12"/>
  <c r="D9155" i="12" s="1"/>
  <c r="E9156" i="12"/>
  <c r="F9156" i="12" s="1"/>
  <c r="G9156" i="12"/>
  <c r="E9157" i="12"/>
  <c r="F9157" i="12" s="1"/>
  <c r="G9157" i="12"/>
  <c r="D9157" i="12" s="1"/>
  <c r="E9158" i="12"/>
  <c r="F9158" i="12" s="1"/>
  <c r="G9158" i="12"/>
  <c r="E9159" i="12"/>
  <c r="F9159" i="12" s="1"/>
  <c r="G9159" i="12"/>
  <c r="D9159" i="12" s="1"/>
  <c r="E9160" i="12"/>
  <c r="F9160" i="12" s="1"/>
  <c r="D9160" i="12" s="1"/>
  <c r="G9160" i="12"/>
  <c r="D9161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D9164" i="12" s="1"/>
  <c r="G9164" i="12"/>
  <c r="E9165" i="12"/>
  <c r="F9165" i="12" s="1"/>
  <c r="D9165" i="12" s="1"/>
  <c r="G9165" i="12"/>
  <c r="E9166" i="12"/>
  <c r="F9166" i="12" s="1"/>
  <c r="D9166" i="12" s="1"/>
  <c r="G9166" i="12"/>
  <c r="E9167" i="12"/>
  <c r="F9167" i="12" s="1"/>
  <c r="D9167" i="12" s="1"/>
  <c r="G9167" i="12"/>
  <c r="E9168" i="12"/>
  <c r="F9168" i="12" s="1"/>
  <c r="G9168" i="12"/>
  <c r="E9169" i="12"/>
  <c r="F9169" i="12" s="1"/>
  <c r="G9169" i="12"/>
  <c r="D9169" i="12" s="1"/>
  <c r="E9170" i="12"/>
  <c r="F9170" i="12" s="1"/>
  <c r="G9170" i="12"/>
  <c r="E9171" i="12"/>
  <c r="F9171" i="12" s="1"/>
  <c r="G9171" i="12"/>
  <c r="E9172" i="12"/>
  <c r="F9172" i="12" s="1"/>
  <c r="G9172" i="12"/>
  <c r="E9173" i="12"/>
  <c r="F9173" i="12" s="1"/>
  <c r="G9173" i="12"/>
  <c r="D9173" i="12" s="1"/>
  <c r="E9174" i="12"/>
  <c r="F9174" i="12" s="1"/>
  <c r="G9174" i="12"/>
  <c r="E9175" i="12"/>
  <c r="F9175" i="12" s="1"/>
  <c r="G9175" i="12"/>
  <c r="D9175" i="12" s="1"/>
  <c r="E9176" i="12"/>
  <c r="F9176" i="12" s="1"/>
  <c r="D9176" i="12" s="1"/>
  <c r="G9176" i="12"/>
  <c r="E9177" i="12"/>
  <c r="F9177" i="12" s="1"/>
  <c r="G9177" i="12"/>
  <c r="D9177" i="12" s="1"/>
  <c r="E9178" i="12"/>
  <c r="F9178" i="12" s="1"/>
  <c r="G9178" i="12"/>
  <c r="D9179" i="12"/>
  <c r="E9179" i="12"/>
  <c r="F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D9182" i="12" s="1"/>
  <c r="G9182" i="12"/>
  <c r="E9183" i="12"/>
  <c r="F9183" i="12" s="1"/>
  <c r="D9183" i="12" s="1"/>
  <c r="G9183" i="12"/>
  <c r="E9184" i="12"/>
  <c r="F9184" i="12" s="1"/>
  <c r="D9184" i="12" s="1"/>
  <c r="G9184" i="12"/>
  <c r="E9185" i="12"/>
  <c r="F9185" i="12" s="1"/>
  <c r="G9185" i="12"/>
  <c r="D9185" i="12" s="1"/>
  <c r="E9186" i="12"/>
  <c r="F9186" i="12" s="1"/>
  <c r="G9186" i="12"/>
  <c r="E9187" i="12"/>
  <c r="F9187" i="12" s="1"/>
  <c r="G9187" i="12"/>
  <c r="D9187" i="12" s="1"/>
  <c r="E9188" i="12"/>
  <c r="F9188" i="12" s="1"/>
  <c r="D9188" i="12" s="1"/>
  <c r="G9188" i="12"/>
  <c r="D9189" i="12"/>
  <c r="E9189" i="12"/>
  <c r="F9189" i="12" s="1"/>
  <c r="G9189" i="12"/>
  <c r="E9190" i="12"/>
  <c r="F9190" i="12" s="1"/>
  <c r="G9190" i="12"/>
  <c r="D9191" i="12"/>
  <c r="E9191" i="12"/>
  <c r="F9191" i="12" s="1"/>
  <c r="G9191" i="12"/>
  <c r="E9192" i="12"/>
  <c r="F9192" i="12" s="1"/>
  <c r="D9192" i="12" s="1"/>
  <c r="G9192" i="12"/>
  <c r="E9193" i="12"/>
  <c r="F9193" i="12" s="1"/>
  <c r="G9193" i="12"/>
  <c r="D9193" i="12" s="1"/>
  <c r="E9194" i="12"/>
  <c r="F9194" i="12" s="1"/>
  <c r="D9194" i="12" s="1"/>
  <c r="G9194" i="12"/>
  <c r="E9195" i="12"/>
  <c r="F9195" i="12" s="1"/>
  <c r="D9195" i="12" s="1"/>
  <c r="G9195" i="12"/>
  <c r="E9196" i="12"/>
  <c r="F9196" i="12" s="1"/>
  <c r="D9196" i="12" s="1"/>
  <c r="G9196" i="12"/>
  <c r="E9197" i="12"/>
  <c r="F9197" i="12" s="1"/>
  <c r="G9197" i="12"/>
  <c r="E9198" i="12"/>
  <c r="F9198" i="12" s="1"/>
  <c r="G9198" i="12"/>
  <c r="E9199" i="12"/>
  <c r="F9199" i="12" s="1"/>
  <c r="D9199" i="12" s="1"/>
  <c r="G9199" i="12"/>
  <c r="E9200" i="12"/>
  <c r="F9200" i="12" s="1"/>
  <c r="D9200" i="12" s="1"/>
  <c r="G9200" i="12"/>
  <c r="D9201" i="12"/>
  <c r="E9201" i="12"/>
  <c r="F9201" i="12" s="1"/>
  <c r="G9201" i="12"/>
  <c r="E9202" i="12"/>
  <c r="F9202" i="12" s="1"/>
  <c r="G9202" i="12"/>
  <c r="E9203" i="12"/>
  <c r="F9203" i="12" s="1"/>
  <c r="G9203" i="12"/>
  <c r="D9203" i="12" s="1"/>
  <c r="E9204" i="12"/>
  <c r="F9204" i="12" s="1"/>
  <c r="G9204" i="12"/>
  <c r="D9205" i="12"/>
  <c r="E9205" i="12"/>
  <c r="F9205" i="12" s="1"/>
  <c r="G9205" i="12"/>
  <c r="E9206" i="12"/>
  <c r="F9206" i="12" s="1"/>
  <c r="G9206" i="12"/>
  <c r="E9207" i="12"/>
  <c r="F9207" i="12" s="1"/>
  <c r="G9207" i="12"/>
  <c r="D9207" i="12" s="1"/>
  <c r="E9208" i="12"/>
  <c r="F9208" i="12" s="1"/>
  <c r="D9208" i="12" s="1"/>
  <c r="G9208" i="12"/>
  <c r="D9209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D9212" i="12" s="1"/>
  <c r="G9212" i="12"/>
  <c r="E9213" i="12"/>
  <c r="F9213" i="12" s="1"/>
  <c r="G9213" i="12"/>
  <c r="D9213" i="12" s="1"/>
  <c r="E9214" i="12"/>
  <c r="F9214" i="12" s="1"/>
  <c r="D9214" i="12" s="1"/>
  <c r="G9214" i="12"/>
  <c r="E9215" i="12"/>
  <c r="F9215" i="12" s="1"/>
  <c r="D9215" i="12" s="1"/>
  <c r="G9215" i="12"/>
  <c r="E9216" i="12"/>
  <c r="F9216" i="12" s="1"/>
  <c r="D9216" i="12" s="1"/>
  <c r="G9216" i="12"/>
  <c r="E9217" i="12"/>
  <c r="F9217" i="12" s="1"/>
  <c r="G9217" i="12"/>
  <c r="D9217" i="12" s="1"/>
  <c r="E9218" i="12"/>
  <c r="F9218" i="12" s="1"/>
  <c r="G9218" i="12"/>
  <c r="E9219" i="12"/>
  <c r="F9219" i="12" s="1"/>
  <c r="G9219" i="12"/>
  <c r="D9219" i="12" s="1"/>
  <c r="E9220" i="12"/>
  <c r="F9220" i="12" s="1"/>
  <c r="G9220" i="12"/>
  <c r="E9221" i="12"/>
  <c r="F9221" i="12" s="1"/>
  <c r="G9221" i="12"/>
  <c r="D9221" i="12" s="1"/>
  <c r="E9222" i="12"/>
  <c r="F9222" i="12" s="1"/>
  <c r="G9222" i="12"/>
  <c r="D9222" i="12" s="1"/>
  <c r="E9223" i="12"/>
  <c r="F9223" i="12" s="1"/>
  <c r="G9223" i="12"/>
  <c r="E9224" i="12"/>
  <c r="F9224" i="12" s="1"/>
  <c r="D9224" i="12" s="1"/>
  <c r="G9224" i="12"/>
  <c r="E9225" i="12"/>
  <c r="F9225" i="12" s="1"/>
  <c r="D9225" i="12" s="1"/>
  <c r="G9225" i="12"/>
  <c r="E9226" i="12"/>
  <c r="F9226" i="12" s="1"/>
  <c r="G9226" i="12"/>
  <c r="D9226" i="12" s="1"/>
  <c r="E9227" i="12"/>
  <c r="F9227" i="12" s="1"/>
  <c r="G9227" i="12"/>
  <c r="E9228" i="12"/>
  <c r="F9228" i="12" s="1"/>
  <c r="D9228" i="12" s="1"/>
  <c r="G9228" i="12"/>
  <c r="D9229" i="12"/>
  <c r="E9229" i="12"/>
  <c r="F9229" i="12" s="1"/>
  <c r="G9229" i="12"/>
  <c r="E9230" i="12"/>
  <c r="F9230" i="12" s="1"/>
  <c r="G9230" i="12"/>
  <c r="D9230" i="12" s="1"/>
  <c r="E9231" i="12"/>
  <c r="F9231" i="12" s="1"/>
  <c r="G9231" i="12"/>
  <c r="D9231" i="12" s="1"/>
  <c r="E9232" i="12"/>
  <c r="F9232" i="12" s="1"/>
  <c r="G9232" i="12"/>
  <c r="E9233" i="12"/>
  <c r="F9233" i="12" s="1"/>
  <c r="G9233" i="12"/>
  <c r="E9234" i="12"/>
  <c r="F9234" i="12" s="1"/>
  <c r="G9234" i="12"/>
  <c r="D9234" i="12" s="1"/>
  <c r="E9235" i="12"/>
  <c r="F9235" i="12" s="1"/>
  <c r="G9235" i="12"/>
  <c r="E9236" i="12"/>
  <c r="F9236" i="12" s="1"/>
  <c r="D9236" i="12" s="1"/>
  <c r="G9236" i="12"/>
  <c r="D9237" i="12"/>
  <c r="E9237" i="12"/>
  <c r="F9237" i="12" s="1"/>
  <c r="G9237" i="12"/>
  <c r="E9238" i="12"/>
  <c r="F9238" i="12" s="1"/>
  <c r="G9238" i="12"/>
  <c r="E9239" i="12"/>
  <c r="F9239" i="12" s="1"/>
  <c r="G9239" i="12"/>
  <c r="D9239" i="12" s="1"/>
  <c r="E9240" i="12"/>
  <c r="F9240" i="12" s="1"/>
  <c r="G9240" i="12"/>
  <c r="E9241" i="12"/>
  <c r="F9241" i="12" s="1"/>
  <c r="G9241" i="12"/>
  <c r="D9241" i="12" s="1"/>
  <c r="E9242" i="12"/>
  <c r="F9242" i="12" s="1"/>
  <c r="G9242" i="12"/>
  <c r="E9243" i="12"/>
  <c r="F9243" i="12" s="1"/>
  <c r="G9243" i="12"/>
  <c r="E9244" i="12"/>
  <c r="F9244" i="12" s="1"/>
  <c r="D9244" i="12" s="1"/>
  <c r="G9244" i="12"/>
  <c r="E9245" i="12"/>
  <c r="F9245" i="12" s="1"/>
  <c r="D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G9248" i="12"/>
  <c r="D9249" i="12"/>
  <c r="E9249" i="12"/>
  <c r="F9249" i="12" s="1"/>
  <c r="G9249" i="12"/>
  <c r="E9250" i="12"/>
  <c r="F9250" i="12" s="1"/>
  <c r="G9250" i="12"/>
  <c r="E9251" i="12"/>
  <c r="F9251" i="12" s="1"/>
  <c r="G9251" i="12"/>
  <c r="E9252" i="12"/>
  <c r="F9252" i="12" s="1"/>
  <c r="G9252" i="12"/>
  <c r="E9253" i="12"/>
  <c r="F9253" i="12" s="1"/>
  <c r="G9253" i="12"/>
  <c r="D9253" i="12" s="1"/>
  <c r="E9254" i="12"/>
  <c r="F9254" i="12" s="1"/>
  <c r="G9254" i="12"/>
  <c r="D9254" i="12" s="1"/>
  <c r="E9255" i="12"/>
  <c r="F9255" i="12" s="1"/>
  <c r="G9255" i="12"/>
  <c r="D9255" i="12" s="1"/>
  <c r="E9256" i="12"/>
  <c r="F9256" i="12" s="1"/>
  <c r="D9256" i="12" s="1"/>
  <c r="G9256" i="12"/>
  <c r="D9257" i="12"/>
  <c r="E9257" i="12"/>
  <c r="F9257" i="12" s="1"/>
  <c r="G9257" i="12"/>
  <c r="E9258" i="12"/>
  <c r="F9258" i="12" s="1"/>
  <c r="G9258" i="12"/>
  <c r="E9259" i="12"/>
  <c r="F9259" i="12" s="1"/>
  <c r="G9259" i="12"/>
  <c r="D9259" i="12" s="1"/>
  <c r="E9260" i="12"/>
  <c r="F9260" i="12" s="1"/>
  <c r="G9260" i="12"/>
  <c r="E9261" i="12"/>
  <c r="F9261" i="12" s="1"/>
  <c r="G9261" i="12"/>
  <c r="D9261" i="12" s="1"/>
  <c r="E9262" i="12"/>
  <c r="F9262" i="12" s="1"/>
  <c r="G9262" i="12"/>
  <c r="D9262" i="12" s="1"/>
  <c r="E9263" i="12"/>
  <c r="F9263" i="12" s="1"/>
  <c r="G9263" i="12"/>
  <c r="E9264" i="12"/>
  <c r="F9264" i="12" s="1"/>
  <c r="D9264" i="12" s="1"/>
  <c r="G9264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E9268" i="12"/>
  <c r="F9268" i="12" s="1"/>
  <c r="D9268" i="12" s="1"/>
  <c r="G9268" i="12"/>
  <c r="D9269" i="12"/>
  <c r="E9269" i="12"/>
  <c r="F9269" i="12" s="1"/>
  <c r="G9269" i="12"/>
  <c r="E9270" i="12"/>
  <c r="F9270" i="12" s="1"/>
  <c r="G9270" i="12"/>
  <c r="D9270" i="12" s="1"/>
  <c r="E9271" i="12"/>
  <c r="F9271" i="12" s="1"/>
  <c r="G9271" i="12"/>
  <c r="D9271" i="12" s="1"/>
  <c r="E9272" i="12"/>
  <c r="F9272" i="12" s="1"/>
  <c r="G9272" i="12"/>
  <c r="D9273" i="12"/>
  <c r="E9273" i="12"/>
  <c r="F9273" i="12" s="1"/>
  <c r="G9273" i="12"/>
  <c r="E9274" i="12"/>
  <c r="F9274" i="12" s="1"/>
  <c r="G9274" i="12"/>
  <c r="E9275" i="12"/>
  <c r="F9275" i="12" s="1"/>
  <c r="G9275" i="12"/>
  <c r="E9276" i="12"/>
  <c r="F9276" i="12" s="1"/>
  <c r="D9276" i="12" s="1"/>
  <c r="G9276" i="12"/>
  <c r="E9277" i="12"/>
  <c r="F9277" i="12" s="1"/>
  <c r="G9277" i="12"/>
  <c r="D9277" i="12" s="1"/>
  <c r="E9278" i="12"/>
  <c r="F9278" i="12" s="1"/>
  <c r="G9278" i="12"/>
  <c r="D9278" i="12" s="1"/>
  <c r="E9279" i="12"/>
  <c r="F9279" i="12" s="1"/>
  <c r="G9279" i="12"/>
  <c r="D9279" i="12" s="1"/>
  <c r="E9280" i="12"/>
  <c r="F9280" i="12" s="1"/>
  <c r="D9280" i="12" s="1"/>
  <c r="G9280" i="12"/>
  <c r="E9281" i="12"/>
  <c r="F9281" i="12" s="1"/>
  <c r="D9281" i="12" s="1"/>
  <c r="G9281" i="12"/>
  <c r="E9282" i="12"/>
  <c r="F9282" i="12" s="1"/>
  <c r="G9282" i="12"/>
  <c r="E9283" i="12"/>
  <c r="F9283" i="12" s="1"/>
  <c r="G9283" i="12"/>
  <c r="E9284" i="12"/>
  <c r="F9284" i="12" s="1"/>
  <c r="G9284" i="12"/>
  <c r="D9285" i="12"/>
  <c r="E9285" i="12"/>
  <c r="F9285" i="12" s="1"/>
  <c r="G9285" i="12"/>
  <c r="E9286" i="12"/>
  <c r="F9286" i="12" s="1"/>
  <c r="G9286" i="12"/>
  <c r="D9286" i="12" s="1"/>
  <c r="E9287" i="12"/>
  <c r="F9287" i="12" s="1"/>
  <c r="G9287" i="12"/>
  <c r="E9288" i="12"/>
  <c r="F9288" i="12" s="1"/>
  <c r="G9288" i="12"/>
  <c r="E9289" i="12"/>
  <c r="F9289" i="12" s="1"/>
  <c r="D9289" i="12" s="1"/>
  <c r="G9289" i="12"/>
  <c r="E9290" i="12"/>
  <c r="F9290" i="12" s="1"/>
  <c r="G9290" i="12"/>
  <c r="E9291" i="12"/>
  <c r="F9291" i="12" s="1"/>
  <c r="G9291" i="12"/>
  <c r="D9291" i="12" s="1"/>
  <c r="E9292" i="12"/>
  <c r="F9292" i="12" s="1"/>
  <c r="D9292" i="12" s="1"/>
  <c r="G9292" i="12"/>
  <c r="E9293" i="12"/>
  <c r="F9293" i="12" s="1"/>
  <c r="G9293" i="12"/>
  <c r="D9293" i="12" s="1"/>
  <c r="E9294" i="12"/>
  <c r="F9294" i="12" s="1"/>
  <c r="G9294" i="12"/>
  <c r="E9295" i="12"/>
  <c r="F9295" i="12" s="1"/>
  <c r="G9295" i="12"/>
  <c r="D9295" i="12" s="1"/>
  <c r="E9296" i="12"/>
  <c r="F9296" i="12" s="1"/>
  <c r="G9296" i="12"/>
  <c r="E9297" i="12"/>
  <c r="F9297" i="12" s="1"/>
  <c r="G9297" i="12"/>
  <c r="D9297" i="12" s="1"/>
  <c r="E9298" i="12"/>
  <c r="F9298" i="12" s="1"/>
  <c r="G9298" i="12"/>
  <c r="E9299" i="12"/>
  <c r="F9299" i="12" s="1"/>
  <c r="G9299" i="12"/>
  <c r="D9299" i="12" s="1"/>
  <c r="E9300" i="12"/>
  <c r="F9300" i="12" s="1"/>
  <c r="D9300" i="12" s="1"/>
  <c r="G9300" i="12"/>
  <c r="E9301" i="12"/>
  <c r="F9301" i="12" s="1"/>
  <c r="G9301" i="12"/>
  <c r="D9301" i="12" s="1"/>
  <c r="E9302" i="12"/>
  <c r="F9302" i="12" s="1"/>
  <c r="G9302" i="12"/>
  <c r="D9302" i="12" s="1"/>
  <c r="E9303" i="12"/>
  <c r="F9303" i="12" s="1"/>
  <c r="G9303" i="12"/>
  <c r="E9304" i="12"/>
  <c r="F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E9308" i="12"/>
  <c r="F9308" i="12" s="1"/>
  <c r="G9308" i="12"/>
  <c r="D9309" i="12"/>
  <c r="E9309" i="12"/>
  <c r="F9309" i="12" s="1"/>
  <c r="G9309" i="12"/>
  <c r="E9310" i="12"/>
  <c r="F9310" i="12" s="1"/>
  <c r="G9310" i="12"/>
  <c r="E9311" i="12"/>
  <c r="F9311" i="12" s="1"/>
  <c r="G9311" i="12"/>
  <c r="D9311" i="12" s="1"/>
  <c r="E9312" i="12"/>
  <c r="F9312" i="12" s="1"/>
  <c r="D9312" i="12" s="1"/>
  <c r="G9312" i="12"/>
  <c r="E9313" i="12"/>
  <c r="F9313" i="12" s="1"/>
  <c r="G9313" i="12"/>
  <c r="D9313" i="12" s="1"/>
  <c r="E9314" i="12"/>
  <c r="F9314" i="12" s="1"/>
  <c r="G9314" i="12"/>
  <c r="E9315" i="12"/>
  <c r="F9315" i="12" s="1"/>
  <c r="G9315" i="12"/>
  <c r="D9315" i="12" s="1"/>
  <c r="E9316" i="12"/>
  <c r="F9316" i="12" s="1"/>
  <c r="D9316" i="12" s="1"/>
  <c r="G9316" i="12"/>
  <c r="E9317" i="12"/>
  <c r="F9317" i="12" s="1"/>
  <c r="D9317" i="12" s="1"/>
  <c r="G9317" i="12"/>
  <c r="E9318" i="12"/>
  <c r="F9318" i="12" s="1"/>
  <c r="G9318" i="12"/>
  <c r="D9318" i="12" s="1"/>
  <c r="E9319" i="12"/>
  <c r="F9319" i="12" s="1"/>
  <c r="G9319" i="12"/>
  <c r="E9320" i="12"/>
  <c r="F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E9324" i="12"/>
  <c r="F9324" i="12" s="1"/>
  <c r="G9324" i="12"/>
  <c r="D9325" i="12"/>
  <c r="E9325" i="12"/>
  <c r="F9325" i="12" s="1"/>
  <c r="G9325" i="12"/>
  <c r="E9326" i="12"/>
  <c r="F9326" i="12" s="1"/>
  <c r="G9326" i="12"/>
  <c r="E9327" i="12"/>
  <c r="F9327" i="12" s="1"/>
  <c r="G9327" i="12"/>
  <c r="D9327" i="12" s="1"/>
  <c r="E9328" i="12"/>
  <c r="F9328" i="12" s="1"/>
  <c r="D9328" i="12" s="1"/>
  <c r="G9328" i="12"/>
  <c r="E9329" i="12"/>
  <c r="F9329" i="12" s="1"/>
  <c r="G9329" i="12"/>
  <c r="E9330" i="12"/>
  <c r="F9330" i="12" s="1"/>
  <c r="G9330" i="12"/>
  <c r="E9331" i="12"/>
  <c r="F9331" i="12" s="1"/>
  <c r="G9331" i="12"/>
  <c r="D9331" i="12" s="1"/>
  <c r="E9332" i="12"/>
  <c r="F9332" i="12" s="1"/>
  <c r="D9332" i="12" s="1"/>
  <c r="G9332" i="12"/>
  <c r="E9333" i="12"/>
  <c r="F9333" i="12" s="1"/>
  <c r="G9333" i="12"/>
  <c r="D9333" i="12" s="1"/>
  <c r="E9334" i="12"/>
  <c r="F9334" i="12" s="1"/>
  <c r="G9334" i="12"/>
  <c r="E9335" i="12"/>
  <c r="F9335" i="12" s="1"/>
  <c r="G9335" i="12"/>
  <c r="D9335" i="12" s="1"/>
  <c r="E9336" i="12"/>
  <c r="F9336" i="12" s="1"/>
  <c r="G9336" i="12"/>
  <c r="E9337" i="12"/>
  <c r="F9337" i="12" s="1"/>
  <c r="G9337" i="12"/>
  <c r="D9337" i="12" s="1"/>
  <c r="E9338" i="12"/>
  <c r="F9338" i="12" s="1"/>
  <c r="G9338" i="12"/>
  <c r="D9338" i="12" s="1"/>
  <c r="E9339" i="12"/>
  <c r="F9339" i="12" s="1"/>
  <c r="G9339" i="12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D9343" i="12" s="1"/>
  <c r="E9344" i="12"/>
  <c r="F9344" i="12" s="1"/>
  <c r="G9344" i="12"/>
  <c r="D9345" i="12"/>
  <c r="E9345" i="12"/>
  <c r="F9345" i="12" s="1"/>
  <c r="G9345" i="12"/>
  <c r="E9346" i="12"/>
  <c r="F9346" i="12" s="1"/>
  <c r="G9346" i="12"/>
  <c r="E9347" i="12"/>
  <c r="F9347" i="12" s="1"/>
  <c r="G9347" i="12"/>
  <c r="E9348" i="12"/>
  <c r="F9348" i="12" s="1"/>
  <c r="D9348" i="12" s="1"/>
  <c r="G9348" i="12"/>
  <c r="E9349" i="12"/>
  <c r="F9349" i="12" s="1"/>
  <c r="G9349" i="12"/>
  <c r="D9349" i="12" s="1"/>
  <c r="E9350" i="12"/>
  <c r="F9350" i="12" s="1"/>
  <c r="G9350" i="12"/>
  <c r="D9350" i="12" s="1"/>
  <c r="E9351" i="12"/>
  <c r="F9351" i="12" s="1"/>
  <c r="G9351" i="12"/>
  <c r="D9351" i="12" s="1"/>
  <c r="E9352" i="12"/>
  <c r="F9352" i="12" s="1"/>
  <c r="D9352" i="12" s="1"/>
  <c r="G9352" i="12"/>
  <c r="E9353" i="12"/>
  <c r="F9353" i="12" s="1"/>
  <c r="D9353" i="12" s="1"/>
  <c r="G9353" i="12"/>
  <c r="E9354" i="12"/>
  <c r="F9354" i="12" s="1"/>
  <c r="G9354" i="12"/>
  <c r="E9355" i="12"/>
  <c r="F9355" i="12" s="1"/>
  <c r="G9355" i="12"/>
  <c r="E9356" i="12"/>
  <c r="F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E9360" i="12"/>
  <c r="F9360" i="12" s="1"/>
  <c r="G9360" i="12"/>
  <c r="E9361" i="12"/>
  <c r="F9361" i="12" s="1"/>
  <c r="G9361" i="12"/>
  <c r="D9361" i="12" s="1"/>
  <c r="E9362" i="12"/>
  <c r="F9362" i="12" s="1"/>
  <c r="G9362" i="12"/>
  <c r="D9362" i="12" s="1"/>
  <c r="E9363" i="12"/>
  <c r="F9363" i="12" s="1"/>
  <c r="G9363" i="12"/>
  <c r="E9364" i="12"/>
  <c r="F9364" i="12" s="1"/>
  <c r="D9364" i="12" s="1"/>
  <c r="G9364" i="12"/>
  <c r="E9365" i="12"/>
  <c r="F9365" i="12" s="1"/>
  <c r="G9365" i="12"/>
  <c r="D9365" i="12" s="1"/>
  <c r="E9366" i="12"/>
  <c r="F9366" i="12" s="1"/>
  <c r="G9366" i="12"/>
  <c r="E9367" i="12"/>
  <c r="F9367" i="12" s="1"/>
  <c r="G9367" i="12"/>
  <c r="D9367" i="12" s="1"/>
  <c r="E9368" i="12"/>
  <c r="F9368" i="12" s="1"/>
  <c r="G9368" i="12"/>
  <c r="E9369" i="12"/>
  <c r="F9369" i="12" s="1"/>
  <c r="G9369" i="12"/>
  <c r="D9369" i="12" s="1"/>
  <c r="E9370" i="12"/>
  <c r="F9370" i="12" s="1"/>
  <c r="G9370" i="12"/>
  <c r="E9371" i="12"/>
  <c r="F9371" i="12" s="1"/>
  <c r="G9371" i="12"/>
  <c r="E9372" i="12"/>
  <c r="F9372" i="12" s="1"/>
  <c r="G9372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E9376" i="12"/>
  <c r="F9376" i="12" s="1"/>
  <c r="G9376" i="12"/>
  <c r="D9376" i="12" s="1"/>
  <c r="D9377" i="12"/>
  <c r="E9377" i="12"/>
  <c r="F9377" i="12" s="1"/>
  <c r="G9377" i="12"/>
  <c r="E9378" i="12"/>
  <c r="F9378" i="12" s="1"/>
  <c r="G9378" i="12"/>
  <c r="D9378" i="12" s="1"/>
  <c r="E9379" i="12"/>
  <c r="F9379" i="12" s="1"/>
  <c r="G9379" i="12"/>
  <c r="D9380" i="12"/>
  <c r="E9380" i="12"/>
  <c r="F9380" i="12" s="1"/>
  <c r="G9380" i="12"/>
  <c r="D9381" i="12"/>
  <c r="E9381" i="12"/>
  <c r="F9381" i="12" s="1"/>
  <c r="G9381" i="12"/>
  <c r="E9382" i="12"/>
  <c r="F9382" i="12" s="1"/>
  <c r="G9382" i="12"/>
  <c r="E9383" i="12"/>
  <c r="F9383" i="12" s="1"/>
  <c r="G9383" i="12"/>
  <c r="E9384" i="12"/>
  <c r="F9384" i="12" s="1"/>
  <c r="D9384" i="12" s="1"/>
  <c r="G9384" i="12"/>
  <c r="E9385" i="12"/>
  <c r="F9385" i="12" s="1"/>
  <c r="G9385" i="12"/>
  <c r="D9385" i="12" s="1"/>
  <c r="E9386" i="12"/>
  <c r="F9386" i="12" s="1"/>
  <c r="G9386" i="12"/>
  <c r="E9387" i="12"/>
  <c r="F9387" i="12" s="1"/>
  <c r="G9387" i="12"/>
  <c r="D9387" i="12" s="1"/>
  <c r="E9388" i="12"/>
  <c r="F9388" i="12" s="1"/>
  <c r="G9388" i="12"/>
  <c r="E9389" i="12"/>
  <c r="F9389" i="12" s="1"/>
  <c r="G9389" i="12"/>
  <c r="D9389" i="12" s="1"/>
  <c r="E9390" i="12"/>
  <c r="F9390" i="12" s="1"/>
  <c r="G9390" i="12"/>
  <c r="E9391" i="12"/>
  <c r="F9391" i="12" s="1"/>
  <c r="G9391" i="12"/>
  <c r="D9391" i="12" s="1"/>
  <c r="E9392" i="12"/>
  <c r="F9392" i="12" s="1"/>
  <c r="G9392" i="12"/>
  <c r="D9393" i="12"/>
  <c r="E9393" i="12"/>
  <c r="F9393" i="12" s="1"/>
  <c r="G9393" i="12"/>
  <c r="E9394" i="12"/>
  <c r="F9394" i="12" s="1"/>
  <c r="G9394" i="12"/>
  <c r="D9394" i="12" s="1"/>
  <c r="E9395" i="12"/>
  <c r="F9395" i="12" s="1"/>
  <c r="G9395" i="12"/>
  <c r="D9395" i="12" s="1"/>
  <c r="E9396" i="12"/>
  <c r="F9396" i="12" s="1"/>
  <c r="G9396" i="12"/>
  <c r="D9396" i="12" s="1"/>
  <c r="E9397" i="12"/>
  <c r="F9397" i="12" s="1"/>
  <c r="G9397" i="12"/>
  <c r="D9397" i="12" s="1"/>
  <c r="E9398" i="12"/>
  <c r="F9398" i="12" s="1"/>
  <c r="G9398" i="12"/>
  <c r="D9398" i="12" s="1"/>
  <c r="E9399" i="12"/>
  <c r="F9399" i="12" s="1"/>
  <c r="G9399" i="12"/>
  <c r="D9399" i="12" s="1"/>
  <c r="D9400" i="12"/>
  <c r="E9400" i="12"/>
  <c r="F9400" i="12" s="1"/>
  <c r="G9400" i="12"/>
  <c r="E9401" i="12"/>
  <c r="F9401" i="12" s="1"/>
  <c r="G9401" i="12"/>
  <c r="D9401" i="12" s="1"/>
  <c r="E9402" i="12"/>
  <c r="F9402" i="12" s="1"/>
  <c r="G9402" i="12"/>
  <c r="D9402" i="12" s="1"/>
  <c r="E9403" i="12"/>
  <c r="F9403" i="12" s="1"/>
  <c r="G9403" i="12"/>
  <c r="E9404" i="12"/>
  <c r="F9404" i="12" s="1"/>
  <c r="G9404" i="12"/>
  <c r="D9404" i="12" s="1"/>
  <c r="E9405" i="12"/>
  <c r="F9405" i="12" s="1"/>
  <c r="G9405" i="12"/>
  <c r="D9405" i="12" s="1"/>
  <c r="E9406" i="12"/>
  <c r="F9406" i="12" s="1"/>
  <c r="G9406" i="12"/>
  <c r="E9407" i="12"/>
  <c r="F9407" i="12" s="1"/>
  <c r="G9407" i="12"/>
  <c r="D9407" i="12" s="1"/>
  <c r="D9408" i="12"/>
  <c r="E9408" i="12"/>
  <c r="F9408" i="12" s="1"/>
  <c r="G9408" i="12"/>
  <c r="E9409" i="12"/>
  <c r="F9409" i="12" s="1"/>
  <c r="G9409" i="12"/>
  <c r="E9410" i="12"/>
  <c r="F9410" i="12" s="1"/>
  <c r="G9410" i="12"/>
  <c r="D9410" i="12" s="1"/>
  <c r="E9411" i="12"/>
  <c r="F9411" i="12" s="1"/>
  <c r="G9411" i="12"/>
  <c r="E9412" i="12"/>
  <c r="F9412" i="12" s="1"/>
  <c r="G9412" i="12"/>
  <c r="D9412" i="12" s="1"/>
  <c r="D9413" i="12"/>
  <c r="E9413" i="12"/>
  <c r="F9413" i="12" s="1"/>
  <c r="G9413" i="12"/>
  <c r="E9414" i="12"/>
  <c r="F9414" i="12" s="1"/>
  <c r="G9414" i="12"/>
  <c r="E9415" i="12"/>
  <c r="F9415" i="12" s="1"/>
  <c r="G9415" i="12"/>
  <c r="D9416" i="12"/>
  <c r="E9416" i="12"/>
  <c r="F9416" i="12" s="1"/>
  <c r="G9416" i="12"/>
  <c r="E9417" i="12"/>
  <c r="F9417" i="12" s="1"/>
  <c r="D9417" i="12" s="1"/>
  <c r="G9417" i="12"/>
  <c r="E9418" i="12"/>
  <c r="F9418" i="12" s="1"/>
  <c r="G9418" i="12"/>
  <c r="E9419" i="12"/>
  <c r="F9419" i="12" s="1"/>
  <c r="G9419" i="12"/>
  <c r="E9420" i="12"/>
  <c r="F9420" i="12" s="1"/>
  <c r="G9420" i="12"/>
  <c r="D9420" i="12" s="1"/>
  <c r="E9421" i="12"/>
  <c r="F9421" i="12" s="1"/>
  <c r="G9421" i="12"/>
  <c r="D9421" i="12" s="1"/>
  <c r="E9422" i="12"/>
  <c r="F9422" i="12" s="1"/>
  <c r="G9422" i="12"/>
  <c r="E9423" i="12"/>
  <c r="F9423" i="12"/>
  <c r="G9423" i="12"/>
  <c r="E9424" i="12"/>
  <c r="F9424" i="12" s="1"/>
  <c r="G9424" i="12"/>
  <c r="D9424" i="12" s="1"/>
  <c r="E9425" i="12"/>
  <c r="F9425" i="12"/>
  <c r="G9425" i="12"/>
  <c r="E9426" i="12"/>
  <c r="F9426" i="12"/>
  <c r="G9426" i="12"/>
  <c r="E9427" i="12"/>
  <c r="F9427" i="12"/>
  <c r="G9427" i="12"/>
  <c r="E9428" i="12"/>
  <c r="F9428" i="12" s="1"/>
  <c r="G9428" i="12"/>
  <c r="E9429" i="12"/>
  <c r="F9429" i="12"/>
  <c r="G9429" i="12"/>
  <c r="D9429" i="12" s="1"/>
  <c r="E9430" i="12"/>
  <c r="F9430" i="12"/>
  <c r="G9430" i="12"/>
  <c r="E9431" i="12"/>
  <c r="F9431" i="12"/>
  <c r="G9431" i="12"/>
  <c r="E9432" i="12"/>
  <c r="F9432" i="12"/>
  <c r="G9432" i="12"/>
  <c r="E9433" i="12"/>
  <c r="F9433" i="12" s="1"/>
  <c r="G9433" i="12"/>
  <c r="E9434" i="12"/>
  <c r="F9434" i="12" s="1"/>
  <c r="G9434" i="12"/>
  <c r="E9435" i="12"/>
  <c r="F9435" i="12" s="1"/>
  <c r="G9435" i="12"/>
  <c r="E9436" i="12"/>
  <c r="F9436" i="12" s="1"/>
  <c r="G9436" i="12"/>
  <c r="D9436" i="12" s="1"/>
  <c r="E9437" i="12"/>
  <c r="F9437" i="12" s="1"/>
  <c r="G9437" i="12"/>
  <c r="E9438" i="12"/>
  <c r="F9438" i="12" s="1"/>
  <c r="G9438" i="12"/>
  <c r="E9439" i="12"/>
  <c r="F9439" i="12"/>
  <c r="G9439" i="12"/>
  <c r="E9440" i="12"/>
  <c r="F9440" i="12"/>
  <c r="G9440" i="12"/>
  <c r="D9440" i="12" s="1"/>
  <c r="E9441" i="12"/>
  <c r="F9441" i="12"/>
  <c r="G9441" i="12"/>
  <c r="E9442" i="12"/>
  <c r="F9442" i="12" s="1"/>
  <c r="G9442" i="12"/>
  <c r="E9443" i="12"/>
  <c r="F9443" i="12"/>
  <c r="G9443" i="12"/>
  <c r="E9444" i="12"/>
  <c r="F9444" i="12" s="1"/>
  <c r="G9444" i="12"/>
  <c r="E9445" i="12"/>
  <c r="F9445" i="12" s="1"/>
  <c r="G9445" i="12"/>
  <c r="E9446" i="12"/>
  <c r="F9446" i="12"/>
  <c r="G9446" i="12"/>
  <c r="E9447" i="12"/>
  <c r="F9447" i="12"/>
  <c r="G9447" i="12"/>
  <c r="E9448" i="12"/>
  <c r="F9448" i="12" s="1"/>
  <c r="G9448" i="12"/>
  <c r="E9449" i="12"/>
  <c r="F9449" i="12" s="1"/>
  <c r="G9449" i="12"/>
  <c r="E9450" i="12"/>
  <c r="F9450" i="12"/>
  <c r="G9450" i="12"/>
  <c r="E9451" i="12"/>
  <c r="F9451" i="12"/>
  <c r="G9451" i="12"/>
  <c r="E9452" i="12"/>
  <c r="F9452" i="12" s="1"/>
  <c r="G9452" i="12"/>
  <c r="D9452" i="12" s="1"/>
  <c r="E9453" i="12"/>
  <c r="F9453" i="12"/>
  <c r="G9453" i="12"/>
  <c r="E9454" i="12"/>
  <c r="F9454" i="12"/>
  <c r="G9454" i="12"/>
  <c r="D9454" i="12" s="1"/>
  <c r="E9455" i="12"/>
  <c r="F9455" i="12"/>
  <c r="G9455" i="12"/>
  <c r="E9456" i="12"/>
  <c r="F9456" i="12" s="1"/>
  <c r="G9456" i="12"/>
  <c r="E9457" i="12"/>
  <c r="F9457" i="12"/>
  <c r="G9457" i="12"/>
  <c r="E9458" i="12"/>
  <c r="F9458" i="12" s="1"/>
  <c r="G9458" i="12"/>
  <c r="E9459" i="12"/>
  <c r="F9459" i="12" s="1"/>
  <c r="G9459" i="12"/>
  <c r="E9460" i="12"/>
  <c r="F9460" i="12" s="1"/>
  <c r="G9460" i="12"/>
  <c r="E9461" i="12"/>
  <c r="F9461" i="12" s="1"/>
  <c r="G9461" i="12"/>
  <c r="E9462" i="12"/>
  <c r="F9462" i="12" s="1"/>
  <c r="G9462" i="12"/>
  <c r="E9463" i="12"/>
  <c r="F9463" i="12"/>
  <c r="G9463" i="12"/>
  <c r="E9464" i="12"/>
  <c r="F9464" i="12"/>
  <c r="G9464" i="12"/>
  <c r="E9465" i="12"/>
  <c r="F9465" i="12"/>
  <c r="G9465" i="12"/>
  <c r="E9466" i="12"/>
  <c r="F9466" i="12"/>
  <c r="G9466" i="12"/>
  <c r="E9467" i="12"/>
  <c r="F9467" i="12" s="1"/>
  <c r="G9467" i="12"/>
  <c r="E9468" i="12"/>
  <c r="F9468" i="12" s="1"/>
  <c r="G9468" i="12"/>
  <c r="D9468" i="12" s="1"/>
  <c r="E9469" i="12"/>
  <c r="F9469" i="12"/>
  <c r="G9469" i="12"/>
  <c r="E9470" i="12"/>
  <c r="F9470" i="12" s="1"/>
  <c r="G9470" i="12"/>
  <c r="E9471" i="12"/>
  <c r="F9471" i="12"/>
  <c r="G9471" i="12"/>
  <c r="E9472" i="12"/>
  <c r="F9472" i="12" s="1"/>
  <c r="G9472" i="12"/>
  <c r="E9473" i="12"/>
  <c r="F9473" i="12" s="1"/>
  <c r="G9473" i="12"/>
  <c r="E9474" i="12"/>
  <c r="F9474" i="12" s="1"/>
  <c r="G9474" i="12"/>
  <c r="E9475" i="12"/>
  <c r="F9475" i="12"/>
  <c r="G9475" i="12"/>
  <c r="E9476" i="12"/>
  <c r="F9476" i="12" s="1"/>
  <c r="G9476" i="12"/>
  <c r="D9476" i="12" s="1"/>
  <c r="E9477" i="12"/>
  <c r="F9477" i="12" s="1"/>
  <c r="G9477" i="12"/>
  <c r="D9477" i="12" s="1"/>
  <c r="E9478" i="12"/>
  <c r="F9478" i="12"/>
  <c r="G9478" i="12"/>
  <c r="E9479" i="12"/>
  <c r="F9479" i="12"/>
  <c r="G9479" i="12"/>
  <c r="E9480" i="12"/>
  <c r="F9480" i="12"/>
  <c r="G9480" i="12"/>
  <c r="E9481" i="12"/>
  <c r="F9481" i="12" s="1"/>
  <c r="G9481" i="12"/>
  <c r="E9482" i="12"/>
  <c r="F9482" i="12"/>
  <c r="G9482" i="12"/>
  <c r="E9483" i="12"/>
  <c r="F9483" i="12" s="1"/>
  <c r="G9483" i="12"/>
  <c r="E9484" i="12"/>
  <c r="F9484" i="12" s="1"/>
  <c r="G9484" i="12"/>
  <c r="E9485" i="12"/>
  <c r="F9485" i="12"/>
  <c r="G9485" i="12"/>
  <c r="E9486" i="12"/>
  <c r="F9486" i="12" s="1"/>
  <c r="G9486" i="12"/>
  <c r="E9487" i="12"/>
  <c r="F9487" i="12"/>
  <c r="G9487" i="12"/>
  <c r="E9488" i="12"/>
  <c r="F9488" i="12" s="1"/>
  <c r="G9488" i="12"/>
  <c r="D9488" i="12" s="1"/>
  <c r="E9489" i="12"/>
  <c r="F9489" i="12"/>
  <c r="G9489" i="12"/>
  <c r="E9490" i="12"/>
  <c r="F9490" i="12"/>
  <c r="G9490" i="12"/>
  <c r="D9490" i="12" s="1"/>
  <c r="E9491" i="12"/>
  <c r="F9491" i="12"/>
  <c r="G9491" i="12"/>
  <c r="E9492" i="12"/>
  <c r="F9492" i="12" s="1"/>
  <c r="G9492" i="12"/>
  <c r="E9493" i="12"/>
  <c r="F9493" i="12"/>
  <c r="G9493" i="12"/>
  <c r="D9493" i="12" s="1"/>
  <c r="E9494" i="12"/>
  <c r="F9494" i="12"/>
  <c r="G9494" i="12"/>
  <c r="E9495" i="12"/>
  <c r="F9495" i="12"/>
  <c r="G9495" i="12"/>
  <c r="E9496" i="12"/>
  <c r="F9496" i="12"/>
  <c r="G9496" i="12"/>
  <c r="E9497" i="12"/>
  <c r="F9497" i="12" s="1"/>
  <c r="G9497" i="12"/>
  <c r="E9498" i="12"/>
  <c r="F9498" i="12" s="1"/>
  <c r="G9498" i="12"/>
  <c r="E9499" i="12"/>
  <c r="F9499" i="12" s="1"/>
  <c r="G9499" i="12"/>
  <c r="E9500" i="12"/>
  <c r="F9500" i="12" s="1"/>
  <c r="G9500" i="12"/>
  <c r="D9500" i="12" s="1"/>
  <c r="E9501" i="12"/>
  <c r="F9501" i="12" s="1"/>
  <c r="G9501" i="12"/>
  <c r="E9502" i="12"/>
  <c r="F9502" i="12" s="1"/>
  <c r="G9502" i="12"/>
  <c r="E9503" i="12"/>
  <c r="F9503" i="12"/>
  <c r="G9503" i="12"/>
  <c r="E9504" i="12"/>
  <c r="F9504" i="12"/>
  <c r="G9504" i="12"/>
  <c r="D9504" i="12" s="1"/>
  <c r="E9505" i="12"/>
  <c r="F9505" i="12"/>
  <c r="G9505" i="12"/>
  <c r="E9506" i="12"/>
  <c r="F9506" i="12" s="1"/>
  <c r="G9506" i="12"/>
  <c r="E9507" i="12"/>
  <c r="F9507" i="12"/>
  <c r="G9507" i="12"/>
  <c r="E9508" i="12"/>
  <c r="F9508" i="12" s="1"/>
  <c r="G9508" i="12"/>
  <c r="E9509" i="12"/>
  <c r="F9509" i="12" s="1"/>
  <c r="G9509" i="12"/>
  <c r="E9510" i="12"/>
  <c r="F9510" i="12" s="1"/>
  <c r="G9510" i="12"/>
  <c r="E9511" i="12"/>
  <c r="F9511" i="12"/>
  <c r="G9511" i="12"/>
  <c r="E9512" i="12"/>
  <c r="F9512" i="12"/>
  <c r="G9512" i="12"/>
  <c r="D9512" i="12" s="1"/>
  <c r="E9513" i="12"/>
  <c r="F9513" i="12"/>
  <c r="G9513" i="12"/>
  <c r="E9514" i="12"/>
  <c r="F9514" i="12" s="1"/>
  <c r="G9514" i="12"/>
  <c r="E9515" i="12"/>
  <c r="F9515" i="12"/>
  <c r="G9515" i="12"/>
  <c r="E9516" i="12"/>
  <c r="F9516" i="12" s="1"/>
  <c r="G9516" i="12"/>
  <c r="E9517" i="12"/>
  <c r="F9517" i="12" s="1"/>
  <c r="G9517" i="12"/>
  <c r="E9518" i="12"/>
  <c r="F9518" i="12" s="1"/>
  <c r="G9518" i="12"/>
  <c r="E9519" i="12"/>
  <c r="F9519" i="12"/>
  <c r="G9519" i="12"/>
  <c r="E9520" i="12"/>
  <c r="F9520" i="12"/>
  <c r="G9520" i="12"/>
  <c r="D9520" i="12" s="1"/>
  <c r="E9521" i="12"/>
  <c r="F9521" i="12"/>
  <c r="G9521" i="12"/>
  <c r="E9522" i="12"/>
  <c r="F9522" i="12" s="1"/>
  <c r="G9522" i="12"/>
  <c r="E9523" i="12"/>
  <c r="F9523" i="12"/>
  <c r="G9523" i="12"/>
  <c r="E9524" i="12"/>
  <c r="F9524" i="12" s="1"/>
  <c r="G9524" i="12"/>
  <c r="E9525" i="12"/>
  <c r="F9525" i="12" s="1"/>
  <c r="G9525" i="12"/>
  <c r="E9526" i="12"/>
  <c r="F9526" i="12" s="1"/>
  <c r="G9526" i="12"/>
  <c r="E9527" i="12"/>
  <c r="F9527" i="12"/>
  <c r="G9527" i="12"/>
  <c r="E9528" i="12"/>
  <c r="F9528" i="12"/>
  <c r="G9528" i="12"/>
  <c r="D9528" i="12" s="1"/>
  <c r="E9529" i="12"/>
  <c r="F9529" i="12"/>
  <c r="G9529" i="12"/>
  <c r="E9530" i="12"/>
  <c r="F9530" i="12" s="1"/>
  <c r="G9530" i="12"/>
  <c r="E9531" i="12"/>
  <c r="F9531" i="12"/>
  <c r="G9531" i="12"/>
  <c r="E9532" i="12"/>
  <c r="F9532" i="12" s="1"/>
  <c r="G9532" i="12"/>
  <c r="E9533" i="12"/>
  <c r="F9533" i="12" s="1"/>
  <c r="G9533" i="12"/>
  <c r="E9534" i="12"/>
  <c r="F9534" i="12" s="1"/>
  <c r="G9534" i="12"/>
  <c r="E9535" i="12"/>
  <c r="F9535" i="12"/>
  <c r="G9535" i="12"/>
  <c r="E9536" i="12"/>
  <c r="F9536" i="12"/>
  <c r="G9536" i="12"/>
  <c r="D9536" i="12" s="1"/>
  <c r="E9537" i="12"/>
  <c r="F9537" i="12"/>
  <c r="G9537" i="12"/>
  <c r="E9538" i="12"/>
  <c r="F9538" i="12" s="1"/>
  <c r="G9538" i="12"/>
  <c r="E9539" i="12"/>
  <c r="F9539" i="12"/>
  <c r="G9539" i="12"/>
  <c r="E9540" i="12"/>
  <c r="F9540" i="12" s="1"/>
  <c r="G9540" i="12"/>
  <c r="E9541" i="12"/>
  <c r="F9541" i="12" s="1"/>
  <c r="G9541" i="12"/>
  <c r="E9542" i="12"/>
  <c r="F9542" i="12" s="1"/>
  <c r="G9542" i="12"/>
  <c r="E9543" i="12"/>
  <c r="F9543" i="12"/>
  <c r="G9543" i="12"/>
  <c r="E9544" i="12"/>
  <c r="F9544" i="12"/>
  <c r="G9544" i="12"/>
  <c r="D9544" i="12" s="1"/>
  <c r="E9545" i="12"/>
  <c r="F9545" i="12"/>
  <c r="G9545" i="12"/>
  <c r="E9546" i="12"/>
  <c r="F9546" i="12" s="1"/>
  <c r="G9546" i="12"/>
  <c r="E9547" i="12"/>
  <c r="F9547" i="12"/>
  <c r="G9547" i="12"/>
  <c r="E9548" i="12"/>
  <c r="F9548" i="12" s="1"/>
  <c r="G9548" i="12"/>
  <c r="E9549" i="12"/>
  <c r="F9549" i="12" s="1"/>
  <c r="G9549" i="12"/>
  <c r="E9550" i="12"/>
  <c r="F9550" i="12" s="1"/>
  <c r="G9550" i="12"/>
  <c r="E9551" i="12"/>
  <c r="F9551" i="12"/>
  <c r="G9551" i="12"/>
  <c r="E9552" i="12"/>
  <c r="F9552" i="12"/>
  <c r="G9552" i="12"/>
  <c r="D9552" i="12" s="1"/>
  <c r="E9553" i="12"/>
  <c r="F9553" i="12"/>
  <c r="G9553" i="12"/>
  <c r="E9554" i="12"/>
  <c r="F9554" i="12" s="1"/>
  <c r="G9554" i="12"/>
  <c r="E9555" i="12"/>
  <c r="F9555" i="12"/>
  <c r="G9555" i="12"/>
  <c r="E9556" i="12"/>
  <c r="F9556" i="12" s="1"/>
  <c r="G9556" i="12"/>
  <c r="E9557" i="12"/>
  <c r="F9557" i="12" s="1"/>
  <c r="G9557" i="12"/>
  <c r="E9558" i="12"/>
  <c r="F9558" i="12" s="1"/>
  <c r="G9558" i="12"/>
  <c r="E9559" i="12"/>
  <c r="F9559" i="12"/>
  <c r="G9559" i="12"/>
  <c r="E9560" i="12"/>
  <c r="F9560" i="12"/>
  <c r="G9560" i="12"/>
  <c r="D9560" i="12" s="1"/>
  <c r="E9561" i="12"/>
  <c r="F9561" i="12"/>
  <c r="G9561" i="12"/>
  <c r="E9562" i="12"/>
  <c r="F9562" i="12" s="1"/>
  <c r="G9562" i="12"/>
  <c r="E9563" i="12"/>
  <c r="F9563" i="12"/>
  <c r="G9563" i="12"/>
  <c r="E9564" i="12"/>
  <c r="F9564" i="12" s="1"/>
  <c r="G9564" i="12"/>
  <c r="E9565" i="12"/>
  <c r="F9565" i="12" s="1"/>
  <c r="G9565" i="12"/>
  <c r="E9566" i="12"/>
  <c r="F9566" i="12" s="1"/>
  <c r="G9566" i="12"/>
  <c r="E9567" i="12"/>
  <c r="F9567" i="12"/>
  <c r="G9567" i="12"/>
  <c r="E9568" i="12"/>
  <c r="F9568" i="12"/>
  <c r="G9568" i="12"/>
  <c r="D9568" i="12" s="1"/>
  <c r="E9569" i="12"/>
  <c r="F9569" i="12"/>
  <c r="G9569" i="12"/>
  <c r="E9570" i="12"/>
  <c r="F9570" i="12" s="1"/>
  <c r="G9570" i="12"/>
  <c r="E9571" i="12"/>
  <c r="F9571" i="12"/>
  <c r="G9571" i="12"/>
  <c r="E9572" i="12"/>
  <c r="F9572" i="12" s="1"/>
  <c r="G9572" i="12"/>
  <c r="E9573" i="12"/>
  <c r="F9573" i="12" s="1"/>
  <c r="G9573" i="12"/>
  <c r="E9574" i="12"/>
  <c r="F9574" i="12" s="1"/>
  <c r="G9574" i="12"/>
  <c r="E9575" i="12"/>
  <c r="F9575" i="12"/>
  <c r="G9575" i="12"/>
  <c r="E9576" i="12"/>
  <c r="F9576" i="12"/>
  <c r="G9576" i="12"/>
  <c r="D9576" i="12" s="1"/>
  <c r="E9577" i="12"/>
  <c r="F9577" i="12"/>
  <c r="G9577" i="12"/>
  <c r="E9578" i="12"/>
  <c r="F9578" i="12" s="1"/>
  <c r="G9578" i="12"/>
  <c r="E9579" i="12"/>
  <c r="F9579" i="12"/>
  <c r="G9579" i="12"/>
  <c r="E9580" i="12"/>
  <c r="F9580" i="12"/>
  <c r="G9580" i="12"/>
  <c r="E9581" i="12"/>
  <c r="F9581" i="12" s="1"/>
  <c r="G9581" i="12"/>
  <c r="E9582" i="12"/>
  <c r="F9582" i="12" s="1"/>
  <c r="G9582" i="12"/>
  <c r="E9583" i="12"/>
  <c r="F9583" i="12"/>
  <c r="G9583" i="12"/>
  <c r="E9584" i="12"/>
  <c r="F9584" i="12" s="1"/>
  <c r="G9584" i="12"/>
  <c r="E9585" i="12"/>
  <c r="F9585" i="12"/>
  <c r="G9585" i="12"/>
  <c r="E9586" i="12"/>
  <c r="F9586" i="12" s="1"/>
  <c r="G9586" i="12"/>
  <c r="E9587" i="12"/>
  <c r="F9587" i="12" s="1"/>
  <c r="G9587" i="12"/>
  <c r="E9588" i="12"/>
  <c r="F9588" i="12"/>
  <c r="G9588" i="12"/>
  <c r="E9589" i="12"/>
  <c r="F9589" i="12" s="1"/>
  <c r="G9589" i="12"/>
  <c r="E9590" i="12"/>
  <c r="F9590" i="12" s="1"/>
  <c r="G9590" i="12"/>
  <c r="E9591" i="12"/>
  <c r="F9591" i="12"/>
  <c r="G9591" i="12"/>
  <c r="E9592" i="12"/>
  <c r="F9592" i="12" s="1"/>
  <c r="G9592" i="12"/>
  <c r="D9592" i="12" s="1"/>
  <c r="E9593" i="12"/>
  <c r="F9593" i="12" s="1"/>
  <c r="G9593" i="12"/>
  <c r="E9594" i="12"/>
  <c r="F9594" i="12" s="1"/>
  <c r="G9594" i="12"/>
  <c r="E9595" i="12"/>
  <c r="F9595" i="12" s="1"/>
  <c r="G9595" i="12"/>
  <c r="E9596" i="12"/>
  <c r="F9596" i="12" s="1"/>
  <c r="G9596" i="12"/>
  <c r="E9597" i="12"/>
  <c r="F9597" i="12" s="1"/>
  <c r="G9597" i="12"/>
  <c r="E9598" i="12"/>
  <c r="F9598" i="12" s="1"/>
  <c r="G9598" i="12"/>
  <c r="E9599" i="12"/>
  <c r="F9599" i="12" s="1"/>
  <c r="G9599" i="12"/>
  <c r="E9600" i="12"/>
  <c r="F9600" i="12" s="1"/>
  <c r="G9600" i="12"/>
  <c r="D9600" i="12" s="1"/>
  <c r="E9601" i="12"/>
  <c r="F9601" i="12"/>
  <c r="G9601" i="12"/>
  <c r="E9602" i="12"/>
  <c r="F9602" i="12" s="1"/>
  <c r="G9602" i="12"/>
  <c r="E9603" i="12"/>
  <c r="F9603" i="12" s="1"/>
  <c r="G9603" i="12"/>
  <c r="E9604" i="12"/>
  <c r="F9604" i="12"/>
  <c r="G9604" i="12"/>
  <c r="E9605" i="12"/>
  <c r="F9605" i="12"/>
  <c r="G9605" i="12"/>
  <c r="D9605" i="12" s="1"/>
  <c r="E9606" i="12"/>
  <c r="F9606" i="12" s="1"/>
  <c r="G9606" i="12"/>
  <c r="E9607" i="12"/>
  <c r="F9607" i="12"/>
  <c r="G9607" i="12"/>
  <c r="E9608" i="12"/>
  <c r="F9608" i="12"/>
  <c r="G9608" i="12"/>
  <c r="D9608" i="12" s="1"/>
  <c r="E9609" i="12"/>
  <c r="F9609" i="12"/>
  <c r="G9609" i="12"/>
  <c r="E9610" i="12"/>
  <c r="F9610" i="12" s="1"/>
  <c r="G9610" i="12"/>
  <c r="E9611" i="12"/>
  <c r="F9611" i="12"/>
  <c r="G9611" i="12"/>
  <c r="E9612" i="12"/>
  <c r="F9612" i="12"/>
  <c r="G9612" i="12"/>
  <c r="E9613" i="12"/>
  <c r="F9613" i="12" s="1"/>
  <c r="G9613" i="12"/>
  <c r="E9614" i="12"/>
  <c r="F9614" i="12" s="1"/>
  <c r="G9614" i="12"/>
  <c r="E9615" i="12"/>
  <c r="F9615" i="12"/>
  <c r="G9615" i="12"/>
  <c r="E9616" i="12"/>
  <c r="F9616" i="12" s="1"/>
  <c r="G9616" i="12"/>
  <c r="E9617" i="12"/>
  <c r="F9617" i="12"/>
  <c r="G9617" i="12"/>
  <c r="E9618" i="12"/>
  <c r="F9618" i="12" s="1"/>
  <c r="G9618" i="12"/>
  <c r="E9619" i="12"/>
  <c r="F9619" i="12" s="1"/>
  <c r="G9619" i="12"/>
  <c r="E9620" i="12"/>
  <c r="F9620" i="12"/>
  <c r="G9620" i="12"/>
  <c r="E9621" i="12"/>
  <c r="F9621" i="12" s="1"/>
  <c r="G9621" i="12"/>
  <c r="D9621" i="12" s="1"/>
  <c r="E9622" i="12"/>
  <c r="F9622" i="12" s="1"/>
  <c r="G9622" i="12"/>
  <c r="E9623" i="12"/>
  <c r="F9623" i="12"/>
  <c r="G9623" i="12"/>
  <c r="E9624" i="12"/>
  <c r="F9624" i="12" s="1"/>
  <c r="G9624" i="12"/>
  <c r="D9624" i="12" s="1"/>
  <c r="E9625" i="12"/>
  <c r="F9625" i="12" s="1"/>
  <c r="G9625" i="12"/>
  <c r="E9626" i="12"/>
  <c r="F9626" i="12" s="1"/>
  <c r="G9626" i="12"/>
  <c r="E9627" i="12"/>
  <c r="F9627" i="12" s="1"/>
  <c r="G9627" i="12"/>
  <c r="E9628" i="12"/>
  <c r="F9628" i="12" s="1"/>
  <c r="G9628" i="12"/>
  <c r="E9629" i="12"/>
  <c r="F9629" i="12" s="1"/>
  <c r="G9629" i="12"/>
  <c r="D9629" i="12" s="1"/>
  <c r="E9630" i="12"/>
  <c r="F9630" i="12" s="1"/>
  <c r="G9630" i="12"/>
  <c r="E9631" i="12"/>
  <c r="F9631" i="12" s="1"/>
  <c r="G9631" i="12"/>
  <c r="E9632" i="12"/>
  <c r="F9632" i="12" s="1"/>
  <c r="G9632" i="12"/>
  <c r="D9632" i="12" s="1"/>
  <c r="E9633" i="12"/>
  <c r="F9633" i="12"/>
  <c r="G9633" i="12"/>
  <c r="E9634" i="12"/>
  <c r="F9634" i="12" s="1"/>
  <c r="G9634" i="12"/>
  <c r="E9635" i="12"/>
  <c r="F9635" i="12" s="1"/>
  <c r="G9635" i="12"/>
  <c r="E9636" i="12"/>
  <c r="F9636" i="12"/>
  <c r="G9636" i="12"/>
  <c r="E9637" i="12"/>
  <c r="F9637" i="12"/>
  <c r="G9637" i="12"/>
  <c r="D9637" i="12" s="1"/>
  <c r="E9638" i="12"/>
  <c r="F9638" i="12" s="1"/>
  <c r="G9638" i="12"/>
  <c r="E9639" i="12"/>
  <c r="F9639" i="12"/>
  <c r="G9639" i="12"/>
  <c r="E9640" i="12"/>
  <c r="F9640" i="12"/>
  <c r="G9640" i="12"/>
  <c r="D9640" i="12" s="1"/>
  <c r="E9641" i="12"/>
  <c r="F9641" i="12"/>
  <c r="G9641" i="12"/>
  <c r="E9642" i="12"/>
  <c r="F9642" i="12" s="1"/>
  <c r="G9642" i="12"/>
  <c r="E9643" i="12"/>
  <c r="F9643" i="12"/>
  <c r="G9643" i="12"/>
  <c r="E9644" i="12"/>
  <c r="F9644" i="12"/>
  <c r="G9644" i="12"/>
  <c r="E9645" i="12"/>
  <c r="F9645" i="12" s="1"/>
  <c r="G9645" i="12"/>
  <c r="E9646" i="12"/>
  <c r="F9646" i="12" s="1"/>
  <c r="G9646" i="12"/>
  <c r="E9647" i="12"/>
  <c r="F9647" i="12"/>
  <c r="G9647" i="12"/>
  <c r="E9648" i="12"/>
  <c r="F9648" i="12" s="1"/>
  <c r="G9648" i="12"/>
  <c r="E9649" i="12"/>
  <c r="F9649" i="12"/>
  <c r="G9649" i="12"/>
  <c r="E9650" i="12"/>
  <c r="F9650" i="12" s="1"/>
  <c r="G9650" i="12"/>
  <c r="E9651" i="12"/>
  <c r="F9651" i="12" s="1"/>
  <c r="G9651" i="12"/>
  <c r="E9652" i="12"/>
  <c r="F9652" i="12"/>
  <c r="G9652" i="12"/>
  <c r="E9653" i="12"/>
  <c r="F9653" i="12" s="1"/>
  <c r="G9653" i="12"/>
  <c r="E9654" i="12"/>
  <c r="F9654" i="12" s="1"/>
  <c r="G9654" i="12"/>
  <c r="E9655" i="12"/>
  <c r="F9655" i="12"/>
  <c r="G9655" i="12"/>
  <c r="E9656" i="12"/>
  <c r="F9656" i="12" s="1"/>
  <c r="G9656" i="12"/>
  <c r="D9656" i="12" s="1"/>
  <c r="E9657" i="12"/>
  <c r="F9657" i="12" s="1"/>
  <c r="G9657" i="12"/>
  <c r="E9658" i="12"/>
  <c r="F9658" i="12" s="1"/>
  <c r="G9658" i="12"/>
  <c r="E9659" i="12"/>
  <c r="F9659" i="12" s="1"/>
  <c r="G9659" i="12"/>
  <c r="E9660" i="12"/>
  <c r="F9660" i="12" s="1"/>
  <c r="G9660" i="12"/>
  <c r="E9661" i="12"/>
  <c r="F9661" i="12" s="1"/>
  <c r="G9661" i="12"/>
  <c r="E9662" i="12"/>
  <c r="F9662" i="12" s="1"/>
  <c r="G9662" i="12"/>
  <c r="E9663" i="12"/>
  <c r="F9663" i="12" s="1"/>
  <c r="G9663" i="12"/>
  <c r="E9664" i="12"/>
  <c r="F9664" i="12" s="1"/>
  <c r="G9664" i="12"/>
  <c r="D9664" i="12" s="1"/>
  <c r="E9665" i="12"/>
  <c r="F9665" i="12"/>
  <c r="G9665" i="12"/>
  <c r="E9666" i="12"/>
  <c r="F9666" i="12" s="1"/>
  <c r="G9666" i="12"/>
  <c r="E9667" i="12"/>
  <c r="F9667" i="12" s="1"/>
  <c r="G9667" i="12"/>
  <c r="E9668" i="12"/>
  <c r="F9668" i="12"/>
  <c r="G9668" i="12"/>
  <c r="E9669" i="12"/>
  <c r="F9669" i="12"/>
  <c r="G9669" i="12"/>
  <c r="D9669" i="12" s="1"/>
  <c r="E9670" i="12"/>
  <c r="F9670" i="12" s="1"/>
  <c r="G9670" i="12"/>
  <c r="E9671" i="12"/>
  <c r="F9671" i="12"/>
  <c r="G9671" i="12"/>
  <c r="E9672" i="12"/>
  <c r="F9672" i="12"/>
  <c r="G9672" i="12"/>
  <c r="D9672" i="12" s="1"/>
  <c r="E9673" i="12"/>
  <c r="F9673" i="12"/>
  <c r="G9673" i="12"/>
  <c r="E9674" i="12"/>
  <c r="F9674" i="12" s="1"/>
  <c r="G9674" i="12"/>
  <c r="E9675" i="12"/>
  <c r="F9675" i="12"/>
  <c r="G9675" i="12"/>
  <c r="E9676" i="12"/>
  <c r="F9676" i="12"/>
  <c r="G9676" i="12"/>
  <c r="E9677" i="12"/>
  <c r="F9677" i="12" s="1"/>
  <c r="G9677" i="12"/>
  <c r="E9678" i="12"/>
  <c r="F9678" i="12" s="1"/>
  <c r="G9678" i="12"/>
  <c r="E9679" i="12"/>
  <c r="F9679" i="12"/>
  <c r="G9679" i="12"/>
  <c r="E9680" i="12"/>
  <c r="F9680" i="12" s="1"/>
  <c r="G9680" i="12"/>
  <c r="E9681" i="12"/>
  <c r="F9681" i="12"/>
  <c r="G9681" i="12"/>
  <c r="E9682" i="12"/>
  <c r="F9682" i="12" s="1"/>
  <c r="G9682" i="12"/>
  <c r="E9683" i="12"/>
  <c r="F9683" i="12" s="1"/>
  <c r="G9683" i="12"/>
  <c r="E9684" i="12"/>
  <c r="F9684" i="12"/>
  <c r="G9684" i="12"/>
  <c r="E9685" i="12"/>
  <c r="F9685" i="12" s="1"/>
  <c r="G9685" i="12"/>
  <c r="D9685" i="12" s="1"/>
  <c r="E9686" i="12"/>
  <c r="F9686" i="12" s="1"/>
  <c r="G9686" i="12"/>
  <c r="E9687" i="12"/>
  <c r="F9687" i="12"/>
  <c r="G9687" i="12"/>
  <c r="E9688" i="12"/>
  <c r="F9688" i="12" s="1"/>
  <c r="G9688" i="12"/>
  <c r="D9688" i="12" s="1"/>
  <c r="E9689" i="12"/>
  <c r="F9689" i="12" s="1"/>
  <c r="G9689" i="12"/>
  <c r="E9690" i="12"/>
  <c r="F9690" i="12" s="1"/>
  <c r="G9690" i="12"/>
  <c r="E9691" i="12"/>
  <c r="F9691" i="12" s="1"/>
  <c r="G9691" i="12"/>
  <c r="E9692" i="12"/>
  <c r="F9692" i="12" s="1"/>
  <c r="G9692" i="12"/>
  <c r="E9693" i="12"/>
  <c r="F9693" i="12" s="1"/>
  <c r="G9693" i="12"/>
  <c r="D9693" i="12" s="1"/>
  <c r="E9694" i="12"/>
  <c r="F9694" i="12" s="1"/>
  <c r="G9694" i="12"/>
  <c r="E9695" i="12"/>
  <c r="F9695" i="12" s="1"/>
  <c r="G9695" i="12"/>
  <c r="E9696" i="12"/>
  <c r="F9696" i="12" s="1"/>
  <c r="G9696" i="12"/>
  <c r="D9696" i="12" s="1"/>
  <c r="E9697" i="12"/>
  <c r="F9697" i="12"/>
  <c r="G9697" i="12"/>
  <c r="E9698" i="12"/>
  <c r="F9698" i="12" s="1"/>
  <c r="G9698" i="12"/>
  <c r="E9699" i="12"/>
  <c r="F9699" i="12" s="1"/>
  <c r="G9699" i="12"/>
  <c r="E9700" i="12"/>
  <c r="F9700" i="12"/>
  <c r="G9700" i="12"/>
  <c r="E9701" i="12"/>
  <c r="F9701" i="12"/>
  <c r="G9701" i="12"/>
  <c r="D9701" i="12" s="1"/>
  <c r="E9702" i="12"/>
  <c r="F9702" i="12" s="1"/>
  <c r="G9702" i="12"/>
  <c r="E9703" i="12"/>
  <c r="F9703" i="12"/>
  <c r="G9703" i="12"/>
  <c r="E9704" i="12"/>
  <c r="F9704" i="12"/>
  <c r="G9704" i="12"/>
  <c r="D9704" i="12" s="1"/>
  <c r="E9705" i="12"/>
  <c r="F9705" i="12"/>
  <c r="G9705" i="12"/>
  <c r="E9706" i="12"/>
  <c r="F9706" i="12" s="1"/>
  <c r="G9706" i="12"/>
  <c r="E9707" i="12"/>
  <c r="F9707" i="12"/>
  <c r="G9707" i="12"/>
  <c r="E9708" i="12"/>
  <c r="F9708" i="12"/>
  <c r="G9708" i="12"/>
  <c r="E9709" i="12"/>
  <c r="F9709" i="12" s="1"/>
  <c r="G9709" i="12"/>
  <c r="E9710" i="12"/>
  <c r="F9710" i="12" s="1"/>
  <c r="G9710" i="12"/>
  <c r="E9711" i="12"/>
  <c r="F9711" i="12"/>
  <c r="G9711" i="12"/>
  <c r="E9712" i="12"/>
  <c r="F9712" i="12" s="1"/>
  <c r="G9712" i="12"/>
  <c r="E9713" i="12"/>
  <c r="F9713" i="12"/>
  <c r="G9713" i="12"/>
  <c r="E9714" i="12"/>
  <c r="F9714" i="12" s="1"/>
  <c r="G9714" i="12"/>
  <c r="E9715" i="12"/>
  <c r="F9715" i="12" s="1"/>
  <c r="G9715" i="12"/>
  <c r="E9716" i="12"/>
  <c r="F9716" i="12"/>
  <c r="G9716" i="12"/>
  <c r="E9717" i="12"/>
  <c r="F9717" i="12" s="1"/>
  <c r="G9717" i="12"/>
  <c r="E9718" i="12"/>
  <c r="F9718" i="12" s="1"/>
  <c r="G9718" i="12"/>
  <c r="E9719" i="12"/>
  <c r="F9719" i="12"/>
  <c r="G9719" i="12"/>
  <c r="E9720" i="12"/>
  <c r="F9720" i="12" s="1"/>
  <c r="G9720" i="12"/>
  <c r="D9720" i="12" s="1"/>
  <c r="E9721" i="12"/>
  <c r="F9721" i="12" s="1"/>
  <c r="G9721" i="12"/>
  <c r="E9722" i="12"/>
  <c r="F9722" i="12" s="1"/>
  <c r="G9722" i="12"/>
  <c r="E9723" i="12"/>
  <c r="F9723" i="12" s="1"/>
  <c r="G9723" i="12"/>
  <c r="E9724" i="12"/>
  <c r="F9724" i="12" s="1"/>
  <c r="G9724" i="12"/>
  <c r="E9725" i="12"/>
  <c r="F9725" i="12" s="1"/>
  <c r="G9725" i="12"/>
  <c r="E9726" i="12"/>
  <c r="F9726" i="12" s="1"/>
  <c r="G9726" i="12"/>
  <c r="E9727" i="12"/>
  <c r="F9727" i="12" s="1"/>
  <c r="G9727" i="12"/>
  <c r="E9728" i="12"/>
  <c r="F9728" i="12" s="1"/>
  <c r="G9728" i="12"/>
  <c r="D9728" i="12" s="1"/>
  <c r="E9729" i="12"/>
  <c r="F9729" i="12"/>
  <c r="G9729" i="12"/>
  <c r="E9730" i="12"/>
  <c r="F9730" i="12" s="1"/>
  <c r="G9730" i="12"/>
  <c r="E9731" i="12"/>
  <c r="F9731" i="12" s="1"/>
  <c r="G9731" i="12"/>
  <c r="E9732" i="12"/>
  <c r="F9732" i="12"/>
  <c r="G9732" i="12"/>
  <c r="E9733" i="12"/>
  <c r="F9733" i="12"/>
  <c r="G9733" i="12"/>
  <c r="D9733" i="12" s="1"/>
  <c r="E9734" i="12"/>
  <c r="F9734" i="12" s="1"/>
  <c r="G9734" i="12"/>
  <c r="E9735" i="12"/>
  <c r="F9735" i="12"/>
  <c r="G9735" i="12"/>
  <c r="E9736" i="12"/>
  <c r="F9736" i="12"/>
  <c r="G9736" i="12"/>
  <c r="D9736" i="12" s="1"/>
  <c r="E9737" i="12"/>
  <c r="F9737" i="12"/>
  <c r="G9737" i="12"/>
  <c r="E9738" i="12"/>
  <c r="F9738" i="12" s="1"/>
  <c r="G9738" i="12"/>
  <c r="E9739" i="12"/>
  <c r="F9739" i="12"/>
  <c r="G9739" i="12"/>
  <c r="E9740" i="12"/>
  <c r="F9740" i="12"/>
  <c r="G9740" i="12"/>
  <c r="E9741" i="12"/>
  <c r="F9741" i="12" s="1"/>
  <c r="G9741" i="12"/>
  <c r="E9742" i="12"/>
  <c r="F9742" i="12" s="1"/>
  <c r="G9742" i="12"/>
  <c r="E9743" i="12"/>
  <c r="F9743" i="12"/>
  <c r="G9743" i="12"/>
  <c r="E9744" i="12"/>
  <c r="F9744" i="12" s="1"/>
  <c r="G9744" i="12"/>
  <c r="E9745" i="12"/>
  <c r="F9745" i="12"/>
  <c r="G9745" i="12"/>
  <c r="E9746" i="12"/>
  <c r="F9746" i="12" s="1"/>
  <c r="G9746" i="12"/>
  <c r="E9747" i="12"/>
  <c r="F9747" i="12" s="1"/>
  <c r="G9747" i="12"/>
  <c r="E9748" i="12"/>
  <c r="F9748" i="12"/>
  <c r="G9748" i="12"/>
  <c r="E9749" i="12"/>
  <c r="F9749" i="12" s="1"/>
  <c r="G9749" i="12"/>
  <c r="D9749" i="12" s="1"/>
  <c r="E9750" i="12"/>
  <c r="F9750" i="12" s="1"/>
  <c r="G9750" i="12"/>
  <c r="E9751" i="12"/>
  <c r="F9751" i="12"/>
  <c r="G9751" i="12"/>
  <c r="E9752" i="12"/>
  <c r="F9752" i="12" s="1"/>
  <c r="G9752" i="12"/>
  <c r="D9752" i="12" s="1"/>
  <c r="E9753" i="12"/>
  <c r="F9753" i="12" s="1"/>
  <c r="G9753" i="12"/>
  <c r="E9754" i="12"/>
  <c r="F9754" i="12" s="1"/>
  <c r="G9754" i="12"/>
  <c r="E9755" i="12"/>
  <c r="F9755" i="12" s="1"/>
  <c r="G9755" i="12"/>
  <c r="E9756" i="12"/>
  <c r="F9756" i="12" s="1"/>
  <c r="G9756" i="12"/>
  <c r="D9756" i="12" s="1"/>
  <c r="E9757" i="12"/>
  <c r="F9757" i="12" s="1"/>
  <c r="G9757" i="12"/>
  <c r="D9757" i="12" s="1"/>
  <c r="E9758" i="12"/>
  <c r="F9758" i="12" s="1"/>
  <c r="G9758" i="12"/>
  <c r="E9759" i="12"/>
  <c r="F9759" i="12" s="1"/>
  <c r="G9759" i="12"/>
  <c r="E9760" i="12"/>
  <c r="F9760" i="12"/>
  <c r="G9760" i="12"/>
  <c r="E9761" i="12"/>
  <c r="F9761" i="12" s="1"/>
  <c r="G9761" i="12"/>
  <c r="E9762" i="12"/>
  <c r="F9762" i="12" s="1"/>
  <c r="G9762" i="12"/>
  <c r="E9763" i="12"/>
  <c r="F9763" i="12" s="1"/>
  <c r="G9763" i="12"/>
  <c r="E9764" i="12"/>
  <c r="F9764" i="12"/>
  <c r="G9764" i="12"/>
  <c r="E9765" i="12"/>
  <c r="F9765" i="12" s="1"/>
  <c r="G9765" i="12"/>
  <c r="E9766" i="12"/>
  <c r="F9766" i="12" s="1"/>
  <c r="G9766" i="12"/>
  <c r="E9767" i="12"/>
  <c r="F9767" i="12"/>
  <c r="G9767" i="12"/>
  <c r="E9768" i="12"/>
  <c r="F9768" i="12" s="1"/>
  <c r="G9768" i="12"/>
  <c r="E9769" i="12"/>
  <c r="F9769" i="12" s="1"/>
  <c r="G9769" i="12"/>
  <c r="E9770" i="12"/>
  <c r="F9770" i="12" s="1"/>
  <c r="G9770" i="12"/>
  <c r="E9771" i="12"/>
  <c r="F9771" i="12" s="1"/>
  <c r="G9771" i="12"/>
  <c r="E9772" i="12"/>
  <c r="F9772" i="12"/>
  <c r="G9772" i="12"/>
  <c r="E9773" i="12"/>
  <c r="F9773" i="12" s="1"/>
  <c r="G9773" i="12"/>
  <c r="E9774" i="12"/>
  <c r="F9774" i="12" s="1"/>
  <c r="G9774" i="12"/>
  <c r="E9775" i="12"/>
  <c r="F9775" i="12" s="1"/>
  <c r="G9775" i="12"/>
  <c r="E9776" i="12"/>
  <c r="F9776" i="12"/>
  <c r="G9776" i="12"/>
  <c r="E9777" i="12"/>
  <c r="F9777" i="12" s="1"/>
  <c r="G9777" i="12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E9786" i="12"/>
  <c r="F9786" i="12" s="1"/>
  <c r="G9786" i="12"/>
  <c r="E9787" i="12"/>
  <c r="F9787" i="12"/>
  <c r="G9787" i="12"/>
  <c r="E9788" i="12"/>
  <c r="F9788" i="12"/>
  <c r="G9788" i="12"/>
  <c r="E9789" i="12"/>
  <c r="F9789" i="12" s="1"/>
  <c r="G9789" i="12"/>
  <c r="E9790" i="12"/>
  <c r="F9790" i="12" s="1"/>
  <c r="G9790" i="12"/>
  <c r="E9791" i="12"/>
  <c r="F9791" i="12" s="1"/>
  <c r="G9791" i="12"/>
  <c r="E9792" i="12"/>
  <c r="F9792" i="12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 s="1"/>
  <c r="G9796" i="12"/>
  <c r="E9797" i="12"/>
  <c r="F9797" i="12" s="1"/>
  <c r="G9797" i="12"/>
  <c r="D9797" i="12" s="1"/>
  <c r="E9798" i="12"/>
  <c r="F9798" i="12" s="1"/>
  <c r="G9798" i="12"/>
  <c r="E9799" i="12"/>
  <c r="F9799" i="12" s="1"/>
  <c r="G9799" i="12"/>
  <c r="E9800" i="12"/>
  <c r="F9800" i="12" s="1"/>
  <c r="G9800" i="12"/>
  <c r="E9801" i="12"/>
  <c r="F9801" i="12"/>
  <c r="G9801" i="12"/>
  <c r="D9801" i="12" s="1"/>
  <c r="E9802" i="12"/>
  <c r="F9802" i="12" s="1"/>
  <c r="G9802" i="12"/>
  <c r="E9803" i="12"/>
  <c r="F9803" i="12" s="1"/>
  <c r="G9803" i="12"/>
  <c r="E9804" i="12"/>
  <c r="F9804" i="12"/>
  <c r="G9804" i="12"/>
  <c r="D9804" i="12" s="1"/>
  <c r="E9805" i="12"/>
  <c r="F9805" i="12"/>
  <c r="G9805" i="12"/>
  <c r="D9805" i="12" s="1"/>
  <c r="E9806" i="12"/>
  <c r="F9806" i="12" s="1"/>
  <c r="G9806" i="12"/>
  <c r="E9807" i="12"/>
  <c r="F9807" i="12" s="1"/>
  <c r="G9807" i="12"/>
  <c r="E9808" i="12"/>
  <c r="F9808" i="12" s="1"/>
  <c r="G9808" i="12"/>
  <c r="E9809" i="12"/>
  <c r="F9809" i="12" s="1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 s="1"/>
  <c r="G9813" i="12"/>
  <c r="E9814" i="12"/>
  <c r="F9814" i="12" s="1"/>
  <c r="G9814" i="12"/>
  <c r="E9815" i="12"/>
  <c r="F9815" i="12"/>
  <c r="G9815" i="12"/>
  <c r="E9816" i="12"/>
  <c r="F9816" i="12" s="1"/>
  <c r="G9816" i="12"/>
  <c r="D9816" i="12" s="1"/>
  <c r="E9817" i="12"/>
  <c r="F9817" i="12" s="1"/>
  <c r="G9817" i="12"/>
  <c r="E9818" i="12"/>
  <c r="F9818" i="12" s="1"/>
  <c r="G9818" i="12"/>
  <c r="E9819" i="12"/>
  <c r="F9819" i="12" s="1"/>
  <c r="G9819" i="12"/>
  <c r="E9820" i="12"/>
  <c r="F9820" i="12" s="1"/>
  <c r="G9820" i="12"/>
  <c r="D9820" i="12" s="1"/>
  <c r="E9821" i="12"/>
  <c r="F9821" i="12" s="1"/>
  <c r="G9821" i="12"/>
  <c r="E9822" i="12"/>
  <c r="F9822" i="12" s="1"/>
  <c r="G9822" i="12"/>
  <c r="E9823" i="12"/>
  <c r="F9823" i="12" s="1"/>
  <c r="G9823" i="12"/>
  <c r="E9824" i="12"/>
  <c r="F9824" i="12"/>
  <c r="G9824" i="12"/>
  <c r="E9825" i="12"/>
  <c r="F9825" i="12" s="1"/>
  <c r="G9825" i="12"/>
  <c r="E9826" i="12"/>
  <c r="F9826" i="12" s="1"/>
  <c r="G9826" i="12"/>
  <c r="E9827" i="12"/>
  <c r="F9827" i="12" s="1"/>
  <c r="G9827" i="12"/>
  <c r="E9828" i="12"/>
  <c r="F9828" i="12"/>
  <c r="G9828" i="12"/>
  <c r="E9829" i="12"/>
  <c r="F9829" i="12"/>
  <c r="G9829" i="12"/>
  <c r="E9830" i="12"/>
  <c r="F9830" i="12" s="1"/>
  <c r="G9830" i="12"/>
  <c r="E9831" i="12"/>
  <c r="F9831" i="12"/>
  <c r="G9831" i="12"/>
  <c r="E9832" i="12"/>
  <c r="F9832" i="12"/>
  <c r="G9832" i="12"/>
  <c r="E9833" i="12"/>
  <c r="F9833" i="12" s="1"/>
  <c r="G9833" i="12"/>
  <c r="E9834" i="12"/>
  <c r="F9834" i="12" s="1"/>
  <c r="G9834" i="12"/>
  <c r="E9835" i="12"/>
  <c r="F9835" i="12"/>
  <c r="G9835" i="12"/>
  <c r="E9836" i="12"/>
  <c r="F9836" i="12" s="1"/>
  <c r="G9836" i="12"/>
  <c r="E9837" i="12"/>
  <c r="F9837" i="12"/>
  <c r="G9837" i="12"/>
  <c r="E9838" i="12"/>
  <c r="F9838" i="12" s="1"/>
  <c r="G9838" i="12"/>
  <c r="D9838" i="12" s="1"/>
  <c r="E9839" i="12"/>
  <c r="F9839" i="12" s="1"/>
  <c r="G9839" i="12"/>
  <c r="E9840" i="12"/>
  <c r="F9840" i="12" s="1"/>
  <c r="G9840" i="12"/>
  <c r="E9841" i="12"/>
  <c r="F9841" i="12" s="1"/>
  <c r="G9841" i="12"/>
  <c r="E9842" i="12"/>
  <c r="F9842" i="12" s="1"/>
  <c r="G9842" i="12"/>
  <c r="E9843" i="12"/>
  <c r="F9843" i="12" s="1"/>
  <c r="G9843" i="12"/>
  <c r="E9844" i="12"/>
  <c r="F9844" i="12"/>
  <c r="G9844" i="12"/>
  <c r="E9845" i="12"/>
  <c r="F9845" i="12" s="1"/>
  <c r="G9845" i="12"/>
  <c r="E9846" i="12"/>
  <c r="F9846" i="12" s="1"/>
  <c r="G9846" i="12"/>
  <c r="E9847" i="12"/>
  <c r="F9847" i="12"/>
  <c r="G9847" i="12"/>
  <c r="E9848" i="12"/>
  <c r="F9848" i="12" s="1"/>
  <c r="G9848" i="12"/>
  <c r="E9849" i="12"/>
  <c r="F9849" i="12"/>
  <c r="G9849" i="12"/>
  <c r="E9850" i="12"/>
  <c r="F9850" i="12" s="1"/>
  <c r="G9850" i="12"/>
  <c r="E9851" i="12"/>
  <c r="F9851" i="12" s="1"/>
  <c r="G9851" i="12"/>
  <c r="E9852" i="12"/>
  <c r="F9852" i="12" s="1"/>
  <c r="G9852" i="12"/>
  <c r="E9853" i="12"/>
  <c r="F9853" i="12"/>
  <c r="G9853" i="12"/>
  <c r="E9854" i="12"/>
  <c r="F9854" i="12" s="1"/>
  <c r="G9854" i="12"/>
  <c r="E9855" i="12"/>
  <c r="F9855" i="12" s="1"/>
  <c r="G9855" i="12"/>
  <c r="E9856" i="12"/>
  <c r="F9856" i="12" s="1"/>
  <c r="G9856" i="12"/>
  <c r="E9857" i="12"/>
  <c r="F9857" i="12" s="1"/>
  <c r="G9857" i="12"/>
  <c r="E9858" i="12"/>
  <c r="F9858" i="12" s="1"/>
  <c r="G9858" i="12"/>
  <c r="E9859" i="12"/>
  <c r="F9859" i="12" s="1"/>
  <c r="G9859" i="12"/>
  <c r="E9860" i="12"/>
  <c r="F9860" i="12"/>
  <c r="G9860" i="12"/>
  <c r="E9861" i="12"/>
  <c r="F9861" i="12" s="1"/>
  <c r="G9861" i="12"/>
  <c r="E9862" i="12"/>
  <c r="F9862" i="12" s="1"/>
  <c r="G9862" i="12"/>
  <c r="E9863" i="12"/>
  <c r="F9863" i="12"/>
  <c r="G9863" i="12"/>
  <c r="E9864" i="12"/>
  <c r="F9864" i="12" s="1"/>
  <c r="G9864" i="12"/>
  <c r="E9865" i="12"/>
  <c r="F9865" i="12"/>
  <c r="G9865" i="12"/>
  <c r="E9866" i="12"/>
  <c r="F9866" i="12" s="1"/>
  <c r="G9866" i="12"/>
  <c r="E9867" i="12"/>
  <c r="F9867" i="12" s="1"/>
  <c r="G9867" i="12"/>
  <c r="E9868" i="12"/>
  <c r="F9868" i="12" s="1"/>
  <c r="G9868" i="12"/>
  <c r="E9869" i="12"/>
  <c r="F9869" i="12"/>
  <c r="G9869" i="12"/>
  <c r="E9870" i="12"/>
  <c r="F9870" i="12" s="1"/>
  <c r="G9870" i="12"/>
  <c r="E9871" i="12"/>
  <c r="F9871" i="12" s="1"/>
  <c r="G9871" i="12"/>
  <c r="E9872" i="12"/>
  <c r="F9872" i="12" s="1"/>
  <c r="G9872" i="12"/>
  <c r="E9873" i="12"/>
  <c r="F9873" i="12" s="1"/>
  <c r="G9873" i="12"/>
  <c r="E9874" i="12"/>
  <c r="F9874" i="12" s="1"/>
  <c r="G9874" i="12"/>
  <c r="E9875" i="12"/>
  <c r="F9875" i="12" s="1"/>
  <c r="G9875" i="12"/>
  <c r="E9876" i="12"/>
  <c r="F9876" i="12"/>
  <c r="G9876" i="12"/>
  <c r="E9877" i="12"/>
  <c r="F9877" i="12" s="1"/>
  <c r="G9877" i="12"/>
  <c r="E9878" i="12"/>
  <c r="F9878" i="12" s="1"/>
  <c r="G9878" i="12"/>
  <c r="E9879" i="12"/>
  <c r="F9879" i="12"/>
  <c r="G9879" i="12"/>
  <c r="E9880" i="12"/>
  <c r="F9880" i="12" s="1"/>
  <c r="G9880" i="12"/>
  <c r="E9881" i="12"/>
  <c r="F9881" i="12"/>
  <c r="G9881" i="12"/>
  <c r="E9882" i="12"/>
  <c r="F9882" i="12" s="1"/>
  <c r="G9882" i="12"/>
  <c r="E9883" i="12"/>
  <c r="F9883" i="12" s="1"/>
  <c r="G9883" i="12"/>
  <c r="E9884" i="12"/>
  <c r="F9884" i="12" s="1"/>
  <c r="G9884" i="12"/>
  <c r="E9885" i="12"/>
  <c r="F9885" i="12"/>
  <c r="G9885" i="12"/>
  <c r="E9886" i="12"/>
  <c r="F9886" i="12" s="1"/>
  <c r="G9886" i="12"/>
  <c r="E9887" i="12"/>
  <c r="F9887" i="12" s="1"/>
  <c r="G9887" i="12"/>
  <c r="E9888" i="12"/>
  <c r="F9888" i="12" s="1"/>
  <c r="G9888" i="12"/>
  <c r="E9889" i="12"/>
  <c r="F9889" i="12" s="1"/>
  <c r="G9889" i="12"/>
  <c r="E9890" i="12"/>
  <c r="F9890" i="12" s="1"/>
  <c r="G9890" i="12"/>
  <c r="E9891" i="12"/>
  <c r="F9891" i="12" s="1"/>
  <c r="G9891" i="12"/>
  <c r="E9892" i="12"/>
  <c r="F9892" i="12"/>
  <c r="G9892" i="12"/>
  <c r="E9893" i="12"/>
  <c r="F9893" i="12"/>
  <c r="G9893" i="12"/>
  <c r="E9894" i="12"/>
  <c r="F9894" i="12" s="1"/>
  <c r="G9894" i="12"/>
  <c r="E9895" i="12"/>
  <c r="F9895" i="12"/>
  <c r="G9895" i="12"/>
  <c r="E9896" i="12"/>
  <c r="F9896" i="12"/>
  <c r="G9896" i="12"/>
  <c r="E9897" i="12"/>
  <c r="F9897" i="12" s="1"/>
  <c r="G9897" i="12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 s="1"/>
  <c r="G9905" i="12"/>
  <c r="E9906" i="12"/>
  <c r="F9906" i="12" s="1"/>
  <c r="G9906" i="12"/>
  <c r="E9907" i="12"/>
  <c r="F9907" i="12" s="1"/>
  <c r="G9907" i="12"/>
  <c r="E9908" i="12"/>
  <c r="F9908" i="12"/>
  <c r="G9908" i="12"/>
  <c r="E9909" i="12"/>
  <c r="F9909" i="12" s="1"/>
  <c r="G9909" i="12"/>
  <c r="E9910" i="12"/>
  <c r="F9910" i="12" s="1"/>
  <c r="G9910" i="12"/>
  <c r="E9911" i="12"/>
  <c r="F9911" i="12"/>
  <c r="G9911" i="12"/>
  <c r="E9912" i="12"/>
  <c r="F9912" i="12" s="1"/>
  <c r="G9912" i="12"/>
  <c r="E9913" i="12"/>
  <c r="F9913" i="12" s="1"/>
  <c r="G9913" i="12"/>
  <c r="E9914" i="12"/>
  <c r="F9914" i="12" s="1"/>
  <c r="G9914" i="12"/>
  <c r="E9915" i="12"/>
  <c r="F9915" i="12" s="1"/>
  <c r="G9915" i="12"/>
  <c r="E9916" i="12"/>
  <c r="F9916" i="12" s="1"/>
  <c r="G9916" i="12"/>
  <c r="E9917" i="12"/>
  <c r="F9917" i="12"/>
  <c r="G9917" i="12"/>
  <c r="E9918" i="12"/>
  <c r="F9918" i="12" s="1"/>
  <c r="G9918" i="12"/>
  <c r="E9919" i="12"/>
  <c r="F9919" i="12" s="1"/>
  <c r="G9919" i="12"/>
  <c r="E9920" i="12"/>
  <c r="F9920" i="12" s="1"/>
  <c r="G9920" i="12"/>
  <c r="E9921" i="12"/>
  <c r="F9921" i="12" s="1"/>
  <c r="G9921" i="12"/>
  <c r="E9922" i="12"/>
  <c r="F9922" i="12" s="1"/>
  <c r="G9922" i="12"/>
  <c r="E9923" i="12"/>
  <c r="F9923" i="12" s="1"/>
  <c r="G9923" i="12"/>
  <c r="E9924" i="12"/>
  <c r="F9924" i="12"/>
  <c r="G9924" i="12"/>
  <c r="E9925" i="12"/>
  <c r="F9925" i="12"/>
  <c r="G9925" i="12"/>
  <c r="E9926" i="12"/>
  <c r="F9926" i="12" s="1"/>
  <c r="G9926" i="12"/>
  <c r="E9927" i="12"/>
  <c r="F9927" i="12"/>
  <c r="G9927" i="12"/>
  <c r="E9928" i="12"/>
  <c r="F9928" i="12"/>
  <c r="G9928" i="12"/>
  <c r="E9929" i="12"/>
  <c r="F9929" i="12" s="1"/>
  <c r="G9929" i="12"/>
  <c r="E9930" i="12"/>
  <c r="F9930" i="12" s="1"/>
  <c r="G9930" i="12"/>
  <c r="E9931" i="12"/>
  <c r="F9931" i="12"/>
  <c r="G9931" i="12"/>
  <c r="E9932" i="12"/>
  <c r="F9932" i="12" s="1"/>
  <c r="G9932" i="12"/>
  <c r="E9933" i="12"/>
  <c r="F9933" i="12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 s="1"/>
  <c r="G9937" i="12"/>
  <c r="E9938" i="12"/>
  <c r="F9938" i="12" s="1"/>
  <c r="G9938" i="12"/>
  <c r="E9939" i="12"/>
  <c r="F9939" i="12" s="1"/>
  <c r="G9939" i="12"/>
  <c r="E9940" i="12"/>
  <c r="F9940" i="12"/>
  <c r="G9940" i="12"/>
  <c r="E9941" i="12"/>
  <c r="F9941" i="12"/>
  <c r="G9941" i="12"/>
  <c r="E9942" i="12"/>
  <c r="F9942" i="12" s="1"/>
  <c r="G9942" i="12"/>
  <c r="E9943" i="12"/>
  <c r="F9943" i="12"/>
  <c r="G9943" i="12"/>
  <c r="E9944" i="12"/>
  <c r="F9944" i="12"/>
  <c r="G9944" i="12"/>
  <c r="E9945" i="12"/>
  <c r="F9945" i="12"/>
  <c r="G9945" i="12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 s="1"/>
  <c r="G9953" i="12"/>
  <c r="E9954" i="12"/>
  <c r="F9954" i="12" s="1"/>
  <c r="G9954" i="12"/>
  <c r="E9955" i="12"/>
  <c r="F9955" i="12" s="1"/>
  <c r="G9955" i="12"/>
  <c r="E9956" i="12"/>
  <c r="F9956" i="12"/>
  <c r="G9956" i="12"/>
  <c r="E9957" i="12"/>
  <c r="F9957" i="12"/>
  <c r="G9957" i="12"/>
  <c r="E9958" i="12"/>
  <c r="F9958" i="12" s="1"/>
  <c r="G9958" i="12"/>
  <c r="E9959" i="12"/>
  <c r="F9959" i="12"/>
  <c r="G9959" i="12"/>
  <c r="E9960" i="12"/>
  <c r="F9960" i="12"/>
  <c r="G9960" i="12"/>
  <c r="E9961" i="12"/>
  <c r="F9961" i="12" s="1"/>
  <c r="G9961" i="12"/>
  <c r="E9962" i="12"/>
  <c r="F9962" i="12" s="1"/>
  <c r="G9962" i="12"/>
  <c r="E9963" i="12"/>
  <c r="F9963" i="12"/>
  <c r="G9963" i="12"/>
  <c r="E9964" i="12"/>
  <c r="F9964" i="12" s="1"/>
  <c r="G9964" i="12"/>
  <c r="E9965" i="12"/>
  <c r="F9965" i="12"/>
  <c r="G9965" i="12"/>
  <c r="E9966" i="12"/>
  <c r="F9966" i="12" s="1"/>
  <c r="G9966" i="12"/>
  <c r="D9966" i="12" s="1"/>
  <c r="E9967" i="12"/>
  <c r="F9967" i="12" s="1"/>
  <c r="G9967" i="12"/>
  <c r="E9968" i="12"/>
  <c r="F9968" i="12" s="1"/>
  <c r="G9968" i="12"/>
  <c r="E9969" i="12"/>
  <c r="F9969" i="12" s="1"/>
  <c r="G9969" i="12"/>
  <c r="E9970" i="12"/>
  <c r="F9970" i="12" s="1"/>
  <c r="G9970" i="12"/>
  <c r="E9971" i="12"/>
  <c r="F9971" i="12" s="1"/>
  <c r="G9971" i="12"/>
  <c r="E9972" i="12"/>
  <c r="F9972" i="12"/>
  <c r="G9972" i="12"/>
  <c r="E9973" i="12"/>
  <c r="F9973" i="12" s="1"/>
  <c r="G9973" i="12"/>
  <c r="E9974" i="12"/>
  <c r="F9974" i="12" s="1"/>
  <c r="G9974" i="12"/>
  <c r="E9975" i="12"/>
  <c r="F9975" i="12"/>
  <c r="G9975" i="12"/>
  <c r="E9976" i="12"/>
  <c r="F9976" i="12" s="1"/>
  <c r="G9976" i="12"/>
  <c r="E9977" i="12"/>
  <c r="F9977" i="12"/>
  <c r="G9977" i="12"/>
  <c r="E9978" i="12"/>
  <c r="F9978" i="12" s="1"/>
  <c r="G9978" i="12"/>
  <c r="E9979" i="12"/>
  <c r="F9979" i="12" s="1"/>
  <c r="G9979" i="12"/>
  <c r="E9980" i="12"/>
  <c r="F9980" i="12" s="1"/>
  <c r="G9980" i="12"/>
  <c r="E9981" i="12"/>
  <c r="F9981" i="12"/>
  <c r="G9981" i="12"/>
  <c r="E9982" i="12"/>
  <c r="F9982" i="12" s="1"/>
  <c r="G9982" i="12"/>
  <c r="E9983" i="12"/>
  <c r="F9983" i="12" s="1"/>
  <c r="G9983" i="12"/>
  <c r="E9984" i="12"/>
  <c r="F9984" i="12" s="1"/>
  <c r="G9984" i="12"/>
  <c r="E9985" i="12"/>
  <c r="F9985" i="12" s="1"/>
  <c r="G9985" i="12"/>
  <c r="E9986" i="12"/>
  <c r="F9986" i="12" s="1"/>
  <c r="G9986" i="12"/>
  <c r="E9987" i="12"/>
  <c r="F9987" i="12" s="1"/>
  <c r="G9987" i="12"/>
  <c r="E9988" i="12"/>
  <c r="F9988" i="12"/>
  <c r="G9988" i="12"/>
  <c r="E9989" i="12"/>
  <c r="F9989" i="12" s="1"/>
  <c r="G9989" i="12"/>
  <c r="E9990" i="12"/>
  <c r="F9990" i="12" s="1"/>
  <c r="G9990" i="12"/>
  <c r="E9991" i="12"/>
  <c r="F9991" i="12"/>
  <c r="G9991" i="12"/>
  <c r="E9992" i="12"/>
  <c r="F9992" i="12" s="1"/>
  <c r="G9992" i="12"/>
  <c r="E9993" i="12"/>
  <c r="F9993" i="12"/>
  <c r="G9993" i="12"/>
  <c r="E9994" i="12"/>
  <c r="F9994" i="12" s="1"/>
  <c r="G9994" i="12"/>
  <c r="E9995" i="12"/>
  <c r="F9995" i="12" s="1"/>
  <c r="G9995" i="12"/>
  <c r="E9996" i="12"/>
  <c r="F9996" i="12" s="1"/>
  <c r="G9996" i="12"/>
  <c r="E9997" i="12"/>
  <c r="F9997" i="12"/>
  <c r="G9997" i="12"/>
  <c r="E9998" i="12"/>
  <c r="F9998" i="12" s="1"/>
  <c r="G9998" i="12"/>
  <c r="E9999" i="12"/>
  <c r="F9999" i="12" s="1"/>
  <c r="G9999" i="12"/>
  <c r="E10000" i="12"/>
  <c r="F10000" i="12" s="1"/>
  <c r="G10000" i="12"/>
  <c r="E10001" i="12"/>
  <c r="F10001" i="12" s="1"/>
  <c r="G10001" i="12"/>
  <c r="E10002" i="12"/>
  <c r="F10002" i="12" s="1"/>
  <c r="G10002" i="12"/>
  <c r="E10003" i="12"/>
  <c r="F10003" i="12" s="1"/>
  <c r="G10003" i="12"/>
  <c r="E10004" i="12"/>
  <c r="F10004" i="12"/>
  <c r="G10004" i="12"/>
  <c r="E10005" i="12"/>
  <c r="F10005" i="12" s="1"/>
  <c r="G10005" i="12"/>
  <c r="E10006" i="12"/>
  <c r="F10006" i="12" s="1"/>
  <c r="G10006" i="12"/>
  <c r="E10007" i="12"/>
  <c r="F10007" i="12"/>
  <c r="G10007" i="12"/>
  <c r="E10008" i="12"/>
  <c r="F10008" i="12" s="1"/>
  <c r="G10008" i="12"/>
  <c r="E10009" i="12"/>
  <c r="F10009" i="12"/>
  <c r="G10009" i="12"/>
  <c r="E10010" i="12"/>
  <c r="F10010" i="12" s="1"/>
  <c r="G10010" i="12"/>
  <c r="E10011" i="12"/>
  <c r="F10011" i="12" s="1"/>
  <c r="G10011" i="12"/>
  <c r="E10012" i="12"/>
  <c r="F10012" i="12" s="1"/>
  <c r="G10012" i="12"/>
  <c r="E10013" i="12"/>
  <c r="F10013" i="12"/>
  <c r="G10013" i="12"/>
  <c r="E10014" i="12"/>
  <c r="F10014" i="12" s="1"/>
  <c r="G10014" i="12"/>
  <c r="E10015" i="12"/>
  <c r="F10015" i="12" s="1"/>
  <c r="G10015" i="12"/>
  <c r="E10016" i="12"/>
  <c r="F10016" i="12" s="1"/>
  <c r="G10016" i="12"/>
  <c r="E10017" i="12"/>
  <c r="F10017" i="12" s="1"/>
  <c r="G10017" i="12"/>
  <c r="E10018" i="12"/>
  <c r="F10018" i="12" s="1"/>
  <c r="G10018" i="12"/>
  <c r="E10019" i="12"/>
  <c r="F10019" i="12" s="1"/>
  <c r="G10019" i="12"/>
  <c r="E10020" i="12"/>
  <c r="F10020" i="12"/>
  <c r="G10020" i="12"/>
  <c r="E10021" i="12"/>
  <c r="F10021" i="12"/>
  <c r="G10021" i="12"/>
  <c r="E10022" i="12"/>
  <c r="F10022" i="12" s="1"/>
  <c r="G10022" i="12"/>
  <c r="E10023" i="12"/>
  <c r="F10023" i="12"/>
  <c r="G10023" i="12"/>
  <c r="E10024" i="12"/>
  <c r="F10024" i="12"/>
  <c r="G10024" i="12"/>
  <c r="E10025" i="12"/>
  <c r="F10025" i="12" s="1"/>
  <c r="G10025" i="12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 s="1"/>
  <c r="G10033" i="12"/>
  <c r="E10034" i="12"/>
  <c r="F10034" i="12" s="1"/>
  <c r="G10034" i="12"/>
  <c r="E10035" i="12"/>
  <c r="F10035" i="12" s="1"/>
  <c r="G10035" i="12"/>
  <c r="E10036" i="12"/>
  <c r="F10036" i="12"/>
  <c r="G10036" i="12"/>
  <c r="E10037" i="12"/>
  <c r="F10037" i="12" s="1"/>
  <c r="G10037" i="12"/>
  <c r="E10038" i="12"/>
  <c r="F10038" i="12" s="1"/>
  <c r="G10038" i="12"/>
  <c r="E10039" i="12"/>
  <c r="F10039" i="12"/>
  <c r="G10039" i="12"/>
  <c r="E10040" i="12"/>
  <c r="F10040" i="12" s="1"/>
  <c r="G10040" i="12"/>
  <c r="E10041" i="12"/>
  <c r="F10041" i="12" s="1"/>
  <c r="G10041" i="12"/>
  <c r="E10042" i="12"/>
  <c r="F10042" i="12" s="1"/>
  <c r="G10042" i="12"/>
  <c r="E10043" i="12"/>
  <c r="F10043" i="12" s="1"/>
  <c r="G10043" i="12"/>
  <c r="E10044" i="12"/>
  <c r="F10044" i="12" s="1"/>
  <c r="G10044" i="12"/>
  <c r="E10045" i="12"/>
  <c r="F10045" i="12"/>
  <c r="G10045" i="12"/>
  <c r="E10046" i="12"/>
  <c r="F10046" i="12" s="1"/>
  <c r="G10046" i="12"/>
  <c r="E10047" i="12"/>
  <c r="F10047" i="12" s="1"/>
  <c r="G10047" i="12"/>
  <c r="E10048" i="12"/>
  <c r="F10048" i="12" s="1"/>
  <c r="G10048" i="12"/>
  <c r="E10049" i="12"/>
  <c r="F10049" i="12" s="1"/>
  <c r="G10049" i="12"/>
  <c r="E10050" i="12"/>
  <c r="F10050" i="12" s="1"/>
  <c r="G10050" i="12"/>
  <c r="E10051" i="12"/>
  <c r="F10051" i="12" s="1"/>
  <c r="G10051" i="12"/>
  <c r="E10052" i="12"/>
  <c r="F10052" i="12"/>
  <c r="G10052" i="12"/>
  <c r="E10053" i="12"/>
  <c r="F10053" i="12"/>
  <c r="G10053" i="12"/>
  <c r="E10054" i="12"/>
  <c r="F10054" i="12" s="1"/>
  <c r="G10054" i="12"/>
  <c r="E10055" i="12"/>
  <c r="F10055" i="12" s="1"/>
  <c r="G10055" i="12"/>
  <c r="E10056" i="12"/>
  <c r="F10056" i="12" s="1"/>
  <c r="G10056" i="12"/>
  <c r="D10056" i="12" s="1"/>
  <c r="E10057" i="12"/>
  <c r="F10057" i="12" s="1"/>
  <c r="G10057" i="12"/>
  <c r="D10058" i="12"/>
  <c r="E10058" i="12"/>
  <c r="F10058" i="12" s="1"/>
  <c r="G10058" i="12"/>
  <c r="E10059" i="12"/>
  <c r="F10059" i="12" s="1"/>
  <c r="D10059" i="12" s="1"/>
  <c r="G10059" i="12"/>
  <c r="E10060" i="12"/>
  <c r="F10060" i="12" s="1"/>
  <c r="G10060" i="12"/>
  <c r="D10060" i="12" s="1"/>
  <c r="E10061" i="12"/>
  <c r="F10061" i="12" s="1"/>
  <c r="G10061" i="12"/>
  <c r="D10061" i="12" s="1"/>
  <c r="D10062" i="12"/>
  <c r="E10062" i="12"/>
  <c r="F10062" i="12" s="1"/>
  <c r="G10062" i="12"/>
  <c r="E10063" i="12"/>
  <c r="F10063" i="12" s="1"/>
  <c r="G10063" i="12"/>
  <c r="E10064" i="12"/>
  <c r="F10064" i="12" s="1"/>
  <c r="G10064" i="12"/>
  <c r="E10065" i="12"/>
  <c r="F10065" i="12" s="1"/>
  <c r="G10065" i="12"/>
  <c r="E10066" i="12"/>
  <c r="F10066" i="12" s="1"/>
  <c r="D10066" i="12" s="1"/>
  <c r="G10066" i="12"/>
  <c r="E10067" i="12"/>
  <c r="F10067" i="12" s="1"/>
  <c r="G10067" i="12"/>
  <c r="E10068" i="12"/>
  <c r="F10068" i="12" s="1"/>
  <c r="G10068" i="12"/>
  <c r="D10068" i="12" s="1"/>
  <c r="E10069" i="12"/>
  <c r="F10069" i="12" s="1"/>
  <c r="G10069" i="12"/>
  <c r="E10070" i="12"/>
  <c r="F10070" i="12" s="1"/>
  <c r="G10070" i="12"/>
  <c r="D10070" i="12" s="1"/>
  <c r="E10071" i="12"/>
  <c r="F10071" i="12" s="1"/>
  <c r="D10071" i="12" s="1"/>
  <c r="G10071" i="12"/>
  <c r="E10072" i="12"/>
  <c r="F10072" i="12" s="1"/>
  <c r="G10072" i="12"/>
  <c r="D10072" i="12" s="1"/>
  <c r="E10073" i="12"/>
  <c r="F10073" i="12" s="1"/>
  <c r="G10073" i="12"/>
  <c r="D10073" i="12" s="1"/>
  <c r="E10074" i="12"/>
  <c r="F10074" i="12" s="1"/>
  <c r="G10074" i="12"/>
  <c r="D10074" i="12" s="1"/>
  <c r="E10075" i="12"/>
  <c r="F10075" i="12" s="1"/>
  <c r="G10075" i="12"/>
  <c r="E10076" i="12"/>
  <c r="F10076" i="12" s="1"/>
  <c r="G10076" i="12"/>
  <c r="E10077" i="12"/>
  <c r="F10077" i="12" s="1"/>
  <c r="G10077" i="12"/>
  <c r="E10078" i="12"/>
  <c r="F10078" i="12" s="1"/>
  <c r="D10078" i="12" s="1"/>
  <c r="G10078" i="12"/>
  <c r="E10079" i="12"/>
  <c r="F10079" i="12" s="1"/>
  <c r="D10079" i="12" s="1"/>
  <c r="G10079" i="12"/>
  <c r="E10080" i="12"/>
  <c r="F10080" i="12" s="1"/>
  <c r="G10080" i="12"/>
  <c r="D10080" i="12" s="1"/>
  <c r="E10081" i="12"/>
  <c r="F10081" i="12" s="1"/>
  <c r="G10081" i="12"/>
  <c r="D10081" i="12" s="1"/>
  <c r="E10082" i="12"/>
  <c r="F10082" i="12" s="1"/>
  <c r="G10082" i="12"/>
  <c r="D10082" i="12" s="1"/>
  <c r="E10083" i="12"/>
  <c r="F10083" i="12" s="1"/>
  <c r="D10083" i="12" s="1"/>
  <c r="G10083" i="12"/>
  <c r="E10084" i="12"/>
  <c r="F10084" i="12" s="1"/>
  <c r="G10084" i="12"/>
  <c r="E10085" i="12"/>
  <c r="F10085" i="12" s="1"/>
  <c r="G10085" i="12"/>
  <c r="D10085" i="12" s="1"/>
  <c r="E10086" i="12"/>
  <c r="F10086" i="12" s="1"/>
  <c r="G10086" i="12"/>
  <c r="D10086" i="12" s="1"/>
  <c r="E10087" i="12"/>
  <c r="F10087" i="12" s="1"/>
  <c r="G10087" i="12"/>
  <c r="E10088" i="12"/>
  <c r="F10088" i="12" s="1"/>
  <c r="G10088" i="12"/>
  <c r="D10088" i="12" s="1"/>
  <c r="E10089" i="12"/>
  <c r="F10089" i="12" s="1"/>
  <c r="G10089" i="12"/>
  <c r="E10090" i="12"/>
  <c r="F10090" i="12" s="1"/>
  <c r="D10090" i="12" s="1"/>
  <c r="G10090" i="12"/>
  <c r="E10091" i="12"/>
  <c r="F10091" i="12" s="1"/>
  <c r="D10091" i="12" s="1"/>
  <c r="G10091" i="12"/>
  <c r="E10092" i="12"/>
  <c r="F10092" i="12" s="1"/>
  <c r="G10092" i="12"/>
  <c r="E10093" i="12"/>
  <c r="F10093" i="12" s="1"/>
  <c r="G10093" i="12"/>
  <c r="D10093" i="12" s="1"/>
  <c r="E10094" i="12"/>
  <c r="F10094" i="12" s="1"/>
  <c r="G10094" i="12"/>
  <c r="D10094" i="12" s="1"/>
  <c r="E10095" i="12"/>
  <c r="F10095" i="12" s="1"/>
  <c r="G10095" i="12"/>
  <c r="E10096" i="12"/>
  <c r="F10096" i="12" s="1"/>
  <c r="G10096" i="12"/>
  <c r="E10097" i="12"/>
  <c r="F10097" i="12" s="1"/>
  <c r="G10097" i="12"/>
  <c r="D10097" i="12" s="1"/>
  <c r="E10098" i="12"/>
  <c r="F10098" i="12" s="1"/>
  <c r="D10098" i="12" s="1"/>
  <c r="G10098" i="12"/>
  <c r="E10099" i="12"/>
  <c r="F10099" i="12" s="1"/>
  <c r="D10099" i="12" s="1"/>
  <c r="G10099" i="12"/>
  <c r="E10100" i="12"/>
  <c r="F10100" i="12" s="1"/>
  <c r="G10100" i="12"/>
  <c r="D10100" i="12" s="1"/>
  <c r="E10101" i="12"/>
  <c r="F10101" i="12" s="1"/>
  <c r="G10101" i="12"/>
  <c r="E10102" i="12"/>
  <c r="F10102" i="12" s="1"/>
  <c r="G10102" i="12"/>
  <c r="D10102" i="12" s="1"/>
  <c r="E10103" i="12"/>
  <c r="F10103" i="12" s="1"/>
  <c r="D10103" i="12" s="1"/>
  <c r="G10103" i="12"/>
  <c r="E10104" i="12"/>
  <c r="F10104" i="12" s="1"/>
  <c r="G10104" i="12"/>
  <c r="D10104" i="12" s="1"/>
  <c r="E10105" i="12"/>
  <c r="F10105" i="12" s="1"/>
  <c r="G10105" i="12"/>
  <c r="D10105" i="12" s="1"/>
  <c r="E10106" i="12"/>
  <c r="F10106" i="12" s="1"/>
  <c r="G10106" i="12"/>
  <c r="E10107" i="12"/>
  <c r="F10107" i="12" s="1"/>
  <c r="G10107" i="12"/>
  <c r="E10108" i="12"/>
  <c r="F10108" i="12" s="1"/>
  <c r="G10108" i="12"/>
  <c r="E10109" i="12"/>
  <c r="F10109" i="12" s="1"/>
  <c r="G10109" i="12"/>
  <c r="D10110" i="12"/>
  <c r="E10110" i="12"/>
  <c r="F10110" i="12" s="1"/>
  <c r="G10110" i="12"/>
  <c r="E10111" i="12"/>
  <c r="F10111" i="12" s="1"/>
  <c r="G10111" i="12"/>
  <c r="E10112" i="12"/>
  <c r="F10112" i="12" s="1"/>
  <c r="G10112" i="12"/>
  <c r="D10112" i="12" s="1"/>
  <c r="E10113" i="12"/>
  <c r="F10113" i="12" s="1"/>
  <c r="G10113" i="12"/>
  <c r="D10113" i="12" s="1"/>
  <c r="D10114" i="12"/>
  <c r="E10114" i="12"/>
  <c r="F10114" i="12" s="1"/>
  <c r="G10114" i="12"/>
  <c r="E10115" i="12"/>
  <c r="F10115" i="12" s="1"/>
  <c r="D10115" i="12" s="1"/>
  <c r="G10115" i="12"/>
  <c r="E10116" i="12"/>
  <c r="F10116" i="12" s="1"/>
  <c r="G10116" i="12"/>
  <c r="E10117" i="12"/>
  <c r="F10117" i="12" s="1"/>
  <c r="G10117" i="12"/>
  <c r="E10118" i="12"/>
  <c r="F10118" i="12" s="1"/>
  <c r="G10118" i="12"/>
  <c r="E10119" i="12"/>
  <c r="F10119" i="12" s="1"/>
  <c r="G10119" i="12"/>
  <c r="E10120" i="12"/>
  <c r="F10120" i="12" s="1"/>
  <c r="G10120" i="12"/>
  <c r="D10120" i="12" s="1"/>
  <c r="E10121" i="12"/>
  <c r="F10121" i="12" s="1"/>
  <c r="G10121" i="12"/>
  <c r="D10122" i="12"/>
  <c r="E10122" i="12"/>
  <c r="F10122" i="12" s="1"/>
  <c r="G10122" i="12"/>
  <c r="E10123" i="12"/>
  <c r="F10123" i="12" s="1"/>
  <c r="D10123" i="12" s="1"/>
  <c r="G10123" i="12"/>
  <c r="E10124" i="12"/>
  <c r="F10124" i="12" s="1"/>
  <c r="G10124" i="12"/>
  <c r="D10124" i="12" s="1"/>
  <c r="E10125" i="12"/>
  <c r="F10125" i="12" s="1"/>
  <c r="G10125" i="12"/>
  <c r="D10125" i="12" s="1"/>
  <c r="E10126" i="12"/>
  <c r="F10126" i="12" s="1"/>
  <c r="G10126" i="12"/>
  <c r="D10126" i="12" s="1"/>
  <c r="E10127" i="12"/>
  <c r="F10127" i="12" s="1"/>
  <c r="G10127" i="12"/>
  <c r="E10128" i="12"/>
  <c r="F10128" i="12" s="1"/>
  <c r="G10128" i="12"/>
  <c r="E10129" i="12"/>
  <c r="F10129" i="12" s="1"/>
  <c r="G10129" i="12"/>
  <c r="E10130" i="12"/>
  <c r="F10130" i="12" s="1"/>
  <c r="D10130" i="12" s="1"/>
  <c r="G10130" i="12"/>
  <c r="E10131" i="12"/>
  <c r="F10131" i="12" s="1"/>
  <c r="D10131" i="12" s="1"/>
  <c r="G10131" i="12"/>
  <c r="E10132" i="12"/>
  <c r="F10132" i="12" s="1"/>
  <c r="G10132" i="12"/>
  <c r="D10132" i="12" s="1"/>
  <c r="E10133" i="12"/>
  <c r="F10133" i="12" s="1"/>
  <c r="G10133" i="12"/>
  <c r="E10134" i="12"/>
  <c r="F10134" i="12" s="1"/>
  <c r="G10134" i="12"/>
  <c r="D10134" i="12" s="1"/>
  <c r="E10135" i="12"/>
  <c r="F10135" i="12" s="1"/>
  <c r="D10135" i="12" s="1"/>
  <c r="G10135" i="12"/>
  <c r="E10136" i="12"/>
  <c r="F10136" i="12" s="1"/>
  <c r="G10136" i="12"/>
  <c r="E10137" i="12"/>
  <c r="F10137" i="12" s="1"/>
  <c r="G10137" i="12"/>
  <c r="D10137" i="12" s="1"/>
  <c r="E10138" i="12"/>
  <c r="F10138" i="12" s="1"/>
  <c r="G10138" i="12"/>
  <c r="D10138" i="12" s="1"/>
  <c r="E10139" i="12"/>
  <c r="F10139" i="12" s="1"/>
  <c r="G10139" i="12"/>
  <c r="E10140" i="12"/>
  <c r="F10140" i="12" s="1"/>
  <c r="G10140" i="12"/>
  <c r="E10141" i="12"/>
  <c r="F10141" i="12" s="1"/>
  <c r="G10141" i="12"/>
  <c r="E10142" i="12"/>
  <c r="F10142" i="12" s="1"/>
  <c r="D10142" i="12" s="1"/>
  <c r="G10142" i="12"/>
  <c r="E10143" i="12"/>
  <c r="F10143" i="12" s="1"/>
  <c r="D10143" i="12" s="1"/>
  <c r="G10143" i="12"/>
  <c r="E10144" i="12"/>
  <c r="F10144" i="12" s="1"/>
  <c r="G10144" i="12"/>
  <c r="D10144" i="12" s="1"/>
  <c r="E10145" i="12"/>
  <c r="F10145" i="12" s="1"/>
  <c r="G10145" i="12"/>
  <c r="D10145" i="12" s="1"/>
  <c r="E10146" i="12"/>
  <c r="F10146" i="12" s="1"/>
  <c r="G10146" i="12"/>
  <c r="D10146" i="12" s="1"/>
  <c r="E10147" i="12"/>
  <c r="F10147" i="12" s="1"/>
  <c r="D10147" i="12" s="1"/>
  <c r="G10147" i="12"/>
  <c r="E10148" i="12"/>
  <c r="F10148" i="12" s="1"/>
  <c r="G10148" i="12"/>
  <c r="E10149" i="12"/>
  <c r="F10149" i="12" s="1"/>
  <c r="G10149" i="12"/>
  <c r="D10149" i="12" s="1"/>
  <c r="E10150" i="12"/>
  <c r="F10150" i="12" s="1"/>
  <c r="G10150" i="12"/>
  <c r="D10150" i="12" s="1"/>
  <c r="E10151" i="12"/>
  <c r="F10151" i="12" s="1"/>
  <c r="G10151" i="12"/>
  <c r="E10152" i="12"/>
  <c r="F10152" i="12" s="1"/>
  <c r="G10152" i="12"/>
  <c r="D10152" i="12" s="1"/>
  <c r="E10153" i="12"/>
  <c r="F10153" i="12" s="1"/>
  <c r="G10153" i="12"/>
  <c r="E10154" i="12"/>
  <c r="F10154" i="12" s="1"/>
  <c r="D10154" i="12" s="1"/>
  <c r="G10154" i="12"/>
  <c r="E10155" i="12"/>
  <c r="F10155" i="12" s="1"/>
  <c r="D10155" i="12" s="1"/>
  <c r="G10155" i="12"/>
  <c r="E10156" i="12"/>
  <c r="F10156" i="12" s="1"/>
  <c r="G10156" i="12"/>
  <c r="E10157" i="12"/>
  <c r="F10157" i="12" s="1"/>
  <c r="G10157" i="12"/>
  <c r="D10158" i="12"/>
  <c r="E10158" i="12"/>
  <c r="F10158" i="12" s="1"/>
  <c r="G10158" i="12"/>
  <c r="E10159" i="12"/>
  <c r="F10159" i="12" s="1"/>
  <c r="G10159" i="12"/>
  <c r="E10160" i="12"/>
  <c r="F10160" i="12" s="1"/>
  <c r="G10160" i="12"/>
  <c r="D10160" i="12" s="1"/>
  <c r="E10161" i="12"/>
  <c r="F10161" i="12" s="1"/>
  <c r="G10161" i="12"/>
  <c r="D10161" i="12" s="1"/>
  <c r="E10162" i="12"/>
  <c r="F10162" i="12" s="1"/>
  <c r="D10162" i="12" s="1"/>
  <c r="G10162" i="12"/>
  <c r="E10163" i="12"/>
  <c r="F10163" i="12" s="1"/>
  <c r="G10163" i="12"/>
  <c r="E10164" i="12"/>
  <c r="F10164" i="12" s="1"/>
  <c r="G10164" i="12"/>
  <c r="D10164" i="12" s="1"/>
  <c r="E10165" i="12"/>
  <c r="F10165" i="12" s="1"/>
  <c r="G10165" i="12"/>
  <c r="D10166" i="12"/>
  <c r="E10166" i="12"/>
  <c r="F10166" i="12" s="1"/>
  <c r="G10166" i="12"/>
  <c r="E10167" i="12"/>
  <c r="F10167" i="12" s="1"/>
  <c r="D10167" i="12" s="1"/>
  <c r="G10167" i="12"/>
  <c r="E10168" i="12"/>
  <c r="F10168" i="12" s="1"/>
  <c r="G10168" i="12"/>
  <c r="E10169" i="12"/>
  <c r="F10169" i="12" s="1"/>
  <c r="G10169" i="12"/>
  <c r="D10169" i="12" s="1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E10173" i="12"/>
  <c r="F10173" i="12" s="1"/>
  <c r="G10173" i="12"/>
  <c r="E10174" i="12"/>
  <c r="F10174" i="12" s="1"/>
  <c r="G10174" i="12"/>
  <c r="D10174" i="12" s="1"/>
  <c r="E10175" i="12"/>
  <c r="F10175" i="12" s="1"/>
  <c r="G10175" i="12"/>
  <c r="E10176" i="12"/>
  <c r="F10176" i="12" s="1"/>
  <c r="G10176" i="12"/>
  <c r="D10176" i="12" s="1"/>
  <c r="E10177" i="12"/>
  <c r="F10177" i="12" s="1"/>
  <c r="G10177" i="12"/>
  <c r="D10177" i="12" s="1"/>
  <c r="E10178" i="12"/>
  <c r="F10178" i="12" s="1"/>
  <c r="G10178" i="12"/>
  <c r="D10178" i="12" s="1"/>
  <c r="E10179" i="12"/>
  <c r="F10179" i="12" s="1"/>
  <c r="D10179" i="12" s="1"/>
  <c r="G10179" i="12"/>
  <c r="E10180" i="12"/>
  <c r="F10180" i="12" s="1"/>
  <c r="G10180" i="12"/>
  <c r="E10181" i="12"/>
  <c r="F10181" i="12" s="1"/>
  <c r="G10181" i="12"/>
  <c r="E10182" i="12"/>
  <c r="F10182" i="12" s="1"/>
  <c r="G10182" i="12"/>
  <c r="D10182" i="12" s="1"/>
  <c r="E10183" i="12"/>
  <c r="F10183" i="12" s="1"/>
  <c r="G10183" i="12"/>
  <c r="E10184" i="12"/>
  <c r="F10184" i="12" s="1"/>
  <c r="G10184" i="12"/>
  <c r="D10184" i="12" s="1"/>
  <c r="E10185" i="12"/>
  <c r="F10185" i="12" s="1"/>
  <c r="G10185" i="12"/>
  <c r="D10185" i="12" s="1"/>
  <c r="E10186" i="12"/>
  <c r="F10186" i="12" s="1"/>
  <c r="D10186" i="12" s="1"/>
  <c r="G10186" i="12"/>
  <c r="E10187" i="12"/>
  <c r="F10187" i="12" s="1"/>
  <c r="D10187" i="12" s="1"/>
  <c r="G10187" i="12"/>
  <c r="E10188" i="12"/>
  <c r="F10188" i="12" s="1"/>
  <c r="G10188" i="12"/>
  <c r="E10189" i="12"/>
  <c r="F10189" i="12" s="1"/>
  <c r="G10189" i="12"/>
  <c r="E10190" i="12"/>
  <c r="F10190" i="12" s="1"/>
  <c r="G10190" i="12"/>
  <c r="D10190" i="12" s="1"/>
  <c r="E10191" i="12"/>
  <c r="F10191" i="12" s="1"/>
  <c r="G10191" i="12"/>
  <c r="E10192" i="12"/>
  <c r="F10192" i="12" s="1"/>
  <c r="G10192" i="12"/>
  <c r="D10192" i="12" s="1"/>
  <c r="E10193" i="12"/>
  <c r="F10193" i="12" s="1"/>
  <c r="G10193" i="12"/>
  <c r="D10193" i="12" s="1"/>
  <c r="E10194" i="12"/>
  <c r="F10194" i="12" s="1"/>
  <c r="D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E10198" i="12"/>
  <c r="F10198" i="12" s="1"/>
  <c r="G10198" i="12"/>
  <c r="D10198" i="12" s="1"/>
  <c r="E10199" i="12"/>
  <c r="F10199" i="12" s="1"/>
  <c r="D10199" i="12" s="1"/>
  <c r="G10199" i="12"/>
  <c r="E10200" i="12"/>
  <c r="F10200" i="12" s="1"/>
  <c r="G10200" i="12"/>
  <c r="E10201" i="12"/>
  <c r="F10201" i="12" s="1"/>
  <c r="G10201" i="12"/>
  <c r="D10201" i="12" s="1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E10205" i="12"/>
  <c r="F10205" i="12" s="1"/>
  <c r="G10205" i="12"/>
  <c r="D10206" i="12"/>
  <c r="E10206" i="12"/>
  <c r="F10206" i="12" s="1"/>
  <c r="G10206" i="12"/>
  <c r="E10207" i="12"/>
  <c r="F10207" i="12" s="1"/>
  <c r="G10207" i="12"/>
  <c r="E10208" i="12"/>
  <c r="F10208" i="12" s="1"/>
  <c r="G10208" i="12"/>
  <c r="D10208" i="12" s="1"/>
  <c r="E10209" i="12"/>
  <c r="F10209" i="12" s="1"/>
  <c r="G10209" i="12"/>
  <c r="D10209" i="12" s="1"/>
  <c r="D10210" i="12"/>
  <c r="E10210" i="12"/>
  <c r="F10210" i="12" s="1"/>
  <c r="G10210" i="12"/>
  <c r="E10211" i="12"/>
  <c r="F10211" i="12" s="1"/>
  <c r="D10211" i="12" s="1"/>
  <c r="G10211" i="12"/>
  <c r="E10212" i="12"/>
  <c r="F10212" i="12" s="1"/>
  <c r="G10212" i="12"/>
  <c r="E10213" i="12"/>
  <c r="F10213" i="12" s="1"/>
  <c r="G10213" i="12"/>
  <c r="E10214" i="12"/>
  <c r="F10214" i="12" s="1"/>
  <c r="G10214" i="12"/>
  <c r="D10214" i="12" s="1"/>
  <c r="E10215" i="12"/>
  <c r="F10215" i="12" s="1"/>
  <c r="G10215" i="12"/>
  <c r="E10216" i="12"/>
  <c r="F10216" i="12" s="1"/>
  <c r="G10216" i="12"/>
  <c r="D10216" i="12" s="1"/>
  <c r="E10217" i="12"/>
  <c r="F10217" i="12" s="1"/>
  <c r="G10217" i="12"/>
  <c r="E10218" i="12"/>
  <c r="F10218" i="12" s="1"/>
  <c r="D10218" i="12" s="1"/>
  <c r="G10218" i="12"/>
  <c r="E10219" i="12"/>
  <c r="F10219" i="12" s="1"/>
  <c r="D10219" i="12" s="1"/>
  <c r="G10219" i="12"/>
  <c r="E10220" i="12"/>
  <c r="F10220" i="12" s="1"/>
  <c r="G10220" i="12"/>
  <c r="E10221" i="12"/>
  <c r="F10221" i="12" s="1"/>
  <c r="G10221" i="12"/>
  <c r="E10222" i="12"/>
  <c r="F10222" i="12" s="1"/>
  <c r="G10222" i="12"/>
  <c r="D10222" i="12" s="1"/>
  <c r="E10223" i="12"/>
  <c r="F10223" i="12" s="1"/>
  <c r="G10223" i="12"/>
  <c r="E10224" i="12"/>
  <c r="F10224" i="12" s="1"/>
  <c r="G10224" i="12"/>
  <c r="E10225" i="12"/>
  <c r="F10225" i="12" s="1"/>
  <c r="G10225" i="12"/>
  <c r="D10225" i="12" s="1"/>
  <c r="E10226" i="12"/>
  <c r="F10226" i="12" s="1"/>
  <c r="D10226" i="12" s="1"/>
  <c r="G10226" i="12"/>
  <c r="E10227" i="12"/>
  <c r="F10227" i="12" s="1"/>
  <c r="G10227" i="12"/>
  <c r="E10228" i="12"/>
  <c r="F10228" i="12" s="1"/>
  <c r="G10228" i="12"/>
  <c r="E10229" i="12"/>
  <c r="F10229" i="12" s="1"/>
  <c r="G10229" i="12"/>
  <c r="D10230" i="12"/>
  <c r="E10230" i="12"/>
  <c r="F10230" i="12" s="1"/>
  <c r="G10230" i="12"/>
  <c r="E10231" i="12"/>
  <c r="F10231" i="12" s="1"/>
  <c r="D10231" i="12" s="1"/>
  <c r="G10231" i="12"/>
  <c r="E10232" i="12"/>
  <c r="F10232" i="12" s="1"/>
  <c r="G10232" i="12"/>
  <c r="E10233" i="12"/>
  <c r="F10233" i="12" s="1"/>
  <c r="G10233" i="12"/>
  <c r="D10233" i="12" s="1"/>
  <c r="E10234" i="12"/>
  <c r="F10234" i="12" s="1"/>
  <c r="G10234" i="12"/>
  <c r="E10235" i="12"/>
  <c r="F10235" i="12" s="1"/>
  <c r="D10235" i="12" s="1"/>
  <c r="G10235" i="12"/>
  <c r="E10236" i="12"/>
  <c r="F10236" i="12" s="1"/>
  <c r="G10236" i="12"/>
  <c r="E10237" i="12"/>
  <c r="F10237" i="12" s="1"/>
  <c r="G10237" i="12"/>
  <c r="E10238" i="12"/>
  <c r="F10238" i="12" s="1"/>
  <c r="G10238" i="12"/>
  <c r="D10238" i="12" s="1"/>
  <c r="E10239" i="12"/>
  <c r="F10239" i="12" s="1"/>
  <c r="D10239" i="12" s="1"/>
  <c r="G10239" i="12"/>
  <c r="E10240" i="12"/>
  <c r="F10240" i="12" s="1"/>
  <c r="G10240" i="12"/>
  <c r="D10240" i="12" s="1"/>
  <c r="E10241" i="12"/>
  <c r="F10241" i="12" s="1"/>
  <c r="G10241" i="12"/>
  <c r="D10241" i="12" s="1"/>
  <c r="E10242" i="12"/>
  <c r="F10242" i="12" s="1"/>
  <c r="G10242" i="12"/>
  <c r="E10243" i="12"/>
  <c r="F10243" i="12" s="1"/>
  <c r="D10243" i="12" s="1"/>
  <c r="G10243" i="12"/>
  <c r="E10244" i="12"/>
  <c r="F10244" i="12" s="1"/>
  <c r="G10244" i="12"/>
  <c r="E10245" i="12"/>
  <c r="F10245" i="12" s="1"/>
  <c r="G10245" i="12"/>
  <c r="D10246" i="12"/>
  <c r="E10246" i="12"/>
  <c r="F10246" i="12" s="1"/>
  <c r="G10246" i="12"/>
  <c r="E10247" i="12"/>
  <c r="F10247" i="12" s="1"/>
  <c r="G10247" i="12"/>
  <c r="E10248" i="12"/>
  <c r="F10248" i="12" s="1"/>
  <c r="G10248" i="12"/>
  <c r="D10248" i="12" s="1"/>
  <c r="E10249" i="12"/>
  <c r="F10249" i="12" s="1"/>
  <c r="G10249" i="12"/>
  <c r="D10249" i="12" s="1"/>
  <c r="D10250" i="12"/>
  <c r="E10250" i="12"/>
  <c r="F10250" i="12" s="1"/>
  <c r="G10250" i="12"/>
  <c r="E10251" i="12"/>
  <c r="F10251" i="12" s="1"/>
  <c r="D10251" i="12" s="1"/>
  <c r="G10251" i="12"/>
  <c r="E10252" i="12"/>
  <c r="F10252" i="12" s="1"/>
  <c r="G10252" i="12"/>
  <c r="E10253" i="12"/>
  <c r="F10253" i="12" s="1"/>
  <c r="G10253" i="12"/>
  <c r="E10254" i="12"/>
  <c r="F10254" i="12" s="1"/>
  <c r="G10254" i="12"/>
  <c r="D10254" i="12" s="1"/>
  <c r="E10255" i="12"/>
  <c r="F10255" i="12" s="1"/>
  <c r="G10255" i="12"/>
  <c r="E10256" i="12"/>
  <c r="F10256" i="12" s="1"/>
  <c r="G10256" i="12"/>
  <c r="D10256" i="12" s="1"/>
  <c r="E10257" i="12"/>
  <c r="F10257" i="12" s="1"/>
  <c r="G10257" i="12"/>
  <c r="E10258" i="12"/>
  <c r="F10258" i="12" s="1"/>
  <c r="D10258" i="12" s="1"/>
  <c r="G10258" i="12"/>
  <c r="E10259" i="12"/>
  <c r="F10259" i="12" s="1"/>
  <c r="G10259" i="12"/>
  <c r="E10260" i="12"/>
  <c r="F10260" i="12" s="1"/>
  <c r="G10260" i="12"/>
  <c r="D10260" i="12" s="1"/>
  <c r="E10261" i="12"/>
  <c r="F10261" i="12" s="1"/>
  <c r="G10261" i="12"/>
  <c r="E10262" i="12"/>
  <c r="F10262" i="12" s="1"/>
  <c r="G10262" i="12"/>
  <c r="D10262" i="12" s="1"/>
  <c r="E10263" i="12"/>
  <c r="F10263" i="12" s="1"/>
  <c r="D10263" i="12" s="1"/>
  <c r="G10263" i="12"/>
  <c r="E10264" i="12"/>
  <c r="F10264" i="12" s="1"/>
  <c r="G10264" i="12"/>
  <c r="E10265" i="12"/>
  <c r="F10265" i="12" s="1"/>
  <c r="G10265" i="12"/>
  <c r="D10265" i="12" s="1"/>
  <c r="E10266" i="12"/>
  <c r="F10266" i="12" s="1"/>
  <c r="G10266" i="12"/>
  <c r="E10267" i="12"/>
  <c r="F10267" i="12" s="1"/>
  <c r="D10267" i="12" s="1"/>
  <c r="G10267" i="12"/>
  <c r="E10268" i="12"/>
  <c r="F10268" i="12" s="1"/>
  <c r="G10268" i="12"/>
  <c r="E10269" i="12"/>
  <c r="F10269" i="12" s="1"/>
  <c r="G10269" i="12"/>
  <c r="E10270" i="12"/>
  <c r="F10270" i="12" s="1"/>
  <c r="G10270" i="12"/>
  <c r="D10270" i="12" s="1"/>
  <c r="E10271" i="12"/>
  <c r="F10271" i="12" s="1"/>
  <c r="G10271" i="12"/>
  <c r="E10272" i="12"/>
  <c r="F10272" i="12" s="1"/>
  <c r="G10272" i="12"/>
  <c r="D10272" i="12" s="1"/>
  <c r="E10273" i="12"/>
  <c r="F10273" i="12" s="1"/>
  <c r="G10273" i="12"/>
  <c r="D10273" i="12" s="1"/>
  <c r="E10274" i="12"/>
  <c r="F10274" i="12" s="1"/>
  <c r="D10274" i="12" s="1"/>
  <c r="G10274" i="12"/>
  <c r="E10275" i="12"/>
  <c r="F10275" i="12" s="1"/>
  <c r="D10275" i="12" s="1"/>
  <c r="G10275" i="12"/>
  <c r="E10276" i="12"/>
  <c r="F10276" i="12" s="1"/>
  <c r="G10276" i="12"/>
  <c r="E10277" i="12"/>
  <c r="F10277" i="12" s="1"/>
  <c r="G10277" i="12"/>
  <c r="E10278" i="12"/>
  <c r="F10278" i="12" s="1"/>
  <c r="G10278" i="12"/>
  <c r="D10278" i="12" s="1"/>
  <c r="E10279" i="12"/>
  <c r="F10279" i="12" s="1"/>
  <c r="G10279" i="12"/>
  <c r="E10280" i="12"/>
  <c r="F10280" i="12" s="1"/>
  <c r="G10280" i="12"/>
  <c r="D10280" i="12" s="1"/>
  <c r="E10281" i="12"/>
  <c r="F10281" i="12" s="1"/>
  <c r="G10281" i="12"/>
  <c r="D10281" i="12" s="1"/>
  <c r="E10282" i="12"/>
  <c r="F10282" i="12" s="1"/>
  <c r="D10282" i="12" s="1"/>
  <c r="G10282" i="12"/>
  <c r="E10283" i="12"/>
  <c r="F10283" i="12" s="1"/>
  <c r="D10283" i="12" s="1"/>
  <c r="G10283" i="12"/>
  <c r="E10284" i="12"/>
  <c r="F10284" i="12" s="1"/>
  <c r="G10284" i="12"/>
  <c r="E10285" i="12"/>
  <c r="F10285" i="12" s="1"/>
  <c r="G10285" i="12"/>
  <c r="D10286" i="12"/>
  <c r="E10286" i="12"/>
  <c r="F10286" i="12" s="1"/>
  <c r="G10286" i="12"/>
  <c r="E10287" i="12"/>
  <c r="F10287" i="12" s="1"/>
  <c r="G10287" i="12"/>
  <c r="E10288" i="12"/>
  <c r="F10288" i="12" s="1"/>
  <c r="G10288" i="12"/>
  <c r="D10288" i="12" s="1"/>
  <c r="E10289" i="12"/>
  <c r="F10289" i="12" s="1"/>
  <c r="G10289" i="12"/>
  <c r="D10289" i="12" s="1"/>
  <c r="E10290" i="12"/>
  <c r="F10290" i="12" s="1"/>
  <c r="D10290" i="12" s="1"/>
  <c r="G10290" i="12"/>
  <c r="E10291" i="12"/>
  <c r="F10291" i="12" s="1"/>
  <c r="G10291" i="12"/>
  <c r="E10292" i="12"/>
  <c r="F10292" i="12" s="1"/>
  <c r="G10292" i="12"/>
  <c r="D10292" i="12" s="1"/>
  <c r="E10293" i="12"/>
  <c r="F10293" i="12" s="1"/>
  <c r="G10293" i="12"/>
  <c r="D10294" i="12"/>
  <c r="E10294" i="12"/>
  <c r="F10294" i="12" s="1"/>
  <c r="G10294" i="12"/>
  <c r="E10295" i="12"/>
  <c r="F10295" i="12" s="1"/>
  <c r="D10295" i="12" s="1"/>
  <c r="G10295" i="12"/>
  <c r="E10296" i="12"/>
  <c r="F10296" i="12" s="1"/>
  <c r="G10296" i="12"/>
  <c r="E10297" i="12"/>
  <c r="F10297" i="12" s="1"/>
  <c r="G10297" i="12"/>
  <c r="D10297" i="12" s="1"/>
  <c r="E10298" i="12"/>
  <c r="F10298" i="12" s="1"/>
  <c r="G10298" i="12"/>
  <c r="E10299" i="12"/>
  <c r="F10299" i="12" s="1"/>
  <c r="D10299" i="12" s="1"/>
  <c r="G10299" i="12"/>
  <c r="E10300" i="12"/>
  <c r="F10300" i="12" s="1"/>
  <c r="G10300" i="12"/>
  <c r="E10301" i="12"/>
  <c r="F10301" i="12" s="1"/>
  <c r="G10301" i="12"/>
  <c r="E10302" i="12"/>
  <c r="F10302" i="12" s="1"/>
  <c r="G10302" i="12"/>
  <c r="D10302" i="12" s="1"/>
  <c r="E10303" i="12"/>
  <c r="F10303" i="12" s="1"/>
  <c r="G10303" i="12"/>
  <c r="E10304" i="12"/>
  <c r="F10304" i="12" s="1"/>
  <c r="G10304" i="12"/>
  <c r="D10304" i="12" s="1"/>
  <c r="E10305" i="12"/>
  <c r="F10305" i="12" s="1"/>
  <c r="G10305" i="12"/>
  <c r="D10305" i="12" s="1"/>
  <c r="E10306" i="12"/>
  <c r="F10306" i="12" s="1"/>
  <c r="G10306" i="12"/>
  <c r="D10306" i="12" s="1"/>
  <c r="E10307" i="12"/>
  <c r="F10307" i="12" s="1"/>
  <c r="D10307" i="12" s="1"/>
  <c r="G10307" i="12"/>
  <c r="E10308" i="12"/>
  <c r="F10308" i="12" s="1"/>
  <c r="G10308" i="12"/>
  <c r="E10309" i="12"/>
  <c r="F10309" i="12" s="1"/>
  <c r="G10309" i="12"/>
  <c r="E10310" i="12"/>
  <c r="F10310" i="12" s="1"/>
  <c r="G10310" i="12"/>
  <c r="D10310" i="12" s="1"/>
  <c r="E10311" i="12"/>
  <c r="F10311" i="12" s="1"/>
  <c r="G10311" i="12"/>
  <c r="E10312" i="12"/>
  <c r="F10312" i="12" s="1"/>
  <c r="G10312" i="12"/>
  <c r="D10312" i="12" s="1"/>
  <c r="E10313" i="12"/>
  <c r="F10313" i="12" s="1"/>
  <c r="G10313" i="12"/>
  <c r="D10313" i="12" s="1"/>
  <c r="E10314" i="12"/>
  <c r="F10314" i="12" s="1"/>
  <c r="D10314" i="12" s="1"/>
  <c r="G10314" i="12"/>
  <c r="E10315" i="12"/>
  <c r="F10315" i="12" s="1"/>
  <c r="D10315" i="12" s="1"/>
  <c r="G10315" i="12"/>
  <c r="E10316" i="12"/>
  <c r="F10316" i="12" s="1"/>
  <c r="G10316" i="12"/>
  <c r="E10317" i="12"/>
  <c r="F10317" i="12" s="1"/>
  <c r="G10317" i="12"/>
  <c r="E10318" i="12"/>
  <c r="F10318" i="12" s="1"/>
  <c r="G10318" i="12"/>
  <c r="D10318" i="12" s="1"/>
  <c r="E10319" i="12"/>
  <c r="F10319" i="12" s="1"/>
  <c r="G10319" i="12"/>
  <c r="E10320" i="12"/>
  <c r="F10320" i="12" s="1"/>
  <c r="G10320" i="12"/>
  <c r="D10320" i="12" s="1"/>
  <c r="E10321" i="12"/>
  <c r="F10321" i="12" s="1"/>
  <c r="G10321" i="12"/>
  <c r="D10321" i="12" s="1"/>
  <c r="E10322" i="12"/>
  <c r="F10322" i="12" s="1"/>
  <c r="G10322" i="12"/>
  <c r="D10322" i="12" s="1"/>
  <c r="E10323" i="12"/>
  <c r="F10323" i="12" s="1"/>
  <c r="D10323" i="12" s="1"/>
  <c r="G10323" i="12"/>
  <c r="E10324" i="12"/>
  <c r="F10324" i="12" s="1"/>
  <c r="G10324" i="12"/>
  <c r="D10324" i="12" s="1"/>
  <c r="E10325" i="12"/>
  <c r="F10325" i="12" s="1"/>
  <c r="G10325" i="12"/>
  <c r="E10326" i="12"/>
  <c r="F10326" i="12" s="1"/>
  <c r="G10326" i="12"/>
  <c r="D10326" i="12" s="1"/>
  <c r="E10327" i="12"/>
  <c r="F10327" i="12" s="1"/>
  <c r="D10327" i="12" s="1"/>
  <c r="G10327" i="12"/>
  <c r="E10328" i="12"/>
  <c r="F10328" i="12" s="1"/>
  <c r="G10328" i="12"/>
  <c r="E10329" i="12"/>
  <c r="F10329" i="12" s="1"/>
  <c r="G10329" i="12"/>
  <c r="D10329" i="12" s="1"/>
  <c r="E10330" i="12"/>
  <c r="F10330" i="12" s="1"/>
  <c r="G10330" i="12"/>
  <c r="E10331" i="12"/>
  <c r="F10331" i="12" s="1"/>
  <c r="D10331" i="12" s="1"/>
  <c r="G10331" i="12"/>
  <c r="E10332" i="12"/>
  <c r="F10332" i="12" s="1"/>
  <c r="G10332" i="12"/>
  <c r="E10333" i="12"/>
  <c r="F10333" i="12" s="1"/>
  <c r="G10333" i="12"/>
  <c r="D10334" i="12"/>
  <c r="E10334" i="12"/>
  <c r="F10334" i="12" s="1"/>
  <c r="G10334" i="12"/>
  <c r="E10335" i="12"/>
  <c r="F10335" i="12" s="1"/>
  <c r="G10335" i="12"/>
  <c r="E10336" i="12"/>
  <c r="F10336" i="12" s="1"/>
  <c r="G10336" i="12"/>
  <c r="D10336" i="12" s="1"/>
  <c r="E10337" i="12"/>
  <c r="F10337" i="12" s="1"/>
  <c r="G10337" i="12"/>
  <c r="D10337" i="12" s="1"/>
  <c r="D10338" i="12"/>
  <c r="E10338" i="12"/>
  <c r="F10338" i="12" s="1"/>
  <c r="G10338" i="12"/>
  <c r="E10339" i="12"/>
  <c r="F10339" i="12" s="1"/>
  <c r="D10339" i="12" s="1"/>
  <c r="G10339" i="12"/>
  <c r="E10340" i="12"/>
  <c r="F10340" i="12" s="1"/>
  <c r="G10340" i="12"/>
  <c r="E10341" i="12"/>
  <c r="F10341" i="12" s="1"/>
  <c r="G10341" i="12"/>
  <c r="E10342" i="12"/>
  <c r="F10342" i="12" s="1"/>
  <c r="G10342" i="12"/>
  <c r="D10342" i="12" s="1"/>
  <c r="E10343" i="12"/>
  <c r="F10343" i="12" s="1"/>
  <c r="G10343" i="12"/>
  <c r="E10344" i="12"/>
  <c r="F10344" i="12" s="1"/>
  <c r="G10344" i="12"/>
  <c r="D10344" i="12" s="1"/>
  <c r="E10345" i="12"/>
  <c r="F10345" i="12" s="1"/>
  <c r="G10345" i="12"/>
  <c r="E10346" i="12"/>
  <c r="F10346" i="12" s="1"/>
  <c r="D10346" i="12" s="1"/>
  <c r="G10346" i="12"/>
  <c r="E10347" i="12"/>
  <c r="F10347" i="12" s="1"/>
  <c r="D10347" i="12" s="1"/>
  <c r="G10347" i="12"/>
  <c r="E10348" i="12"/>
  <c r="F10348" i="12" s="1"/>
  <c r="G10348" i="12"/>
  <c r="E10349" i="12"/>
  <c r="F10349" i="12" s="1"/>
  <c r="G10349" i="12"/>
  <c r="E10350" i="12"/>
  <c r="F10350" i="12" s="1"/>
  <c r="G10350" i="12"/>
  <c r="D10350" i="12" s="1"/>
  <c r="E10351" i="12"/>
  <c r="F10351" i="12" s="1"/>
  <c r="G10351" i="12"/>
  <c r="E10352" i="12"/>
  <c r="F10352" i="12" s="1"/>
  <c r="G10352" i="12"/>
  <c r="E10353" i="12"/>
  <c r="F10353" i="12" s="1"/>
  <c r="G10353" i="12"/>
  <c r="D10353" i="12" s="1"/>
  <c r="E10354" i="12"/>
  <c r="F10354" i="12" s="1"/>
  <c r="G10354" i="12"/>
  <c r="D10354" i="12" s="1"/>
  <c r="E10355" i="12"/>
  <c r="F10355" i="12" s="1"/>
  <c r="G10355" i="12"/>
  <c r="E10356" i="12"/>
  <c r="F10356" i="12" s="1"/>
  <c r="G10356" i="12"/>
  <c r="E10357" i="12"/>
  <c r="F10357" i="12" s="1"/>
  <c r="G10357" i="12"/>
  <c r="D10358" i="12"/>
  <c r="E10358" i="12"/>
  <c r="F10358" i="12" s="1"/>
  <c r="G10358" i="12"/>
  <c r="E10359" i="12"/>
  <c r="F10359" i="12" s="1"/>
  <c r="D10359" i="12" s="1"/>
  <c r="G10359" i="12"/>
  <c r="E10360" i="12"/>
  <c r="F10360" i="12" s="1"/>
  <c r="G10360" i="12"/>
  <c r="E10361" i="12"/>
  <c r="F10361" i="12" s="1"/>
  <c r="G10361" i="12"/>
  <c r="D10361" i="12" s="1"/>
  <c r="E10362" i="12"/>
  <c r="F10362" i="12" s="1"/>
  <c r="G10362" i="12"/>
  <c r="E10363" i="12"/>
  <c r="F10363" i="12" s="1"/>
  <c r="D10363" i="12" s="1"/>
  <c r="G10363" i="12"/>
  <c r="E10364" i="12"/>
  <c r="F10364" i="12" s="1"/>
  <c r="G10364" i="12"/>
  <c r="E10365" i="12"/>
  <c r="F10365" i="12" s="1"/>
  <c r="G10365" i="12"/>
  <c r="E10366" i="12"/>
  <c r="F10366" i="12" s="1"/>
  <c r="G10366" i="12"/>
  <c r="D10366" i="12" s="1"/>
  <c r="E10367" i="12"/>
  <c r="F10367" i="12" s="1"/>
  <c r="D10367" i="12" s="1"/>
  <c r="G10367" i="12"/>
  <c r="E10368" i="12"/>
  <c r="F10368" i="12" s="1"/>
  <c r="G10368" i="12"/>
  <c r="D10368" i="12" s="1"/>
  <c r="E10369" i="12"/>
  <c r="F10369" i="12" s="1"/>
  <c r="G10369" i="12"/>
  <c r="D10369" i="12" s="1"/>
  <c r="E10370" i="12"/>
  <c r="F10370" i="12" s="1"/>
  <c r="G10370" i="12"/>
  <c r="D10370" i="12" s="1"/>
  <c r="E10371" i="12"/>
  <c r="F10371" i="12" s="1"/>
  <c r="D10371" i="12" s="1"/>
  <c r="G10371" i="12"/>
  <c r="E10372" i="12"/>
  <c r="F10372" i="12" s="1"/>
  <c r="G10372" i="12"/>
  <c r="E10373" i="12"/>
  <c r="F10373" i="12" s="1"/>
  <c r="G10373" i="12"/>
  <c r="D10374" i="12"/>
  <c r="E10374" i="12"/>
  <c r="F10374" i="12" s="1"/>
  <c r="G10374" i="12"/>
  <c r="E10375" i="12"/>
  <c r="F10375" i="12" s="1"/>
  <c r="G10375" i="12"/>
  <c r="E10376" i="12"/>
  <c r="F10376" i="12" s="1"/>
  <c r="G10376" i="12"/>
  <c r="D10376" i="12" s="1"/>
  <c r="E10377" i="12"/>
  <c r="F10377" i="12" s="1"/>
  <c r="G10377" i="12"/>
  <c r="D10377" i="12" s="1"/>
  <c r="D10378" i="12"/>
  <c r="E10378" i="12"/>
  <c r="F10378" i="12" s="1"/>
  <c r="G10378" i="12"/>
  <c r="E10379" i="12"/>
  <c r="F10379" i="12" s="1"/>
  <c r="D10379" i="12" s="1"/>
  <c r="G10379" i="12"/>
  <c r="E10380" i="12"/>
  <c r="F10380" i="12" s="1"/>
  <c r="G10380" i="12"/>
  <c r="E10381" i="12"/>
  <c r="F10381" i="12" s="1"/>
  <c r="G10381" i="12"/>
  <c r="E10382" i="12"/>
  <c r="F10382" i="12" s="1"/>
  <c r="G10382" i="12"/>
  <c r="D10382" i="12" s="1"/>
  <c r="E10383" i="12"/>
  <c r="F10383" i="12" s="1"/>
  <c r="G10383" i="12"/>
  <c r="E10384" i="12"/>
  <c r="F10384" i="12" s="1"/>
  <c r="G10384" i="12"/>
  <c r="D10384" i="12" s="1"/>
  <c r="E10385" i="12"/>
  <c r="F10385" i="12" s="1"/>
  <c r="G10385" i="12"/>
  <c r="E10386" i="12"/>
  <c r="F10386" i="12" s="1"/>
  <c r="G10386" i="12"/>
  <c r="D10386" i="12" s="1"/>
  <c r="E10387" i="12"/>
  <c r="F10387" i="12" s="1"/>
  <c r="G10387" i="12"/>
  <c r="E10388" i="12"/>
  <c r="F10388" i="12" s="1"/>
  <c r="G10388" i="12"/>
  <c r="D10388" i="12" s="1"/>
  <c r="E10389" i="12"/>
  <c r="F10389" i="12" s="1"/>
  <c r="G10389" i="12"/>
  <c r="E10390" i="12"/>
  <c r="F10390" i="12" s="1"/>
  <c r="G10390" i="12"/>
  <c r="D10390" i="12" s="1"/>
  <c r="E10391" i="12"/>
  <c r="F10391" i="12" s="1"/>
  <c r="D10391" i="12" s="1"/>
  <c r="G10391" i="12"/>
  <c r="E10392" i="12"/>
  <c r="F10392" i="12" s="1"/>
  <c r="G10392" i="12"/>
  <c r="E10393" i="12"/>
  <c r="F10393" i="12" s="1"/>
  <c r="G10393" i="12"/>
  <c r="D10393" i="12" s="1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E10397" i="12"/>
  <c r="F10397" i="12" s="1"/>
  <c r="G10397" i="12"/>
  <c r="E10398" i="12"/>
  <c r="F10398" i="12" s="1"/>
  <c r="G10398" i="12"/>
  <c r="D10398" i="12" s="1"/>
  <c r="E10399" i="12"/>
  <c r="F10399" i="12" s="1"/>
  <c r="G10399" i="12"/>
  <c r="E10400" i="12"/>
  <c r="F10400" i="12" s="1"/>
  <c r="G10400" i="12"/>
  <c r="D10400" i="12" s="1"/>
  <c r="E10401" i="12"/>
  <c r="F10401" i="12" s="1"/>
  <c r="G10401" i="12"/>
  <c r="D10401" i="12" s="1"/>
  <c r="E10402" i="12"/>
  <c r="F10402" i="12" s="1"/>
  <c r="D10402" i="12" s="1"/>
  <c r="G10402" i="12"/>
  <c r="E10403" i="12"/>
  <c r="F10403" i="12" s="1"/>
  <c r="D10403" i="12" s="1"/>
  <c r="G10403" i="12"/>
  <c r="E10404" i="12"/>
  <c r="F10404" i="12" s="1"/>
  <c r="G10404" i="12"/>
  <c r="E10405" i="12"/>
  <c r="F10405" i="12" s="1"/>
  <c r="G10405" i="12"/>
  <c r="E10406" i="12"/>
  <c r="F10406" i="12" s="1"/>
  <c r="G10406" i="12"/>
  <c r="D10406" i="12" s="1"/>
  <c r="E10407" i="12"/>
  <c r="F10407" i="12" s="1"/>
  <c r="G10407" i="12"/>
  <c r="E10408" i="12"/>
  <c r="F10408" i="12" s="1"/>
  <c r="G10408" i="12"/>
  <c r="D10408" i="12" s="1"/>
  <c r="E10409" i="12"/>
  <c r="F10409" i="12" s="1"/>
  <c r="G10409" i="12"/>
  <c r="D10409" i="12" s="1"/>
  <c r="E10410" i="12"/>
  <c r="F10410" i="12" s="1"/>
  <c r="D10410" i="12" s="1"/>
  <c r="G10410" i="12"/>
  <c r="E10411" i="12"/>
  <c r="F10411" i="12" s="1"/>
  <c r="D10411" i="12" s="1"/>
  <c r="G10411" i="12"/>
  <c r="E10412" i="12"/>
  <c r="F10412" i="12" s="1"/>
  <c r="G10412" i="12"/>
  <c r="E10413" i="12"/>
  <c r="F10413" i="12" s="1"/>
  <c r="G10413" i="12"/>
  <c r="D10414" i="12"/>
  <c r="E10414" i="12"/>
  <c r="F10414" i="12" s="1"/>
  <c r="G10414" i="12"/>
  <c r="E10415" i="12"/>
  <c r="F10415" i="12" s="1"/>
  <c r="G10415" i="12"/>
  <c r="E10416" i="12"/>
  <c r="F10416" i="12" s="1"/>
  <c r="G10416" i="12"/>
  <c r="D10416" i="12" s="1"/>
  <c r="E10417" i="12"/>
  <c r="F10417" i="12" s="1"/>
  <c r="G10417" i="12"/>
  <c r="D10417" i="12" s="1"/>
  <c r="E10418" i="12"/>
  <c r="F10418" i="12" s="1"/>
  <c r="G10418" i="12"/>
  <c r="E10419" i="12"/>
  <c r="F10419" i="12" s="1"/>
  <c r="G10419" i="12"/>
  <c r="E10420" i="12"/>
  <c r="F10420" i="12" s="1"/>
  <c r="G10420" i="12"/>
  <c r="D10420" i="12" s="1"/>
  <c r="E10421" i="12"/>
  <c r="F10421" i="12" s="1"/>
  <c r="G10421" i="12"/>
  <c r="D10422" i="12"/>
  <c r="E10422" i="12"/>
  <c r="F10422" i="12" s="1"/>
  <c r="G10422" i="12"/>
  <c r="E10423" i="12"/>
  <c r="F10423" i="12" s="1"/>
  <c r="D10423" i="12" s="1"/>
  <c r="G10423" i="12"/>
  <c r="E10424" i="12"/>
  <c r="F10424" i="12" s="1"/>
  <c r="G10424" i="12"/>
  <c r="E10425" i="12"/>
  <c r="F10425" i="12" s="1"/>
  <c r="G10425" i="12"/>
  <c r="D10425" i="12" s="1"/>
  <c r="E10426" i="12"/>
  <c r="F10426" i="12" s="1"/>
  <c r="G10426" i="12"/>
  <c r="D10426" i="12" s="1"/>
  <c r="E10427" i="12"/>
  <c r="F10427" i="12" s="1"/>
  <c r="G10427" i="12"/>
  <c r="E10428" i="12"/>
  <c r="F10428" i="12" s="1"/>
  <c r="G10428" i="12"/>
  <c r="E10429" i="12"/>
  <c r="F10429" i="12" s="1"/>
  <c r="G10429" i="12"/>
  <c r="E10430" i="12"/>
  <c r="F10430" i="12" s="1"/>
  <c r="G10430" i="12"/>
  <c r="D10430" i="12" s="1"/>
  <c r="E10431" i="12"/>
  <c r="F10431" i="12" s="1"/>
  <c r="D10431" i="12" s="1"/>
  <c r="G10431" i="12"/>
  <c r="E10432" i="12"/>
  <c r="F10432" i="12" s="1"/>
  <c r="G10432" i="12"/>
  <c r="D10432" i="12" s="1"/>
  <c r="E10433" i="12"/>
  <c r="F10433" i="12" s="1"/>
  <c r="G10433" i="12"/>
  <c r="E10434" i="12"/>
  <c r="F10434" i="12" s="1"/>
  <c r="G10434" i="12"/>
  <c r="D10434" i="12" s="1"/>
  <c r="E10435" i="12"/>
  <c r="F10435" i="12" s="1"/>
  <c r="D10435" i="12" s="1"/>
  <c r="G10435" i="12"/>
  <c r="E10436" i="12"/>
  <c r="F10436" i="12" s="1"/>
  <c r="G10436" i="12"/>
  <c r="E10437" i="12"/>
  <c r="F10437" i="12" s="1"/>
  <c r="G10437" i="12"/>
  <c r="D10437" i="12" s="1"/>
  <c r="E10438" i="12"/>
  <c r="F10438" i="12" s="1"/>
  <c r="D10438" i="12" s="1"/>
  <c r="G10438" i="12"/>
  <c r="E10439" i="12"/>
  <c r="F10439" i="12" s="1"/>
  <c r="G10439" i="12"/>
  <c r="E10440" i="12"/>
  <c r="F10440" i="12" s="1"/>
  <c r="G10440" i="12"/>
  <c r="E10441" i="12"/>
  <c r="F10441" i="12" s="1"/>
  <c r="G10441" i="12"/>
  <c r="D10442" i="12"/>
  <c r="E10442" i="12"/>
  <c r="F10442" i="12" s="1"/>
  <c r="G10442" i="12"/>
  <c r="E10443" i="12"/>
  <c r="F10443" i="12" s="1"/>
  <c r="D10443" i="12" s="1"/>
  <c r="G10443" i="12"/>
  <c r="E10444" i="12"/>
  <c r="F10444" i="12" s="1"/>
  <c r="G10444" i="12"/>
  <c r="D10444" i="12" s="1"/>
  <c r="E10445" i="12"/>
  <c r="F10445" i="12" s="1"/>
  <c r="G10445" i="12"/>
  <c r="D10445" i="12" s="1"/>
  <c r="E10446" i="12"/>
  <c r="F10446" i="12" s="1"/>
  <c r="G10446" i="12"/>
  <c r="D10446" i="12" s="1"/>
  <c r="E10447" i="12"/>
  <c r="F10447" i="12" s="1"/>
  <c r="D10447" i="12" s="1"/>
  <c r="G10447" i="12"/>
  <c r="E10448" i="12"/>
  <c r="F10448" i="12" s="1"/>
  <c r="G10448" i="12"/>
  <c r="E10449" i="12"/>
  <c r="F10449" i="12" s="1"/>
  <c r="G10449" i="12"/>
  <c r="D10450" i="12"/>
  <c r="E10450" i="12"/>
  <c r="F10450" i="12" s="1"/>
  <c r="G10450" i="12"/>
  <c r="E10451" i="12"/>
  <c r="F10451" i="12" s="1"/>
  <c r="G10451" i="12"/>
  <c r="E10452" i="12"/>
  <c r="F10452" i="12" s="1"/>
  <c r="G10452" i="12"/>
  <c r="D10452" i="12" s="1"/>
  <c r="E10453" i="12"/>
  <c r="F10453" i="12" s="1"/>
  <c r="G10453" i="12"/>
  <c r="D10453" i="12" s="1"/>
  <c r="D10454" i="12"/>
  <c r="E10454" i="12"/>
  <c r="F10454" i="12" s="1"/>
  <c r="G10454" i="12"/>
  <c r="E10455" i="12"/>
  <c r="F10455" i="12" s="1"/>
  <c r="D10455" i="12" s="1"/>
  <c r="G10455" i="12"/>
  <c r="E10456" i="12"/>
  <c r="F10456" i="12" s="1"/>
  <c r="G10456" i="12"/>
  <c r="E10457" i="12"/>
  <c r="F10457" i="12" s="1"/>
  <c r="G10457" i="12"/>
  <c r="E10458" i="12"/>
  <c r="F10458" i="12" s="1"/>
  <c r="G10458" i="12"/>
  <c r="D10458" i="12" s="1"/>
  <c r="E10459" i="12"/>
  <c r="F10459" i="12" s="1"/>
  <c r="G10459" i="12"/>
  <c r="E10460" i="12"/>
  <c r="F10460" i="12" s="1"/>
  <c r="G10460" i="12"/>
  <c r="E10461" i="12"/>
  <c r="F10461" i="12" s="1"/>
  <c r="D10461" i="12" s="1"/>
  <c r="G10461" i="12"/>
  <c r="E10462" i="12"/>
  <c r="F10462" i="12" s="1"/>
  <c r="G10462" i="12"/>
  <c r="E10463" i="12"/>
  <c r="F10463" i="12" s="1"/>
  <c r="G10463" i="12"/>
  <c r="E10464" i="12"/>
  <c r="F10464" i="12" s="1"/>
  <c r="G10464" i="12"/>
  <c r="E10465" i="12"/>
  <c r="F10465" i="12" s="1"/>
  <c r="D10465" i="12" s="1"/>
  <c r="G10465" i="12"/>
  <c r="E10466" i="12"/>
  <c r="F10466" i="12" s="1"/>
  <c r="G10466" i="12"/>
  <c r="E10467" i="12"/>
  <c r="F10467" i="12" s="1"/>
  <c r="G10467" i="12"/>
  <c r="E10468" i="12"/>
  <c r="F10468" i="12" s="1"/>
  <c r="G10468" i="12"/>
  <c r="E10469" i="12"/>
  <c r="F10469" i="12" s="1"/>
  <c r="D10469" i="12" s="1"/>
  <c r="G10469" i="12"/>
  <c r="E10470" i="12"/>
  <c r="F10470" i="12" s="1"/>
  <c r="G10470" i="12"/>
  <c r="E10471" i="12"/>
  <c r="F10471" i="12" s="1"/>
  <c r="G10471" i="12"/>
  <c r="E10472" i="12"/>
  <c r="F10472" i="12" s="1"/>
  <c r="G10472" i="12"/>
  <c r="E10473" i="12"/>
  <c r="F10473" i="12" s="1"/>
  <c r="D10473" i="12" s="1"/>
  <c r="G10473" i="12"/>
  <c r="E10474" i="12"/>
  <c r="F10474" i="12" s="1"/>
  <c r="G10474" i="12"/>
  <c r="E10475" i="12"/>
  <c r="F10475" i="12" s="1"/>
  <c r="G10475" i="12"/>
  <c r="E10476" i="12"/>
  <c r="F10476" i="12" s="1"/>
  <c r="G10476" i="12"/>
  <c r="E10477" i="12"/>
  <c r="F10477" i="12" s="1"/>
  <c r="D10477" i="12" s="1"/>
  <c r="G10477" i="12"/>
  <c r="E10478" i="12"/>
  <c r="F10478" i="12" s="1"/>
  <c r="G10478" i="12"/>
  <c r="E10479" i="12"/>
  <c r="F10479" i="12" s="1"/>
  <c r="G10479" i="12"/>
  <c r="E10480" i="12"/>
  <c r="F10480" i="12" s="1"/>
  <c r="G10480" i="12"/>
  <c r="E10481" i="12"/>
  <c r="F10481" i="12" s="1"/>
  <c r="D10481" i="12" s="1"/>
  <c r="G10481" i="12"/>
  <c r="E10482" i="12"/>
  <c r="F10482" i="12" s="1"/>
  <c r="G10482" i="12"/>
  <c r="E10483" i="12"/>
  <c r="F10483" i="12" s="1"/>
  <c r="G10483" i="12"/>
  <c r="E10484" i="12"/>
  <c r="F10484" i="12" s="1"/>
  <c r="G10484" i="12"/>
  <c r="E10485" i="12"/>
  <c r="F10485" i="12" s="1"/>
  <c r="D10485" i="12" s="1"/>
  <c r="G10485" i="12"/>
  <c r="E10486" i="12"/>
  <c r="F10486" i="12" s="1"/>
  <c r="G10486" i="12"/>
  <c r="E10487" i="12"/>
  <c r="F10487" i="12" s="1"/>
  <c r="G10487" i="12"/>
  <c r="E10488" i="12"/>
  <c r="F10488" i="12" s="1"/>
  <c r="G10488" i="12"/>
  <c r="E10489" i="12"/>
  <c r="F10489" i="12" s="1"/>
  <c r="D10489" i="12" s="1"/>
  <c r="G10489" i="12"/>
  <c r="E10490" i="12"/>
  <c r="F10490" i="12" s="1"/>
  <c r="G10490" i="12"/>
  <c r="E10491" i="12"/>
  <c r="F10491" i="12" s="1"/>
  <c r="G10491" i="12"/>
  <c r="E10492" i="12"/>
  <c r="F10492" i="12" s="1"/>
  <c r="G10492" i="12"/>
  <c r="E10493" i="12"/>
  <c r="F10493" i="12" s="1"/>
  <c r="D10493" i="12" s="1"/>
  <c r="G10493" i="12"/>
  <c r="E10494" i="12"/>
  <c r="F10494" i="12" s="1"/>
  <c r="G10494" i="12"/>
  <c r="E10495" i="12"/>
  <c r="F10495" i="12" s="1"/>
  <c r="G10495" i="12"/>
  <c r="E10496" i="12"/>
  <c r="F10496" i="12" s="1"/>
  <c r="G10496" i="12"/>
  <c r="E10497" i="12"/>
  <c r="F10497" i="12" s="1"/>
  <c r="D10497" i="12" s="1"/>
  <c r="G10497" i="12"/>
  <c r="E10498" i="12"/>
  <c r="F10498" i="12" s="1"/>
  <c r="G10498" i="12"/>
  <c r="E10499" i="12"/>
  <c r="F10499" i="12" s="1"/>
  <c r="G10499" i="12"/>
  <c r="E10500" i="12"/>
  <c r="F10500" i="12" s="1"/>
  <c r="G10500" i="12"/>
  <c r="E10501" i="12"/>
  <c r="F10501" i="12" s="1"/>
  <c r="D10501" i="12" s="1"/>
  <c r="G10501" i="12"/>
  <c r="E10502" i="12"/>
  <c r="F10502" i="12" s="1"/>
  <c r="G10502" i="12"/>
  <c r="E10503" i="12"/>
  <c r="F10503" i="12" s="1"/>
  <c r="G10503" i="12"/>
  <c r="E10504" i="12"/>
  <c r="F10504" i="12" s="1"/>
  <c r="G10504" i="12"/>
  <c r="E10505" i="12"/>
  <c r="F10505" i="12" s="1"/>
  <c r="D10505" i="12" s="1"/>
  <c r="G10505" i="12"/>
  <c r="E10506" i="12"/>
  <c r="F10506" i="12" s="1"/>
  <c r="G10506" i="12"/>
  <c r="E10507" i="12"/>
  <c r="F10507" i="12" s="1"/>
  <c r="G10507" i="12"/>
  <c r="E10508" i="12"/>
  <c r="F10508" i="12" s="1"/>
  <c r="G10508" i="12"/>
  <c r="E10509" i="12"/>
  <c r="F10509" i="12" s="1"/>
  <c r="D10509" i="12" s="1"/>
  <c r="G10509" i="12"/>
  <c r="E10510" i="12"/>
  <c r="F10510" i="12" s="1"/>
  <c r="G10510" i="12"/>
  <c r="E10511" i="12"/>
  <c r="F10511" i="12" s="1"/>
  <c r="G10511" i="12"/>
  <c r="E10512" i="12"/>
  <c r="F10512" i="12" s="1"/>
  <c r="G10512" i="12"/>
  <c r="E10513" i="12"/>
  <c r="F10513" i="12" s="1"/>
  <c r="D10513" i="12" s="1"/>
  <c r="G10513" i="12"/>
  <c r="E10514" i="12"/>
  <c r="F10514" i="12" s="1"/>
  <c r="G10514" i="12"/>
  <c r="E10515" i="12"/>
  <c r="F10515" i="12" s="1"/>
  <c r="G10515" i="12"/>
  <c r="E10516" i="12"/>
  <c r="F10516" i="12" s="1"/>
  <c r="G10516" i="12"/>
  <c r="E10517" i="12"/>
  <c r="F10517" i="12" s="1"/>
  <c r="D10517" i="12" s="1"/>
  <c r="G10517" i="12"/>
  <c r="E10518" i="12"/>
  <c r="F10518" i="12" s="1"/>
  <c r="G10518" i="12"/>
  <c r="E10519" i="12"/>
  <c r="F10519" i="12" s="1"/>
  <c r="G10519" i="12"/>
  <c r="E10520" i="12"/>
  <c r="F10520" i="12" s="1"/>
  <c r="G10520" i="12"/>
  <c r="E10521" i="12"/>
  <c r="F10521" i="12" s="1"/>
  <c r="D10521" i="12" s="1"/>
  <c r="G10521" i="12"/>
  <c r="E10522" i="12"/>
  <c r="F10522" i="12" s="1"/>
  <c r="G10522" i="12"/>
  <c r="E10523" i="12"/>
  <c r="F10523" i="12" s="1"/>
  <c r="G10523" i="12"/>
  <c r="E10524" i="12"/>
  <c r="F10524" i="12" s="1"/>
  <c r="G10524" i="12"/>
  <c r="E10525" i="12"/>
  <c r="F10525" i="12" s="1"/>
  <c r="D10525" i="12" s="1"/>
  <c r="G10525" i="12"/>
  <c r="E10526" i="12"/>
  <c r="F10526" i="12" s="1"/>
  <c r="G10526" i="12"/>
  <c r="E10527" i="12"/>
  <c r="F10527" i="12" s="1"/>
  <c r="G10527" i="12"/>
  <c r="E10528" i="12"/>
  <c r="F10528" i="12" s="1"/>
  <c r="G10528" i="12"/>
  <c r="E10529" i="12"/>
  <c r="F10529" i="12" s="1"/>
  <c r="D10529" i="12" s="1"/>
  <c r="G10529" i="12"/>
  <c r="E10530" i="12"/>
  <c r="F10530" i="12" s="1"/>
  <c r="G10530" i="12"/>
  <c r="E10531" i="12"/>
  <c r="F10531" i="12" s="1"/>
  <c r="G10531" i="12"/>
  <c r="E10532" i="12"/>
  <c r="F10532" i="12" s="1"/>
  <c r="G10532" i="12"/>
  <c r="E10533" i="12"/>
  <c r="F10533" i="12" s="1"/>
  <c r="D10533" i="12" s="1"/>
  <c r="G10533" i="12"/>
  <c r="E10534" i="12"/>
  <c r="F10534" i="12" s="1"/>
  <c r="G10534" i="12"/>
  <c r="E10535" i="12"/>
  <c r="F10535" i="12" s="1"/>
  <c r="G10535" i="12"/>
  <c r="E10536" i="12"/>
  <c r="F10536" i="12" s="1"/>
  <c r="G10536" i="12"/>
  <c r="E10537" i="12"/>
  <c r="F10537" i="12" s="1"/>
  <c r="D10537" i="12" s="1"/>
  <c r="G10537" i="12"/>
  <c r="E10538" i="12"/>
  <c r="F10538" i="12" s="1"/>
  <c r="G10538" i="12"/>
  <c r="E10539" i="12"/>
  <c r="F10539" i="12" s="1"/>
  <c r="G10539" i="12"/>
  <c r="E10540" i="12"/>
  <c r="F10540" i="12" s="1"/>
  <c r="G10540" i="12"/>
  <c r="E10541" i="12"/>
  <c r="F10541" i="12" s="1"/>
  <c r="D10541" i="12" s="1"/>
  <c r="G10541" i="12"/>
  <c r="E10542" i="12"/>
  <c r="F10542" i="12" s="1"/>
  <c r="G10542" i="12"/>
  <c r="E10543" i="12"/>
  <c r="F10543" i="12" s="1"/>
  <c r="G10543" i="12"/>
  <c r="E10544" i="12"/>
  <c r="F10544" i="12" s="1"/>
  <c r="G10544" i="12"/>
  <c r="E10545" i="12"/>
  <c r="F10545" i="12" s="1"/>
  <c r="D10545" i="12" s="1"/>
  <c r="G10545" i="12"/>
  <c r="E10546" i="12"/>
  <c r="F10546" i="12" s="1"/>
  <c r="G10546" i="12"/>
  <c r="E10547" i="12"/>
  <c r="F10547" i="12" s="1"/>
  <c r="G10547" i="12"/>
  <c r="E10548" i="12"/>
  <c r="F10548" i="12" s="1"/>
  <c r="G10548" i="12"/>
  <c r="E10549" i="12"/>
  <c r="F10549" i="12" s="1"/>
  <c r="D10549" i="12" s="1"/>
  <c r="G10549" i="12"/>
  <c r="E10550" i="12"/>
  <c r="F10550" i="12" s="1"/>
  <c r="G10550" i="12"/>
  <c r="E10551" i="12"/>
  <c r="F10551" i="12" s="1"/>
  <c r="G10551" i="12"/>
  <c r="E10552" i="12"/>
  <c r="F10552" i="12" s="1"/>
  <c r="G10552" i="12"/>
  <c r="E10553" i="12"/>
  <c r="F10553" i="12" s="1"/>
  <c r="D10553" i="12" s="1"/>
  <c r="G10553" i="12"/>
  <c r="E10554" i="12"/>
  <c r="F10554" i="12" s="1"/>
  <c r="G10554" i="12"/>
  <c r="E10555" i="12"/>
  <c r="F10555" i="12" s="1"/>
  <c r="G10555" i="12"/>
  <c r="E10556" i="12"/>
  <c r="F10556" i="12" s="1"/>
  <c r="G10556" i="12"/>
  <c r="E10557" i="12"/>
  <c r="F10557" i="12" s="1"/>
  <c r="D10557" i="12" s="1"/>
  <c r="G10557" i="12"/>
  <c r="E10558" i="12"/>
  <c r="F10558" i="12" s="1"/>
  <c r="G10558" i="12"/>
  <c r="E10559" i="12"/>
  <c r="F10559" i="12" s="1"/>
  <c r="G10559" i="12"/>
  <c r="E10560" i="12"/>
  <c r="F10560" i="12" s="1"/>
  <c r="G10560" i="12"/>
  <c r="E10561" i="12"/>
  <c r="F10561" i="12" s="1"/>
  <c r="D10561" i="12" s="1"/>
  <c r="G10561" i="12"/>
  <c r="E10562" i="12"/>
  <c r="F10562" i="12" s="1"/>
  <c r="G10562" i="12"/>
  <c r="E10563" i="12"/>
  <c r="F10563" i="12" s="1"/>
  <c r="G10563" i="12"/>
  <c r="E10564" i="12"/>
  <c r="F10564" i="12" s="1"/>
  <c r="G10564" i="12"/>
  <c r="E10565" i="12"/>
  <c r="F10565" i="12" s="1"/>
  <c r="D10565" i="12" s="1"/>
  <c r="G10565" i="12"/>
  <c r="E10566" i="12"/>
  <c r="F10566" i="12" s="1"/>
  <c r="G10566" i="12"/>
  <c r="E10567" i="12"/>
  <c r="F10567" i="12" s="1"/>
  <c r="G10567" i="12"/>
  <c r="E10568" i="12"/>
  <c r="F10568" i="12" s="1"/>
  <c r="G10568" i="12"/>
  <c r="E10569" i="12"/>
  <c r="F10569" i="12" s="1"/>
  <c r="D10569" i="12" s="1"/>
  <c r="G10569" i="12"/>
  <c r="E10570" i="12"/>
  <c r="F10570" i="12" s="1"/>
  <c r="G10570" i="12"/>
  <c r="E10571" i="12"/>
  <c r="F10571" i="12" s="1"/>
  <c r="G10571" i="12"/>
  <c r="E10572" i="12"/>
  <c r="F10572" i="12" s="1"/>
  <c r="G10572" i="12"/>
  <c r="E10573" i="12"/>
  <c r="F10573" i="12" s="1"/>
  <c r="D10573" i="12" s="1"/>
  <c r="G10573" i="12"/>
  <c r="E10574" i="12"/>
  <c r="F10574" i="12" s="1"/>
  <c r="G10574" i="12"/>
  <c r="E10575" i="12"/>
  <c r="F10575" i="12" s="1"/>
  <c r="G10575" i="12"/>
  <c r="E10576" i="12"/>
  <c r="F10576" i="12" s="1"/>
  <c r="G10576" i="12"/>
  <c r="E10577" i="12"/>
  <c r="F10577" i="12" s="1"/>
  <c r="D10577" i="12" s="1"/>
  <c r="G10577" i="12"/>
  <c r="E10578" i="12"/>
  <c r="F10578" i="12" s="1"/>
  <c r="G10578" i="12"/>
  <c r="E10579" i="12"/>
  <c r="F10579" i="12" s="1"/>
  <c r="G10579" i="12"/>
  <c r="E10580" i="12"/>
  <c r="F10580" i="12" s="1"/>
  <c r="G10580" i="12"/>
  <c r="E10581" i="12"/>
  <c r="F10581" i="12" s="1"/>
  <c r="D10581" i="12" s="1"/>
  <c r="G10581" i="12"/>
  <c r="E10582" i="12"/>
  <c r="F10582" i="12" s="1"/>
  <c r="G10582" i="12"/>
  <c r="E10583" i="12"/>
  <c r="F10583" i="12" s="1"/>
  <c r="G10583" i="12"/>
  <c r="E10584" i="12"/>
  <c r="F10584" i="12" s="1"/>
  <c r="G10584" i="12"/>
  <c r="E10585" i="12"/>
  <c r="F10585" i="12" s="1"/>
  <c r="D10585" i="12" s="1"/>
  <c r="G10585" i="12"/>
  <c r="E10586" i="12"/>
  <c r="F10586" i="12" s="1"/>
  <c r="G10586" i="12"/>
  <c r="E10587" i="12"/>
  <c r="F10587" i="12" s="1"/>
  <c r="G10587" i="12"/>
  <c r="E10588" i="12"/>
  <c r="F10588" i="12" s="1"/>
  <c r="G10588" i="12"/>
  <c r="E10589" i="12"/>
  <c r="F10589" i="12" s="1"/>
  <c r="D10589" i="12" s="1"/>
  <c r="G10589" i="12"/>
  <c r="E10590" i="12"/>
  <c r="F10590" i="12" s="1"/>
  <c r="G10590" i="12"/>
  <c r="E10591" i="12"/>
  <c r="F10591" i="12" s="1"/>
  <c r="G10591" i="12"/>
  <c r="E10592" i="12"/>
  <c r="F10592" i="12" s="1"/>
  <c r="G10592" i="12"/>
  <c r="E10593" i="12"/>
  <c r="F10593" i="12" s="1"/>
  <c r="D10593" i="12" s="1"/>
  <c r="G10593" i="12"/>
  <c r="E10594" i="12"/>
  <c r="F10594" i="12" s="1"/>
  <c r="G10594" i="12"/>
  <c r="E10595" i="12"/>
  <c r="F10595" i="12" s="1"/>
  <c r="G10595" i="12"/>
  <c r="E10596" i="12"/>
  <c r="F10596" i="12" s="1"/>
  <c r="G10596" i="12"/>
  <c r="E10597" i="12"/>
  <c r="F10597" i="12" s="1"/>
  <c r="D10597" i="12" s="1"/>
  <c r="G10597" i="12"/>
  <c r="E10598" i="12"/>
  <c r="F10598" i="12" s="1"/>
  <c r="G10598" i="12"/>
  <c r="E10599" i="12"/>
  <c r="F10599" i="12" s="1"/>
  <c r="G10599" i="12"/>
  <c r="E10600" i="12"/>
  <c r="F10600" i="12" s="1"/>
  <c r="G10600" i="12"/>
  <c r="E10601" i="12"/>
  <c r="F10601" i="12" s="1"/>
  <c r="D10601" i="12" s="1"/>
  <c r="G10601" i="12"/>
  <c r="E10602" i="12"/>
  <c r="F10602" i="12" s="1"/>
  <c r="G10602" i="12"/>
  <c r="E10603" i="12"/>
  <c r="F10603" i="12" s="1"/>
  <c r="G10603" i="12"/>
  <c r="E10604" i="12"/>
  <c r="F10604" i="12" s="1"/>
  <c r="G10604" i="12"/>
  <c r="E10605" i="12"/>
  <c r="F10605" i="12" s="1"/>
  <c r="D10605" i="12" s="1"/>
  <c r="G10605" i="12"/>
  <c r="E10606" i="12"/>
  <c r="F10606" i="12" s="1"/>
  <c r="G10606" i="12"/>
  <c r="E10607" i="12"/>
  <c r="F10607" i="12" s="1"/>
  <c r="G10607" i="12"/>
  <c r="E10608" i="12"/>
  <c r="F10608" i="12" s="1"/>
  <c r="G10608" i="12"/>
  <c r="E10609" i="12"/>
  <c r="F10609" i="12" s="1"/>
  <c r="D10609" i="12" s="1"/>
  <c r="G10609" i="12"/>
  <c r="E10610" i="12"/>
  <c r="F10610" i="12" s="1"/>
  <c r="G10610" i="12"/>
  <c r="E10611" i="12"/>
  <c r="F10611" i="12" s="1"/>
  <c r="G10611" i="12"/>
  <c r="E10612" i="12"/>
  <c r="F10612" i="12" s="1"/>
  <c r="G10612" i="12"/>
  <c r="E10613" i="12"/>
  <c r="F10613" i="12" s="1"/>
  <c r="D10613" i="12" s="1"/>
  <c r="G10613" i="12"/>
  <c r="E10614" i="12"/>
  <c r="F10614" i="12" s="1"/>
  <c r="G10614" i="12"/>
  <c r="E10615" i="12"/>
  <c r="F10615" i="12" s="1"/>
  <c r="G10615" i="12"/>
  <c r="E10616" i="12"/>
  <c r="F10616" i="12" s="1"/>
  <c r="G10616" i="12"/>
  <c r="E10617" i="12"/>
  <c r="F10617" i="12" s="1"/>
  <c r="D10617" i="12" s="1"/>
  <c r="G10617" i="12"/>
  <c r="E10618" i="12"/>
  <c r="F10618" i="12" s="1"/>
  <c r="G10618" i="12"/>
  <c r="E10619" i="12"/>
  <c r="F10619" i="12" s="1"/>
  <c r="G10619" i="12"/>
  <c r="E10620" i="12"/>
  <c r="F10620" i="12" s="1"/>
  <c r="G10620" i="12"/>
  <c r="E10621" i="12"/>
  <c r="F10621" i="12" s="1"/>
  <c r="D10621" i="12" s="1"/>
  <c r="G10621" i="12"/>
  <c r="E10622" i="12"/>
  <c r="F10622" i="12" s="1"/>
  <c r="G10622" i="12"/>
  <c r="E10623" i="12"/>
  <c r="F10623" i="12" s="1"/>
  <c r="G10623" i="12"/>
  <c r="E10624" i="12"/>
  <c r="F10624" i="12" s="1"/>
  <c r="G10624" i="12"/>
  <c r="E10625" i="12"/>
  <c r="F10625" i="12" s="1"/>
  <c r="D10625" i="12" s="1"/>
  <c r="G10625" i="12"/>
  <c r="E10626" i="12"/>
  <c r="F10626" i="12" s="1"/>
  <c r="G10626" i="12"/>
  <c r="E10627" i="12"/>
  <c r="F10627" i="12" s="1"/>
  <c r="G10627" i="12"/>
  <c r="E10628" i="12"/>
  <c r="F10628" i="12" s="1"/>
  <c r="G10628" i="12"/>
  <c r="E10629" i="12"/>
  <c r="F10629" i="12" s="1"/>
  <c r="D10629" i="12" s="1"/>
  <c r="G10629" i="12"/>
  <c r="E10630" i="12"/>
  <c r="F10630" i="12" s="1"/>
  <c r="G10630" i="12"/>
  <c r="E10631" i="12"/>
  <c r="F10631" i="12" s="1"/>
  <c r="G10631" i="12"/>
  <c r="E10632" i="12"/>
  <c r="F10632" i="12" s="1"/>
  <c r="G10632" i="12"/>
  <c r="E10633" i="12"/>
  <c r="F10633" i="12" s="1"/>
  <c r="D10633" i="12" s="1"/>
  <c r="G10633" i="12"/>
  <c r="E10634" i="12"/>
  <c r="F10634" i="12" s="1"/>
  <c r="G10634" i="12"/>
  <c r="E10635" i="12"/>
  <c r="F10635" i="12" s="1"/>
  <c r="G10635" i="12"/>
  <c r="E10636" i="12"/>
  <c r="F10636" i="12" s="1"/>
  <c r="G10636" i="12"/>
  <c r="E10637" i="12"/>
  <c r="F10637" i="12" s="1"/>
  <c r="D10637" i="12" s="1"/>
  <c r="G10637" i="12"/>
  <c r="E10638" i="12"/>
  <c r="F10638" i="12" s="1"/>
  <c r="G10638" i="12"/>
  <c r="E10639" i="12"/>
  <c r="F10639" i="12" s="1"/>
  <c r="G10639" i="12"/>
  <c r="E10640" i="12"/>
  <c r="F10640" i="12" s="1"/>
  <c r="G10640" i="12"/>
  <c r="E10641" i="12"/>
  <c r="F10641" i="12" s="1"/>
  <c r="D10641" i="12" s="1"/>
  <c r="G10641" i="12"/>
  <c r="E10642" i="12"/>
  <c r="F10642" i="12" s="1"/>
  <c r="G10642" i="12"/>
  <c r="E10643" i="12"/>
  <c r="F10643" i="12" s="1"/>
  <c r="G10643" i="12"/>
  <c r="E10644" i="12"/>
  <c r="F10644" i="12" s="1"/>
  <c r="G10644" i="12"/>
  <c r="E10645" i="12"/>
  <c r="F10645" i="12" s="1"/>
  <c r="D10645" i="12" s="1"/>
  <c r="G10645" i="12"/>
  <c r="E10646" i="12"/>
  <c r="F10646" i="12" s="1"/>
  <c r="G10646" i="12"/>
  <c r="E10647" i="12"/>
  <c r="F10647" i="12" s="1"/>
  <c r="G10647" i="12"/>
  <c r="E10648" i="12"/>
  <c r="F10648" i="12" s="1"/>
  <c r="G10648" i="12"/>
  <c r="E10649" i="12"/>
  <c r="F10649" i="12" s="1"/>
  <c r="D10649" i="12" s="1"/>
  <c r="G10649" i="12"/>
  <c r="E10650" i="12"/>
  <c r="F10650" i="12" s="1"/>
  <c r="G10650" i="12"/>
  <c r="E10651" i="12"/>
  <c r="F10651" i="12" s="1"/>
  <c r="G10651" i="12"/>
  <c r="E10652" i="12"/>
  <c r="F10652" i="12" s="1"/>
  <c r="G10652" i="12"/>
  <c r="E10653" i="12"/>
  <c r="F10653" i="12" s="1"/>
  <c r="D10653" i="12" s="1"/>
  <c r="G10653" i="12"/>
  <c r="E10654" i="12"/>
  <c r="F10654" i="12" s="1"/>
  <c r="G10654" i="12"/>
  <c r="E10655" i="12"/>
  <c r="F10655" i="12" s="1"/>
  <c r="G10655" i="12"/>
  <c r="E10656" i="12"/>
  <c r="F10656" i="12" s="1"/>
  <c r="G10656" i="12"/>
  <c r="E10657" i="12"/>
  <c r="F10657" i="12" s="1"/>
  <c r="D10657" i="12" s="1"/>
  <c r="G10657" i="12"/>
  <c r="E10658" i="12"/>
  <c r="F10658" i="12" s="1"/>
  <c r="G10658" i="12"/>
  <c r="E10659" i="12"/>
  <c r="F10659" i="12" s="1"/>
  <c r="G10659" i="12"/>
  <c r="E10660" i="12"/>
  <c r="F10660" i="12" s="1"/>
  <c r="G10660" i="12"/>
  <c r="E10661" i="12"/>
  <c r="F10661" i="12" s="1"/>
  <c r="D10661" i="12" s="1"/>
  <c r="G10661" i="12"/>
  <c r="E10662" i="12"/>
  <c r="F10662" i="12" s="1"/>
  <c r="G10662" i="12"/>
  <c r="E10663" i="12"/>
  <c r="F10663" i="12" s="1"/>
  <c r="G10663" i="12"/>
  <c r="E10664" i="12"/>
  <c r="F10664" i="12" s="1"/>
  <c r="G10664" i="12"/>
  <c r="E10665" i="12"/>
  <c r="F10665" i="12" s="1"/>
  <c r="D10665" i="12" s="1"/>
  <c r="G10665" i="12"/>
  <c r="E10666" i="12"/>
  <c r="F10666" i="12" s="1"/>
  <c r="G10666" i="12"/>
  <c r="E10667" i="12"/>
  <c r="F10667" i="12" s="1"/>
  <c r="G10667" i="12"/>
  <c r="E10668" i="12"/>
  <c r="F10668" i="12" s="1"/>
  <c r="G10668" i="12"/>
  <c r="E10669" i="12"/>
  <c r="F10669" i="12" s="1"/>
  <c r="D10669" i="12" s="1"/>
  <c r="G10669" i="12"/>
  <c r="E10670" i="12"/>
  <c r="F10670" i="12" s="1"/>
  <c r="G10670" i="12"/>
  <c r="E10671" i="12"/>
  <c r="F10671" i="12" s="1"/>
  <c r="G10671" i="12"/>
  <c r="E10672" i="12"/>
  <c r="F10672" i="12" s="1"/>
  <c r="G10672" i="12"/>
  <c r="E10673" i="12"/>
  <c r="F10673" i="12" s="1"/>
  <c r="D10673" i="12" s="1"/>
  <c r="G10673" i="12"/>
  <c r="E10674" i="12"/>
  <c r="F10674" i="12" s="1"/>
  <c r="G10674" i="12"/>
  <c r="E10675" i="12"/>
  <c r="F10675" i="12" s="1"/>
  <c r="G10675" i="12"/>
  <c r="E10676" i="12"/>
  <c r="F10676" i="12" s="1"/>
  <c r="G10676" i="12"/>
  <c r="E10677" i="12"/>
  <c r="F10677" i="12" s="1"/>
  <c r="D10677" i="12" s="1"/>
  <c r="G10677" i="12"/>
  <c r="E10678" i="12"/>
  <c r="F10678" i="12" s="1"/>
  <c r="G10678" i="12"/>
  <c r="E10679" i="12"/>
  <c r="F10679" i="12" s="1"/>
  <c r="G10679" i="12"/>
  <c r="E10680" i="12"/>
  <c r="F10680" i="12" s="1"/>
  <c r="G10680" i="12"/>
  <c r="E10681" i="12"/>
  <c r="F10681" i="12" s="1"/>
  <c r="D10681" i="12" s="1"/>
  <c r="G10681" i="12"/>
  <c r="E10682" i="12"/>
  <c r="F10682" i="12" s="1"/>
  <c r="G10682" i="12"/>
  <c r="E10683" i="12"/>
  <c r="F10683" i="12" s="1"/>
  <c r="G10683" i="12"/>
  <c r="E10684" i="12"/>
  <c r="F10684" i="12" s="1"/>
  <c r="G10684" i="12"/>
  <c r="E10685" i="12"/>
  <c r="F10685" i="12" s="1"/>
  <c r="D10685" i="12" s="1"/>
  <c r="G10685" i="12"/>
  <c r="E10686" i="12"/>
  <c r="F10686" i="12" s="1"/>
  <c r="G10686" i="12"/>
  <c r="E10687" i="12"/>
  <c r="F10687" i="12" s="1"/>
  <c r="G10687" i="12"/>
  <c r="E10688" i="12"/>
  <c r="F10688" i="12" s="1"/>
  <c r="G10688" i="12"/>
  <c r="E10689" i="12"/>
  <c r="F10689" i="12" s="1"/>
  <c r="D10689" i="12" s="1"/>
  <c r="G10689" i="12"/>
  <c r="E10690" i="12"/>
  <c r="F10690" i="12" s="1"/>
  <c r="G10690" i="12"/>
  <c r="E10691" i="12"/>
  <c r="F10691" i="12" s="1"/>
  <c r="G10691" i="12"/>
  <c r="E10692" i="12"/>
  <c r="F10692" i="12" s="1"/>
  <c r="G10692" i="12"/>
  <c r="E10693" i="12"/>
  <c r="F10693" i="12" s="1"/>
  <c r="D10693" i="12" s="1"/>
  <c r="G10693" i="12"/>
  <c r="E10694" i="12"/>
  <c r="F10694" i="12" s="1"/>
  <c r="G10694" i="12"/>
  <c r="E10695" i="12"/>
  <c r="F10695" i="12" s="1"/>
  <c r="G10695" i="12"/>
  <c r="E10696" i="12"/>
  <c r="F10696" i="12" s="1"/>
  <c r="G10696" i="12"/>
  <c r="E10697" i="12"/>
  <c r="F10697" i="12" s="1"/>
  <c r="D10697" i="12" s="1"/>
  <c r="G10697" i="12"/>
  <c r="E10698" i="12"/>
  <c r="F10698" i="12" s="1"/>
  <c r="G10698" i="12"/>
  <c r="E10699" i="12"/>
  <c r="F10699" i="12" s="1"/>
  <c r="G10699" i="12"/>
  <c r="E10700" i="12"/>
  <c r="F10700" i="12" s="1"/>
  <c r="G10700" i="12"/>
  <c r="E10701" i="12"/>
  <c r="F10701" i="12" s="1"/>
  <c r="D10701" i="12" s="1"/>
  <c r="G10701" i="12"/>
  <c r="E10702" i="12"/>
  <c r="F10702" i="12" s="1"/>
  <c r="G10702" i="12"/>
  <c r="E10703" i="12"/>
  <c r="F10703" i="12" s="1"/>
  <c r="G10703" i="12"/>
  <c r="E10704" i="12"/>
  <c r="F10704" i="12" s="1"/>
  <c r="G10704" i="12"/>
  <c r="E10705" i="12"/>
  <c r="F10705" i="12" s="1"/>
  <c r="D10705" i="12" s="1"/>
  <c r="G10705" i="12"/>
  <c r="E10706" i="12"/>
  <c r="F10706" i="12" s="1"/>
  <c r="G10706" i="12"/>
  <c r="E10707" i="12"/>
  <c r="F10707" i="12" s="1"/>
  <c r="G10707" i="12"/>
  <c r="E10708" i="12"/>
  <c r="F10708" i="12" s="1"/>
  <c r="G10708" i="12"/>
  <c r="E10709" i="12"/>
  <c r="F10709" i="12" s="1"/>
  <c r="D10709" i="12" s="1"/>
  <c r="G10709" i="12"/>
  <c r="E10710" i="12"/>
  <c r="F10710" i="12" s="1"/>
  <c r="G10710" i="12"/>
  <c r="E10711" i="12"/>
  <c r="F10711" i="12" s="1"/>
  <c r="G10711" i="12"/>
  <c r="E10712" i="12"/>
  <c r="F10712" i="12" s="1"/>
  <c r="G10712" i="12"/>
  <c r="E10713" i="12"/>
  <c r="F10713" i="12" s="1"/>
  <c r="D10713" i="12" s="1"/>
  <c r="G10713" i="12"/>
  <c r="E10714" i="12"/>
  <c r="F10714" i="12" s="1"/>
  <c r="G10714" i="12"/>
  <c r="E10715" i="12"/>
  <c r="F10715" i="12" s="1"/>
  <c r="G10715" i="12"/>
  <c r="E10716" i="12"/>
  <c r="F10716" i="12" s="1"/>
  <c r="G10716" i="12"/>
  <c r="E10717" i="12"/>
  <c r="F10717" i="12" s="1"/>
  <c r="D10717" i="12" s="1"/>
  <c r="G10717" i="12"/>
  <c r="E10718" i="12"/>
  <c r="F10718" i="12" s="1"/>
  <c r="G10718" i="12"/>
  <c r="E10719" i="12"/>
  <c r="F10719" i="12" s="1"/>
  <c r="G10719" i="12"/>
  <c r="E10720" i="12"/>
  <c r="F10720" i="12" s="1"/>
  <c r="G10720" i="12"/>
  <c r="E10721" i="12"/>
  <c r="F10721" i="12" s="1"/>
  <c r="D10721" i="12" s="1"/>
  <c r="G10721" i="12"/>
  <c r="E10722" i="12"/>
  <c r="F10722" i="12" s="1"/>
  <c r="G10722" i="12"/>
  <c r="E10723" i="12"/>
  <c r="F10723" i="12" s="1"/>
  <c r="G10723" i="12"/>
  <c r="E10724" i="12"/>
  <c r="F10724" i="12" s="1"/>
  <c r="G10724" i="12"/>
  <c r="E10725" i="12"/>
  <c r="F10725" i="12" s="1"/>
  <c r="D10725" i="12" s="1"/>
  <c r="G10725" i="12"/>
  <c r="E10726" i="12"/>
  <c r="F10726" i="12" s="1"/>
  <c r="G10726" i="12"/>
  <c r="E10727" i="12"/>
  <c r="F10727" i="12" s="1"/>
  <c r="G10727" i="12"/>
  <c r="E10728" i="12"/>
  <c r="F10728" i="12" s="1"/>
  <c r="G10728" i="12"/>
  <c r="E10729" i="12"/>
  <c r="F10729" i="12" s="1"/>
  <c r="D10729" i="12" s="1"/>
  <c r="G10729" i="12"/>
  <c r="E10730" i="12"/>
  <c r="F10730" i="12" s="1"/>
  <c r="G10730" i="12"/>
  <c r="E10731" i="12"/>
  <c r="F10731" i="12" s="1"/>
  <c r="G10731" i="12"/>
  <c r="E10732" i="12"/>
  <c r="F10732" i="12" s="1"/>
  <c r="G10732" i="12"/>
  <c r="E10733" i="12"/>
  <c r="F10733" i="12" s="1"/>
  <c r="D10733" i="12" s="1"/>
  <c r="G10733" i="12"/>
  <c r="E10734" i="12"/>
  <c r="F10734" i="12" s="1"/>
  <c r="G10734" i="12"/>
  <c r="E10735" i="12"/>
  <c r="F10735" i="12" s="1"/>
  <c r="G10735" i="12"/>
  <c r="E10736" i="12"/>
  <c r="F10736" i="12" s="1"/>
  <c r="G10736" i="12"/>
  <c r="E10737" i="12"/>
  <c r="F10737" i="12" s="1"/>
  <c r="D10737" i="12" s="1"/>
  <c r="G10737" i="12"/>
  <c r="E10738" i="12"/>
  <c r="F10738" i="12" s="1"/>
  <c r="G10738" i="12"/>
  <c r="E10739" i="12"/>
  <c r="F10739" i="12" s="1"/>
  <c r="G10739" i="12"/>
  <c r="E10740" i="12"/>
  <c r="F10740" i="12" s="1"/>
  <c r="G10740" i="12"/>
  <c r="E10741" i="12"/>
  <c r="F10741" i="12" s="1"/>
  <c r="D10741" i="12" s="1"/>
  <c r="G10741" i="12"/>
  <c r="E10742" i="12"/>
  <c r="F10742" i="12" s="1"/>
  <c r="G10742" i="12"/>
  <c r="E10743" i="12"/>
  <c r="F10743" i="12" s="1"/>
  <c r="G10743" i="12"/>
  <c r="E10744" i="12"/>
  <c r="F10744" i="12" s="1"/>
  <c r="G10744" i="12"/>
  <c r="E10745" i="12"/>
  <c r="F10745" i="12" s="1"/>
  <c r="D10745" i="12" s="1"/>
  <c r="G10745" i="12"/>
  <c r="E10746" i="12"/>
  <c r="F10746" i="12" s="1"/>
  <c r="G10746" i="12"/>
  <c r="E10747" i="12"/>
  <c r="F10747" i="12" s="1"/>
  <c r="G10747" i="12"/>
  <c r="E10748" i="12"/>
  <c r="F10748" i="12" s="1"/>
  <c r="G10748" i="12"/>
  <c r="E10749" i="12"/>
  <c r="F10749" i="12" s="1"/>
  <c r="D10749" i="12" s="1"/>
  <c r="G10749" i="12"/>
  <c r="E10750" i="12"/>
  <c r="F10750" i="12" s="1"/>
  <c r="G10750" i="12"/>
  <c r="E10751" i="12"/>
  <c r="F10751" i="12" s="1"/>
  <c r="G10751" i="12"/>
  <c r="E10752" i="12"/>
  <c r="F10752" i="12" s="1"/>
  <c r="G10752" i="12"/>
  <c r="E10753" i="12"/>
  <c r="F10753" i="12" s="1"/>
  <c r="D10753" i="12" s="1"/>
  <c r="G10753" i="12"/>
  <c r="E10754" i="12"/>
  <c r="F10754" i="12" s="1"/>
  <c r="G10754" i="12"/>
  <c r="E10755" i="12"/>
  <c r="F10755" i="12" s="1"/>
  <c r="G10755" i="12"/>
  <c r="E10756" i="12"/>
  <c r="F10756" i="12" s="1"/>
  <c r="G10756" i="12"/>
  <c r="E10757" i="12"/>
  <c r="F10757" i="12" s="1"/>
  <c r="D10757" i="12" s="1"/>
  <c r="G10757" i="12"/>
  <c r="E10758" i="12"/>
  <c r="F10758" i="12" s="1"/>
  <c r="G10758" i="12"/>
  <c r="E10759" i="12"/>
  <c r="F10759" i="12" s="1"/>
  <c r="G10759" i="12"/>
  <c r="E10760" i="12"/>
  <c r="F10760" i="12" s="1"/>
  <c r="G10760" i="12"/>
  <c r="E10761" i="12"/>
  <c r="F10761" i="12" s="1"/>
  <c r="D10761" i="12" s="1"/>
  <c r="G10761" i="12"/>
  <c r="E10762" i="12"/>
  <c r="F10762" i="12" s="1"/>
  <c r="G10762" i="12"/>
  <c r="E10763" i="12"/>
  <c r="F10763" i="12" s="1"/>
  <c r="G10763" i="12"/>
  <c r="E10764" i="12"/>
  <c r="F10764" i="12" s="1"/>
  <c r="G10764" i="12"/>
  <c r="E10765" i="12"/>
  <c r="F10765" i="12" s="1"/>
  <c r="D10765" i="12" s="1"/>
  <c r="G10765" i="12"/>
  <c r="E10766" i="12"/>
  <c r="F10766" i="12" s="1"/>
  <c r="G10766" i="12"/>
  <c r="E10767" i="12"/>
  <c r="F10767" i="12" s="1"/>
  <c r="G10767" i="12"/>
  <c r="E10768" i="12"/>
  <c r="F10768" i="12" s="1"/>
  <c r="G10768" i="12"/>
  <c r="E10769" i="12"/>
  <c r="F10769" i="12" s="1"/>
  <c r="D10769" i="12" s="1"/>
  <c r="G10769" i="12"/>
  <c r="E10770" i="12"/>
  <c r="F10770" i="12" s="1"/>
  <c r="G10770" i="12"/>
  <c r="E10771" i="12"/>
  <c r="F10771" i="12" s="1"/>
  <c r="G10771" i="12"/>
  <c r="E10772" i="12"/>
  <c r="F10772" i="12" s="1"/>
  <c r="G10772" i="12"/>
  <c r="E10773" i="12"/>
  <c r="F10773" i="12" s="1"/>
  <c r="D10773" i="12" s="1"/>
  <c r="G10773" i="12"/>
  <c r="E10774" i="12"/>
  <c r="F10774" i="12" s="1"/>
  <c r="G10774" i="12"/>
  <c r="E10775" i="12"/>
  <c r="F10775" i="12" s="1"/>
  <c r="G10775" i="12"/>
  <c r="E10776" i="12"/>
  <c r="F10776" i="12" s="1"/>
  <c r="G10776" i="12"/>
  <c r="E10777" i="12"/>
  <c r="F10777" i="12" s="1"/>
  <c r="D10777" i="12" s="1"/>
  <c r="G10777" i="12"/>
  <c r="E10778" i="12"/>
  <c r="F10778" i="12" s="1"/>
  <c r="G10778" i="12"/>
  <c r="E10779" i="12"/>
  <c r="F10779" i="12" s="1"/>
  <c r="G10779" i="12"/>
  <c r="E10780" i="12"/>
  <c r="F10780" i="12" s="1"/>
  <c r="G10780" i="12"/>
  <c r="E10781" i="12"/>
  <c r="F10781" i="12" s="1"/>
  <c r="D10781" i="12" s="1"/>
  <c r="G10781" i="12"/>
  <c r="E10782" i="12"/>
  <c r="F10782" i="12" s="1"/>
  <c r="G10782" i="12"/>
  <c r="E10783" i="12"/>
  <c r="F10783" i="12" s="1"/>
  <c r="G10783" i="12"/>
  <c r="E10784" i="12"/>
  <c r="F10784" i="12" s="1"/>
  <c r="G10784" i="12"/>
  <c r="E10785" i="12"/>
  <c r="F10785" i="12" s="1"/>
  <c r="D10785" i="12" s="1"/>
  <c r="G10785" i="12"/>
  <c r="E10786" i="12"/>
  <c r="F10786" i="12" s="1"/>
  <c r="G10786" i="12"/>
  <c r="E10787" i="12"/>
  <c r="F10787" i="12" s="1"/>
  <c r="G10787" i="12"/>
  <c r="E10788" i="12"/>
  <c r="F10788" i="12" s="1"/>
  <c r="G10788" i="12"/>
  <c r="E10789" i="12"/>
  <c r="F10789" i="12" s="1"/>
  <c r="D10789" i="12" s="1"/>
  <c r="G10789" i="12"/>
  <c r="E10790" i="12"/>
  <c r="F10790" i="12" s="1"/>
  <c r="G10790" i="12"/>
  <c r="E10791" i="12"/>
  <c r="F10791" i="12" s="1"/>
  <c r="G10791" i="12"/>
  <c r="E10792" i="12"/>
  <c r="F10792" i="12" s="1"/>
  <c r="G10792" i="12"/>
  <c r="E10793" i="12"/>
  <c r="F10793" i="12" s="1"/>
  <c r="D10793" i="12" s="1"/>
  <c r="G10793" i="12"/>
  <c r="E10794" i="12"/>
  <c r="F10794" i="12" s="1"/>
  <c r="G10794" i="12"/>
  <c r="E10795" i="12"/>
  <c r="F10795" i="12" s="1"/>
  <c r="G10795" i="12"/>
  <c r="E10796" i="12"/>
  <c r="F10796" i="12" s="1"/>
  <c r="G10796" i="12"/>
  <c r="E10797" i="12"/>
  <c r="F10797" i="12" s="1"/>
  <c r="D10797" i="12" s="1"/>
  <c r="G10797" i="12"/>
  <c r="E10798" i="12"/>
  <c r="F10798" i="12" s="1"/>
  <c r="G10798" i="12"/>
  <c r="E10799" i="12"/>
  <c r="F10799" i="12" s="1"/>
  <c r="G10799" i="12"/>
  <c r="E10800" i="12"/>
  <c r="F10800" i="12" s="1"/>
  <c r="G10800" i="12"/>
  <c r="E10801" i="12"/>
  <c r="F10801" i="12" s="1"/>
  <c r="D10801" i="12" s="1"/>
  <c r="G10801" i="12"/>
  <c r="E10802" i="12"/>
  <c r="F10802" i="12" s="1"/>
  <c r="G10802" i="12"/>
  <c r="E10803" i="12"/>
  <c r="F10803" i="12" s="1"/>
  <c r="G10803" i="12"/>
  <c r="E10804" i="12"/>
  <c r="F10804" i="12" s="1"/>
  <c r="G10804" i="12"/>
  <c r="E10805" i="12"/>
  <c r="F10805" i="12" s="1"/>
  <c r="D10805" i="12" s="1"/>
  <c r="G10805" i="12"/>
  <c r="E10806" i="12"/>
  <c r="F10806" i="12" s="1"/>
  <c r="G10806" i="12"/>
  <c r="E10807" i="12"/>
  <c r="F10807" i="12" s="1"/>
  <c r="G10807" i="12"/>
  <c r="E10808" i="12"/>
  <c r="F10808" i="12" s="1"/>
  <c r="G10808" i="12"/>
  <c r="E10809" i="12"/>
  <c r="F10809" i="12" s="1"/>
  <c r="D10809" i="12" s="1"/>
  <c r="G10809" i="12"/>
  <c r="E10810" i="12"/>
  <c r="F10810" i="12" s="1"/>
  <c r="G10810" i="12"/>
  <c r="E10811" i="12"/>
  <c r="F10811" i="12" s="1"/>
  <c r="G10811" i="12"/>
  <c r="E10812" i="12"/>
  <c r="F10812" i="12" s="1"/>
  <c r="G10812" i="12"/>
  <c r="E10813" i="12"/>
  <c r="F10813" i="12" s="1"/>
  <c r="D10813" i="12" s="1"/>
  <c r="G10813" i="12"/>
  <c r="E10814" i="12"/>
  <c r="F10814" i="12" s="1"/>
  <c r="G10814" i="12"/>
  <c r="E10815" i="12"/>
  <c r="F10815" i="12" s="1"/>
  <c r="G10815" i="12"/>
  <c r="E10816" i="12"/>
  <c r="F10816" i="12" s="1"/>
  <c r="G10816" i="12"/>
  <c r="E10817" i="12"/>
  <c r="F10817" i="12" s="1"/>
  <c r="D10817" i="12" s="1"/>
  <c r="G10817" i="12"/>
  <c r="E10818" i="12"/>
  <c r="F10818" i="12" s="1"/>
  <c r="G10818" i="12"/>
  <c r="E10819" i="12"/>
  <c r="F10819" i="12" s="1"/>
  <c r="G10819" i="12"/>
  <c r="E10820" i="12"/>
  <c r="F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G10823" i="12"/>
  <c r="E10824" i="12"/>
  <c r="F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G10827" i="12"/>
  <c r="E10828" i="12"/>
  <c r="F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G10831" i="12"/>
  <c r="E10832" i="12"/>
  <c r="F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G10835" i="12"/>
  <c r="E10836" i="12"/>
  <c r="F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G10839" i="12"/>
  <c r="E10840" i="12"/>
  <c r="F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G10843" i="12"/>
  <c r="E10844" i="12"/>
  <c r="F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G10847" i="12"/>
  <c r="E10848" i="12"/>
  <c r="F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G10851" i="12"/>
  <c r="E10852" i="12"/>
  <c r="F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G10855" i="12"/>
  <c r="E10856" i="12"/>
  <c r="F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G10859" i="12"/>
  <c r="E10860" i="12"/>
  <c r="F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G10863" i="12"/>
  <c r="E10864" i="12"/>
  <c r="F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G10867" i="12"/>
  <c r="E10868" i="12"/>
  <c r="F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G10871" i="12"/>
  <c r="E10872" i="12"/>
  <c r="F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G10875" i="12"/>
  <c r="E10876" i="12"/>
  <c r="F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G10879" i="12"/>
  <c r="E10880" i="12"/>
  <c r="F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G10883" i="12"/>
  <c r="E10884" i="12"/>
  <c r="F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G10887" i="12"/>
  <c r="E10888" i="12"/>
  <c r="F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G10891" i="12"/>
  <c r="E10892" i="12"/>
  <c r="F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G10895" i="12"/>
  <c r="E10896" i="12"/>
  <c r="F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G10899" i="12"/>
  <c r="E10900" i="12"/>
  <c r="F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G10903" i="12"/>
  <c r="E10904" i="12"/>
  <c r="F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G10907" i="12"/>
  <c r="E10908" i="12"/>
  <c r="F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D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D11071" i="12" s="1"/>
  <c r="G11071" i="12"/>
  <c r="E11072" i="12"/>
  <c r="F11072" i="12" s="1"/>
  <c r="D11072" i="12" s="1"/>
  <c r="G11072" i="12"/>
  <c r="E11073" i="12"/>
  <c r="F11073" i="12" s="1"/>
  <c r="G11073" i="12"/>
  <c r="D11074" i="12"/>
  <c r="E11074" i="12"/>
  <c r="F11074" i="12" s="1"/>
  <c r="G11074" i="12"/>
  <c r="E11075" i="12"/>
  <c r="F11075" i="12" s="1"/>
  <c r="G11075" i="12"/>
  <c r="E11076" i="12"/>
  <c r="F11076" i="12" s="1"/>
  <c r="G11076" i="12"/>
  <c r="D11076" i="12" s="1"/>
  <c r="E11077" i="12"/>
  <c r="F11077" i="12" s="1"/>
  <c r="G11077" i="12"/>
  <c r="E11078" i="12"/>
  <c r="F11078" i="12" s="1"/>
  <c r="G11078" i="12"/>
  <c r="E11079" i="12"/>
  <c r="F11079" i="12" s="1"/>
  <c r="G11079" i="12"/>
  <c r="E11080" i="12"/>
  <c r="F11080" i="12" s="1"/>
  <c r="G11080" i="12"/>
  <c r="D11080" i="12" s="1"/>
  <c r="E11081" i="12"/>
  <c r="F11081" i="12" s="1"/>
  <c r="G11081" i="12"/>
  <c r="E11082" i="12"/>
  <c r="F11082" i="12" s="1"/>
  <c r="G11082" i="12"/>
  <c r="D11082" i="12" s="1"/>
  <c r="E11083" i="12"/>
  <c r="F11083" i="12" s="1"/>
  <c r="G11083" i="12"/>
  <c r="E11084" i="12"/>
  <c r="F11084" i="12" s="1"/>
  <c r="G11084" i="12"/>
  <c r="D11084" i="12" s="1"/>
  <c r="E11085" i="12"/>
  <c r="F11085" i="12" s="1"/>
  <c r="G11085" i="12"/>
  <c r="E11086" i="12"/>
  <c r="F11086" i="12" s="1"/>
  <c r="G11086" i="12"/>
  <c r="D11086" i="12" s="1"/>
  <c r="E11087" i="12"/>
  <c r="F11087" i="12" s="1"/>
  <c r="G11087" i="12"/>
  <c r="E11088" i="12"/>
  <c r="F11088" i="12" s="1"/>
  <c r="G11088" i="12"/>
  <c r="D11088" i="12" s="1"/>
  <c r="E11089" i="12"/>
  <c r="F11089" i="12" s="1"/>
  <c r="G11089" i="12"/>
  <c r="D11090" i="12"/>
  <c r="E11090" i="12"/>
  <c r="F11090" i="12" s="1"/>
  <c r="G11090" i="12"/>
  <c r="E11091" i="12"/>
  <c r="F11091" i="12" s="1"/>
  <c r="G11091" i="12"/>
  <c r="E11092" i="12"/>
  <c r="F11092" i="12" s="1"/>
  <c r="G11092" i="12"/>
  <c r="E11093" i="12"/>
  <c r="F11093" i="12" s="1"/>
  <c r="G11093" i="12"/>
  <c r="E11094" i="12"/>
  <c r="F11094" i="12" s="1"/>
  <c r="G11094" i="12"/>
  <c r="D11094" i="12" s="1"/>
  <c r="E11095" i="12"/>
  <c r="F11095" i="12" s="1"/>
  <c r="G11095" i="12"/>
  <c r="E11096" i="12"/>
  <c r="F11096" i="12" s="1"/>
  <c r="G11096" i="12"/>
  <c r="D11096" i="12" s="1"/>
  <c r="E11097" i="12"/>
  <c r="F11097" i="12" s="1"/>
  <c r="G11097" i="12"/>
  <c r="D11098" i="12"/>
  <c r="E11098" i="12"/>
  <c r="F11098" i="12" s="1"/>
  <c r="G11098" i="12"/>
  <c r="E11099" i="12"/>
  <c r="F11099" i="12" s="1"/>
  <c r="D11099" i="12" s="1"/>
  <c r="G11099" i="12"/>
  <c r="E11100" i="12"/>
  <c r="F11100" i="12" s="1"/>
  <c r="G11100" i="12"/>
  <c r="D11100" i="12" s="1"/>
  <c r="E11101" i="12"/>
  <c r="F11101" i="12" s="1"/>
  <c r="G11101" i="12"/>
  <c r="E11102" i="12"/>
  <c r="F11102" i="12" s="1"/>
  <c r="G11102" i="12"/>
  <c r="D11102" i="12" s="1"/>
  <c r="E11103" i="12"/>
  <c r="F11103" i="12" s="1"/>
  <c r="D11103" i="12" s="1"/>
  <c r="G11103" i="12"/>
  <c r="E11104" i="12"/>
  <c r="F11104" i="12" s="1"/>
  <c r="D11104" i="12" s="1"/>
  <c r="G11104" i="12"/>
  <c r="E11105" i="12"/>
  <c r="F11105" i="12" s="1"/>
  <c r="G11105" i="12"/>
  <c r="E11106" i="12"/>
  <c r="F11106" i="12" s="1"/>
  <c r="D11106" i="12" s="1"/>
  <c r="G11106" i="12"/>
  <c r="E11107" i="12"/>
  <c r="F11107" i="12" s="1"/>
  <c r="D11107" i="12" s="1"/>
  <c r="G11107" i="12"/>
  <c r="E11108" i="12"/>
  <c r="F11108" i="12" s="1"/>
  <c r="G11108" i="12"/>
  <c r="D11108" i="12" s="1"/>
  <c r="E11109" i="12"/>
  <c r="F11109" i="12" s="1"/>
  <c r="G11109" i="12"/>
  <c r="E11110" i="12"/>
  <c r="F11110" i="12" s="1"/>
  <c r="G11110" i="12"/>
  <c r="E11111" i="12"/>
  <c r="F11111" i="12" s="1"/>
  <c r="D11111" i="12" s="1"/>
  <c r="G11111" i="12"/>
  <c r="E11112" i="12"/>
  <c r="F11112" i="12" s="1"/>
  <c r="G11112" i="12"/>
  <c r="D11112" i="12" s="1"/>
  <c r="E11113" i="12"/>
  <c r="F11113" i="12" s="1"/>
  <c r="G11113" i="12"/>
  <c r="E11114" i="12"/>
  <c r="F11114" i="12" s="1"/>
  <c r="G11114" i="12"/>
  <c r="E11115" i="12"/>
  <c r="F11115" i="12" s="1"/>
  <c r="G11115" i="12"/>
  <c r="E11116" i="12"/>
  <c r="F11116" i="12" s="1"/>
  <c r="G11116" i="12"/>
  <c r="D11116" i="12" s="1"/>
  <c r="E11117" i="12"/>
  <c r="F11117" i="12" s="1"/>
  <c r="G11117" i="12"/>
  <c r="E11118" i="12"/>
  <c r="F11118" i="12" s="1"/>
  <c r="G11118" i="12"/>
  <c r="E11119" i="12"/>
  <c r="F11119" i="12" s="1"/>
  <c r="G11119" i="12"/>
  <c r="E11120" i="12"/>
  <c r="F11120" i="12" s="1"/>
  <c r="G11120" i="12"/>
  <c r="D11120" i="12" s="1"/>
  <c r="E11121" i="12"/>
  <c r="F11121" i="12" s="1"/>
  <c r="G11121" i="12"/>
  <c r="D11122" i="12"/>
  <c r="E11122" i="12"/>
  <c r="F11122" i="12" s="1"/>
  <c r="G11122" i="12"/>
  <c r="E11123" i="12"/>
  <c r="F11123" i="12" s="1"/>
  <c r="G11123" i="12"/>
  <c r="E11124" i="12"/>
  <c r="F11124" i="12" s="1"/>
  <c r="G11124" i="12"/>
  <c r="E11125" i="12"/>
  <c r="F11125" i="12" s="1"/>
  <c r="G11125" i="12"/>
  <c r="E11126" i="12"/>
  <c r="F11126" i="12" s="1"/>
  <c r="G11126" i="12"/>
  <c r="D11126" i="12" s="1"/>
  <c r="E11127" i="12"/>
  <c r="F11127" i="12" s="1"/>
  <c r="G11127" i="12"/>
  <c r="E11128" i="12"/>
  <c r="F11128" i="12" s="1"/>
  <c r="G11128" i="12"/>
  <c r="D11128" i="12" s="1"/>
  <c r="E11129" i="12"/>
  <c r="F11129" i="12" s="1"/>
  <c r="G11129" i="12"/>
  <c r="D11130" i="12"/>
  <c r="E11130" i="12"/>
  <c r="F11130" i="12" s="1"/>
  <c r="G11130" i="12"/>
  <c r="E11131" i="12"/>
  <c r="F11131" i="12" s="1"/>
  <c r="D11131" i="12" s="1"/>
  <c r="G11131" i="12"/>
  <c r="E11132" i="12"/>
  <c r="F11132" i="12" s="1"/>
  <c r="G11132" i="12"/>
  <c r="E11133" i="12"/>
  <c r="F11133" i="12" s="1"/>
  <c r="G11133" i="12"/>
  <c r="E11134" i="12"/>
  <c r="F11134" i="12" s="1"/>
  <c r="G11134" i="12"/>
  <c r="D11134" i="12" s="1"/>
  <c r="E11135" i="12"/>
  <c r="F11135" i="12" s="1"/>
  <c r="D11135" i="12" s="1"/>
  <c r="G11135" i="12"/>
  <c r="D11136" i="12"/>
  <c r="E11136" i="12"/>
  <c r="F11136" i="12" s="1"/>
  <c r="G11136" i="12"/>
  <c r="E11137" i="12"/>
  <c r="F11137" i="12" s="1"/>
  <c r="G11137" i="12"/>
  <c r="E11138" i="12"/>
  <c r="F11138" i="12" s="1"/>
  <c r="D11138" i="12" s="1"/>
  <c r="G11138" i="12"/>
  <c r="E11139" i="12"/>
  <c r="F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E11143" i="12"/>
  <c r="F11143" i="12" s="1"/>
  <c r="G11143" i="12"/>
  <c r="E11144" i="12"/>
  <c r="F11144" i="12" s="1"/>
  <c r="G11144" i="12"/>
  <c r="D11144" i="12" s="1"/>
  <c r="E11145" i="12"/>
  <c r="F11145" i="12" s="1"/>
  <c r="G11145" i="12"/>
  <c r="E11146" i="12"/>
  <c r="F11146" i="12" s="1"/>
  <c r="G11146" i="12"/>
  <c r="D11146" i="12" s="1"/>
  <c r="E11147" i="12"/>
  <c r="F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G11151" i="12"/>
  <c r="E11152" i="12"/>
  <c r="F11152" i="12" s="1"/>
  <c r="G11152" i="12"/>
  <c r="D11152" i="12" s="1"/>
  <c r="E11153" i="12"/>
  <c r="F11153" i="12" s="1"/>
  <c r="G11153" i="12"/>
  <c r="D11154" i="12"/>
  <c r="E11154" i="12"/>
  <c r="F11154" i="12" s="1"/>
  <c r="G11154" i="12"/>
  <c r="E11155" i="12"/>
  <c r="F11155" i="12" s="1"/>
  <c r="G11155" i="12"/>
  <c r="E11156" i="12"/>
  <c r="F11156" i="12" s="1"/>
  <c r="G11156" i="12"/>
  <c r="E11157" i="12"/>
  <c r="F11157" i="12" s="1"/>
  <c r="G11157" i="12"/>
  <c r="E11158" i="12"/>
  <c r="F11158" i="12" s="1"/>
  <c r="G11158" i="12"/>
  <c r="D11158" i="12" s="1"/>
  <c r="E11159" i="12"/>
  <c r="F11159" i="12" s="1"/>
  <c r="G11159" i="12"/>
  <c r="E11160" i="12"/>
  <c r="F11160" i="12" s="1"/>
  <c r="G11160" i="12"/>
  <c r="D11160" i="12" s="1"/>
  <c r="E11161" i="12"/>
  <c r="F11161" i="12" s="1"/>
  <c r="G11161" i="12"/>
  <c r="D11162" i="12"/>
  <c r="E11162" i="12"/>
  <c r="F11162" i="12" s="1"/>
  <c r="G11162" i="12"/>
  <c r="E11163" i="12"/>
  <c r="F11163" i="12" s="1"/>
  <c r="D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D11167" i="12" s="1"/>
  <c r="G11167" i="12"/>
  <c r="E11168" i="12"/>
  <c r="F11168" i="12" s="1"/>
  <c r="D11168" i="12" s="1"/>
  <c r="G11168" i="12"/>
  <c r="E11169" i="12"/>
  <c r="F11169" i="12" s="1"/>
  <c r="G11169" i="12"/>
  <c r="E11170" i="12"/>
  <c r="F11170" i="12" s="1"/>
  <c r="D11170" i="12" s="1"/>
  <c r="G11170" i="12"/>
  <c r="E11171" i="12"/>
  <c r="F11171" i="12" s="1"/>
  <c r="D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E11175" i="12"/>
  <c r="F11175" i="12" s="1"/>
  <c r="D11175" i="12" s="1"/>
  <c r="G11175" i="12"/>
  <c r="E11176" i="12"/>
  <c r="F11176" i="12" s="1"/>
  <c r="G11176" i="12"/>
  <c r="D11176" i="12" s="1"/>
  <c r="E11177" i="12"/>
  <c r="F11177" i="12" s="1"/>
  <c r="G11177" i="12"/>
  <c r="E11178" i="12"/>
  <c r="F11178" i="12" s="1"/>
  <c r="G11178" i="12"/>
  <c r="E11179" i="12"/>
  <c r="F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E11183" i="12"/>
  <c r="F11183" i="12" s="1"/>
  <c r="G11183" i="12"/>
  <c r="E11184" i="12"/>
  <c r="F11184" i="12" s="1"/>
  <c r="G11184" i="12"/>
  <c r="D11184" i="12" s="1"/>
  <c r="E11185" i="12"/>
  <c r="F11185" i="12" s="1"/>
  <c r="G11185" i="12"/>
  <c r="D11186" i="12"/>
  <c r="E11186" i="12"/>
  <c r="F11186" i="12" s="1"/>
  <c r="G11186" i="12"/>
  <c r="E11187" i="12"/>
  <c r="F11187" i="12" s="1"/>
  <c r="G11187" i="12"/>
  <c r="E11188" i="12"/>
  <c r="F11188" i="12" s="1"/>
  <c r="G11188" i="12"/>
  <c r="E11189" i="12"/>
  <c r="F11189" i="12" s="1"/>
  <c r="G11189" i="12"/>
  <c r="E11190" i="12"/>
  <c r="F11190" i="12" s="1"/>
  <c r="G11190" i="12"/>
  <c r="D11190" i="12" s="1"/>
  <c r="E11191" i="12"/>
  <c r="F11191" i="12" s="1"/>
  <c r="G11191" i="12"/>
  <c r="E11192" i="12"/>
  <c r="F11192" i="12" s="1"/>
  <c r="G11192" i="12"/>
  <c r="D11192" i="12" s="1"/>
  <c r="E11193" i="12"/>
  <c r="F11193" i="12" s="1"/>
  <c r="G11193" i="12"/>
  <c r="D11194" i="12"/>
  <c r="E11194" i="12"/>
  <c r="F11194" i="12" s="1"/>
  <c r="G11194" i="12"/>
  <c r="E11195" i="12"/>
  <c r="F11195" i="12" s="1"/>
  <c r="D11195" i="12" s="1"/>
  <c r="G11195" i="12"/>
  <c r="E11196" i="12"/>
  <c r="F11196" i="12" s="1"/>
  <c r="G11196" i="12"/>
  <c r="E11197" i="12"/>
  <c r="F11197" i="12" s="1"/>
  <c r="G11197" i="12"/>
  <c r="E11198" i="12"/>
  <c r="F11198" i="12" s="1"/>
  <c r="G11198" i="12"/>
  <c r="D11198" i="12" s="1"/>
  <c r="E11199" i="12"/>
  <c r="F11199" i="12" s="1"/>
  <c r="D11199" i="12" s="1"/>
  <c r="G11199" i="12"/>
  <c r="D11200" i="12"/>
  <c r="E11200" i="12"/>
  <c r="F11200" i="12" s="1"/>
  <c r="G11200" i="12"/>
  <c r="E11201" i="12"/>
  <c r="F11201" i="12" s="1"/>
  <c r="G11201" i="12"/>
  <c r="E11202" i="12"/>
  <c r="F11202" i="12" s="1"/>
  <c r="D11202" i="12" s="1"/>
  <c r="G11202" i="12"/>
  <c r="E11203" i="12"/>
  <c r="F11203" i="12" s="1"/>
  <c r="G11203" i="12"/>
  <c r="E11204" i="12"/>
  <c r="F11204" i="12" s="1"/>
  <c r="G11204" i="12"/>
  <c r="D11204" i="12" s="1"/>
  <c r="E11205" i="12"/>
  <c r="F11205" i="12" s="1"/>
  <c r="G11205" i="12"/>
  <c r="E11206" i="12"/>
  <c r="F11206" i="12" s="1"/>
  <c r="G11206" i="12"/>
  <c r="E11207" i="12"/>
  <c r="F11207" i="12" s="1"/>
  <c r="G11207" i="12"/>
  <c r="E11208" i="12"/>
  <c r="F11208" i="12" s="1"/>
  <c r="G11208" i="12"/>
  <c r="D11208" i="12" s="1"/>
  <c r="E11209" i="12"/>
  <c r="F11209" i="12" s="1"/>
  <c r="G11209" i="12"/>
  <c r="E11210" i="12"/>
  <c r="F11210" i="12" s="1"/>
  <c r="G11210" i="12"/>
  <c r="D11210" i="12" s="1"/>
  <c r="E11211" i="12"/>
  <c r="F11211" i="12" s="1"/>
  <c r="G11211" i="12"/>
  <c r="E11212" i="12"/>
  <c r="F11212" i="12" s="1"/>
  <c r="G11212" i="12"/>
  <c r="D11212" i="12" s="1"/>
  <c r="E11213" i="12"/>
  <c r="F11213" i="12" s="1"/>
  <c r="G11213" i="12"/>
  <c r="E11214" i="12"/>
  <c r="F11214" i="12" s="1"/>
  <c r="G11214" i="12"/>
  <c r="D11214" i="12" s="1"/>
  <c r="E11215" i="12"/>
  <c r="F11215" i="12" s="1"/>
  <c r="G11215" i="12"/>
  <c r="E11216" i="12"/>
  <c r="F11216" i="12" s="1"/>
  <c r="G11216" i="12"/>
  <c r="D11216" i="12" s="1"/>
  <c r="E11217" i="12"/>
  <c r="F11217" i="12" s="1"/>
  <c r="G11217" i="12"/>
  <c r="D11218" i="12"/>
  <c r="E11218" i="12"/>
  <c r="F11218" i="12" s="1"/>
  <c r="G11218" i="12"/>
  <c r="E11219" i="12"/>
  <c r="F11219" i="12" s="1"/>
  <c r="G11219" i="12"/>
  <c r="E11220" i="12"/>
  <c r="F11220" i="12" s="1"/>
  <c r="G11220" i="12"/>
  <c r="E11221" i="12"/>
  <c r="F11221" i="12" s="1"/>
  <c r="G11221" i="12"/>
  <c r="E11222" i="12"/>
  <c r="F11222" i="12" s="1"/>
  <c r="G11222" i="12"/>
  <c r="D11222" i="12" s="1"/>
  <c r="E11223" i="12"/>
  <c r="F11223" i="12" s="1"/>
  <c r="G11223" i="12"/>
  <c r="E11224" i="12"/>
  <c r="F11224" i="12" s="1"/>
  <c r="G11224" i="12"/>
  <c r="D11224" i="12" s="1"/>
  <c r="E11225" i="12"/>
  <c r="F11225" i="12" s="1"/>
  <c r="G11225" i="12"/>
  <c r="D11226" i="12"/>
  <c r="E11226" i="12"/>
  <c r="F11226" i="12" s="1"/>
  <c r="G11226" i="12"/>
  <c r="E11227" i="12"/>
  <c r="F11227" i="12" s="1"/>
  <c r="D11227" i="12" s="1"/>
  <c r="G11227" i="12"/>
  <c r="E11228" i="12"/>
  <c r="F11228" i="12" s="1"/>
  <c r="G11228" i="12"/>
  <c r="D11228" i="12" s="1"/>
  <c r="E11229" i="12"/>
  <c r="F11229" i="12" s="1"/>
  <c r="G11229" i="12"/>
  <c r="E11230" i="12"/>
  <c r="F11230" i="12" s="1"/>
  <c r="G11230" i="12"/>
  <c r="D11230" i="12" s="1"/>
  <c r="E11231" i="12"/>
  <c r="F11231" i="12" s="1"/>
  <c r="D11231" i="12" s="1"/>
  <c r="G11231" i="12"/>
  <c r="E11232" i="12"/>
  <c r="F11232" i="12" s="1"/>
  <c r="D11232" i="12" s="1"/>
  <c r="G11232" i="12"/>
  <c r="E11233" i="12"/>
  <c r="F11233" i="12" s="1"/>
  <c r="G11233" i="12"/>
  <c r="E11234" i="12"/>
  <c r="F11234" i="12" s="1"/>
  <c r="D11234" i="12" s="1"/>
  <c r="G11234" i="12"/>
  <c r="E11235" i="12"/>
  <c r="F11235" i="12" s="1"/>
  <c r="D11235" i="12" s="1"/>
  <c r="G11235" i="12"/>
  <c r="E11236" i="12"/>
  <c r="F11236" i="12" s="1"/>
  <c r="G11236" i="12"/>
  <c r="D11236" i="12" s="1"/>
  <c r="E11237" i="12"/>
  <c r="F11237" i="12" s="1"/>
  <c r="G11237" i="12"/>
  <c r="E11238" i="12"/>
  <c r="F11238" i="12" s="1"/>
  <c r="G11238" i="12"/>
  <c r="E11239" i="12"/>
  <c r="F11239" i="12" s="1"/>
  <c r="D11239" i="12" s="1"/>
  <c r="G11239" i="12"/>
  <c r="E11240" i="12"/>
  <c r="F11240" i="12" s="1"/>
  <c r="G11240" i="12"/>
  <c r="D11240" i="12" s="1"/>
  <c r="E11241" i="12"/>
  <c r="F11241" i="12" s="1"/>
  <c r="G11241" i="12"/>
  <c r="E11242" i="12"/>
  <c r="F11242" i="12" s="1"/>
  <c r="G11242" i="12"/>
  <c r="E11243" i="12"/>
  <c r="F11243" i="12" s="1"/>
  <c r="G11243" i="12"/>
  <c r="E11244" i="12"/>
  <c r="F11244" i="12" s="1"/>
  <c r="G11244" i="12"/>
  <c r="D11244" i="12" s="1"/>
  <c r="E11245" i="12"/>
  <c r="F11245" i="12" s="1"/>
  <c r="G11245" i="12"/>
  <c r="E11246" i="12"/>
  <c r="F11246" i="12" s="1"/>
  <c r="G11246" i="12"/>
  <c r="E11247" i="12"/>
  <c r="F11247" i="12" s="1"/>
  <c r="G11247" i="12"/>
  <c r="E11248" i="12"/>
  <c r="F11248" i="12" s="1"/>
  <c r="G11248" i="12"/>
  <c r="D11248" i="12" s="1"/>
  <c r="E11249" i="12"/>
  <c r="F11249" i="12" s="1"/>
  <c r="G11249" i="12"/>
  <c r="D11250" i="12"/>
  <c r="E11250" i="12"/>
  <c r="F11250" i="12" s="1"/>
  <c r="G11250" i="12"/>
  <c r="E11251" i="12"/>
  <c r="F11251" i="12" s="1"/>
  <c r="G11251" i="12"/>
  <c r="E11252" i="12"/>
  <c r="F11252" i="12" s="1"/>
  <c r="G11252" i="12"/>
  <c r="E11253" i="12"/>
  <c r="F11253" i="12" s="1"/>
  <c r="G11253" i="12"/>
  <c r="E11254" i="12"/>
  <c r="F11254" i="12" s="1"/>
  <c r="G11254" i="12"/>
  <c r="D11254" i="12" s="1"/>
  <c r="E11255" i="12"/>
  <c r="F11255" i="12" s="1"/>
  <c r="G11255" i="12"/>
  <c r="E11256" i="12"/>
  <c r="F11256" i="12" s="1"/>
  <c r="G11256" i="12"/>
  <c r="D11256" i="12" s="1"/>
  <c r="E11257" i="12"/>
  <c r="F11257" i="12" s="1"/>
  <c r="G11257" i="12"/>
  <c r="D11258" i="12"/>
  <c r="E11258" i="12"/>
  <c r="F11258" i="12" s="1"/>
  <c r="G11258" i="12"/>
  <c r="E11259" i="12"/>
  <c r="F11259" i="12" s="1"/>
  <c r="D11259" i="12" s="1"/>
  <c r="G11259" i="12"/>
  <c r="E11260" i="12"/>
  <c r="F11260" i="12" s="1"/>
  <c r="G11260" i="12"/>
  <c r="E11261" i="12"/>
  <c r="F11261" i="12" s="1"/>
  <c r="G11261" i="12"/>
  <c r="E11262" i="12"/>
  <c r="F11262" i="12" s="1"/>
  <c r="G11262" i="12"/>
  <c r="D11262" i="12" s="1"/>
  <c r="E11263" i="12"/>
  <c r="F11263" i="12" s="1"/>
  <c r="D11263" i="12" s="1"/>
  <c r="G11263" i="12"/>
  <c r="D11264" i="12"/>
  <c r="E11264" i="12"/>
  <c r="F11264" i="12" s="1"/>
  <c r="G11264" i="12"/>
  <c r="E11265" i="12"/>
  <c r="F11265" i="12" s="1"/>
  <c r="G11265" i="12"/>
  <c r="E11266" i="12"/>
  <c r="F11266" i="12" s="1"/>
  <c r="D11266" i="12" s="1"/>
  <c r="G11266" i="12"/>
  <c r="E11267" i="12"/>
  <c r="F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E11271" i="12"/>
  <c r="F11271" i="12" s="1"/>
  <c r="G11271" i="12"/>
  <c r="E11272" i="12"/>
  <c r="F11272" i="12" s="1"/>
  <c r="G11272" i="12"/>
  <c r="D11272" i="12" s="1"/>
  <c r="E11273" i="12"/>
  <c r="F11273" i="12" s="1"/>
  <c r="G11273" i="12"/>
  <c r="E11274" i="12"/>
  <c r="F11274" i="12" s="1"/>
  <c r="G11274" i="12"/>
  <c r="D11274" i="12" s="1"/>
  <c r="E11275" i="12"/>
  <c r="F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G11279" i="12"/>
  <c r="E11280" i="12"/>
  <c r="F11280" i="12" s="1"/>
  <c r="G11280" i="12"/>
  <c r="D11280" i="12" s="1"/>
  <c r="E11281" i="12"/>
  <c r="F11281" i="12" s="1"/>
  <c r="G11281" i="12"/>
  <c r="D11282" i="12"/>
  <c r="E11282" i="12"/>
  <c r="F11282" i="12" s="1"/>
  <c r="G11282" i="12"/>
  <c r="E11283" i="12"/>
  <c r="F11283" i="12" s="1"/>
  <c r="G11283" i="12"/>
  <c r="E11284" i="12"/>
  <c r="F11284" i="12" s="1"/>
  <c r="G11284" i="12"/>
  <c r="E11285" i="12"/>
  <c r="F11285" i="12" s="1"/>
  <c r="G11285" i="12"/>
  <c r="E11286" i="12"/>
  <c r="F11286" i="12" s="1"/>
  <c r="G11286" i="12"/>
  <c r="D11286" i="12" s="1"/>
  <c r="E11287" i="12"/>
  <c r="F11287" i="12" s="1"/>
  <c r="G11287" i="12"/>
  <c r="E11288" i="12"/>
  <c r="F11288" i="12" s="1"/>
  <c r="G11288" i="12"/>
  <c r="D11288" i="12" s="1"/>
  <c r="E11289" i="12"/>
  <c r="F11289" i="12" s="1"/>
  <c r="G11289" i="12"/>
  <c r="D11290" i="12"/>
  <c r="E11290" i="12"/>
  <c r="F11290" i="12" s="1"/>
  <c r="G11290" i="12"/>
  <c r="E11291" i="12"/>
  <c r="F11291" i="12" s="1"/>
  <c r="D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D11295" i="12" s="1"/>
  <c r="G11295" i="12"/>
  <c r="E11296" i="12"/>
  <c r="F11296" i="12" s="1"/>
  <c r="D11296" i="12" s="1"/>
  <c r="G11296" i="12"/>
  <c r="E11297" i="12"/>
  <c r="F11297" i="12" s="1"/>
  <c r="G11297" i="12"/>
  <c r="E11298" i="12"/>
  <c r="F11298" i="12" s="1"/>
  <c r="D11298" i="12" s="1"/>
  <c r="G11298" i="12"/>
  <c r="E11299" i="12"/>
  <c r="F11299" i="12" s="1"/>
  <c r="D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E11303" i="12"/>
  <c r="F11303" i="12" s="1"/>
  <c r="D11303" i="12" s="1"/>
  <c r="G11303" i="12"/>
  <c r="E11304" i="12"/>
  <c r="F11304" i="12" s="1"/>
  <c r="G11304" i="12"/>
  <c r="D11304" i="12" s="1"/>
  <c r="E11305" i="12"/>
  <c r="F11305" i="12" s="1"/>
  <c r="G11305" i="12"/>
  <c r="E11306" i="12"/>
  <c r="F11306" i="12" s="1"/>
  <c r="G11306" i="12"/>
  <c r="E11307" i="12"/>
  <c r="F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E11311" i="12"/>
  <c r="F11311" i="12" s="1"/>
  <c r="G11311" i="12"/>
  <c r="E11312" i="12"/>
  <c r="F11312" i="12" s="1"/>
  <c r="G11312" i="12"/>
  <c r="D11312" i="12" s="1"/>
  <c r="E11313" i="12"/>
  <c r="F11313" i="12" s="1"/>
  <c r="G11313" i="12"/>
  <c r="D11314" i="12"/>
  <c r="E11314" i="12"/>
  <c r="F11314" i="12" s="1"/>
  <c r="G11314" i="12"/>
  <c r="E11315" i="12"/>
  <c r="F11315" i="12" s="1"/>
  <c r="G11315" i="12"/>
  <c r="E11316" i="12"/>
  <c r="F11316" i="12" s="1"/>
  <c r="G11316" i="12"/>
  <c r="E11317" i="12"/>
  <c r="F11317" i="12" s="1"/>
  <c r="G11317" i="12"/>
  <c r="E11318" i="12"/>
  <c r="F11318" i="12" s="1"/>
  <c r="G11318" i="12"/>
  <c r="D11318" i="12" s="1"/>
  <c r="E11319" i="12"/>
  <c r="F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D11324" i="12" s="1"/>
  <c r="E11325" i="12"/>
  <c r="F11325" i="12" s="1"/>
  <c r="G11325" i="12"/>
  <c r="E11326" i="12"/>
  <c r="F11326" i="12" s="1"/>
  <c r="G11326" i="12"/>
  <c r="D11326" i="12" s="1"/>
  <c r="E11327" i="12"/>
  <c r="F11327" i="12" s="1"/>
  <c r="D11327" i="12" s="1"/>
  <c r="G11327" i="12"/>
  <c r="E11328" i="12"/>
  <c r="F11328" i="12" s="1"/>
  <c r="D11328" i="12" s="1"/>
  <c r="G11328" i="12"/>
  <c r="E11329" i="12"/>
  <c r="F11329" i="12" s="1"/>
  <c r="G11329" i="12"/>
  <c r="E11330" i="12"/>
  <c r="F11330" i="12" s="1"/>
  <c r="D11330" i="12" s="1"/>
  <c r="G11330" i="12"/>
  <c r="E11331" i="12"/>
  <c r="F11331" i="12" s="1"/>
  <c r="D11331" i="12" s="1"/>
  <c r="G11331" i="12"/>
  <c r="E11332" i="12"/>
  <c r="F11332" i="12" s="1"/>
  <c r="G11332" i="12"/>
  <c r="D11332" i="12" s="1"/>
  <c r="E11333" i="12"/>
  <c r="F11333" i="12" s="1"/>
  <c r="G11333" i="12"/>
  <c r="E11334" i="12"/>
  <c r="F11334" i="12" s="1"/>
  <c r="G11334" i="12"/>
  <c r="E11335" i="12"/>
  <c r="F11335" i="12" s="1"/>
  <c r="D11335" i="12" s="1"/>
  <c r="G11335" i="12"/>
  <c r="E11336" i="12"/>
  <c r="F11336" i="12" s="1"/>
  <c r="G11336" i="12"/>
  <c r="D11336" i="12" s="1"/>
  <c r="E11337" i="12"/>
  <c r="F11337" i="12" s="1"/>
  <c r="G11337" i="12"/>
  <c r="E11338" i="12"/>
  <c r="F11338" i="12" s="1"/>
  <c r="G11338" i="12"/>
  <c r="E11339" i="12"/>
  <c r="F11339" i="12" s="1"/>
  <c r="G11339" i="12"/>
  <c r="E11340" i="12"/>
  <c r="F11340" i="12" s="1"/>
  <c r="G11340" i="12"/>
  <c r="D11340" i="12" s="1"/>
  <c r="E11341" i="12"/>
  <c r="F11341" i="12" s="1"/>
  <c r="G11341" i="12"/>
  <c r="E11342" i="12"/>
  <c r="F11342" i="12" s="1"/>
  <c r="G11342" i="12"/>
  <c r="E11343" i="12"/>
  <c r="F11343" i="12" s="1"/>
  <c r="G11343" i="12"/>
  <c r="E11344" i="12"/>
  <c r="F11344" i="12" s="1"/>
  <c r="G11344" i="12"/>
  <c r="D11344" i="12" s="1"/>
  <c r="E11345" i="12"/>
  <c r="F11345" i="12" s="1"/>
  <c r="G11345" i="12"/>
  <c r="D11346" i="12"/>
  <c r="E11346" i="12"/>
  <c r="F11346" i="12" s="1"/>
  <c r="G11346" i="12"/>
  <c r="E11347" i="12"/>
  <c r="F11347" i="12" s="1"/>
  <c r="G11347" i="12"/>
  <c r="E11348" i="12"/>
  <c r="F11348" i="12" s="1"/>
  <c r="G11348" i="12"/>
  <c r="E11349" i="12"/>
  <c r="F11349" i="12" s="1"/>
  <c r="G11349" i="12"/>
  <c r="E11350" i="12"/>
  <c r="F11350" i="12" s="1"/>
  <c r="G11350" i="12"/>
  <c r="D11350" i="12" s="1"/>
  <c r="E11351" i="12"/>
  <c r="F11351" i="12" s="1"/>
  <c r="G11351" i="12"/>
  <c r="E11352" i="12"/>
  <c r="F11352" i="12" s="1"/>
  <c r="G11352" i="12"/>
  <c r="D11352" i="12" s="1"/>
  <c r="E11353" i="12"/>
  <c r="F11353" i="12" s="1"/>
  <c r="G11353" i="12"/>
  <c r="D11354" i="12"/>
  <c r="E11354" i="12"/>
  <c r="F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D11358" i="12" s="1"/>
  <c r="E11359" i="12"/>
  <c r="F11359" i="12" s="1"/>
  <c r="D11359" i="12" s="1"/>
  <c r="G11359" i="12"/>
  <c r="E11360" i="12"/>
  <c r="F11360" i="12" s="1"/>
  <c r="D11360" i="12" s="1"/>
  <c r="G11360" i="12"/>
  <c r="E11361" i="12"/>
  <c r="F11361" i="12" s="1"/>
  <c r="G11361" i="12"/>
  <c r="E11362" i="12"/>
  <c r="F11362" i="12" s="1"/>
  <c r="D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E11367" i="12"/>
  <c r="F11367" i="12" s="1"/>
  <c r="D11367" i="12" s="1"/>
  <c r="G11367" i="12"/>
  <c r="E11368" i="12"/>
  <c r="F11368" i="12" s="1"/>
  <c r="G11368" i="12"/>
  <c r="D11368" i="12" s="1"/>
  <c r="E11369" i="12"/>
  <c r="F11369" i="12" s="1"/>
  <c r="G11369" i="12"/>
  <c r="E11370" i="12"/>
  <c r="F11370" i="12" s="1"/>
  <c r="G11370" i="12"/>
  <c r="E11371" i="12"/>
  <c r="F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E11375" i="12"/>
  <c r="F11375" i="12" s="1"/>
  <c r="G11375" i="12"/>
  <c r="E11376" i="12"/>
  <c r="F11376" i="12" s="1"/>
  <c r="G11376" i="12"/>
  <c r="D11376" i="12" s="1"/>
  <c r="E11377" i="12"/>
  <c r="F11377" i="12" s="1"/>
  <c r="G11377" i="12"/>
  <c r="D11378" i="12"/>
  <c r="E11378" i="12"/>
  <c r="F11378" i="12" s="1"/>
  <c r="G11378" i="12"/>
  <c r="E11379" i="12"/>
  <c r="F11379" i="12" s="1"/>
  <c r="G11379" i="12"/>
  <c r="E11380" i="12"/>
  <c r="F11380" i="12" s="1"/>
  <c r="G11380" i="12"/>
  <c r="E11381" i="12"/>
  <c r="F11381" i="12" s="1"/>
  <c r="G11381" i="12"/>
  <c r="E11382" i="12"/>
  <c r="F11382" i="12" s="1"/>
  <c r="G11382" i="12"/>
  <c r="D11382" i="12" s="1"/>
  <c r="E11383" i="12"/>
  <c r="F11383" i="12" s="1"/>
  <c r="G11383" i="12"/>
  <c r="D11384" i="12"/>
  <c r="E11384" i="12"/>
  <c r="F11384" i="12" s="1"/>
  <c r="G11384" i="12"/>
  <c r="E11385" i="12"/>
  <c r="F11385" i="12" s="1"/>
  <c r="G11385" i="12"/>
  <c r="D11386" i="12"/>
  <c r="E11386" i="12"/>
  <c r="F11386" i="12" s="1"/>
  <c r="G11386" i="12"/>
  <c r="E11387" i="12"/>
  <c r="F11387" i="12" s="1"/>
  <c r="D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E11391" i="12"/>
  <c r="F11391" i="12" s="1"/>
  <c r="D11391" i="12" s="1"/>
  <c r="G11391" i="12"/>
  <c r="E11392" i="12"/>
  <c r="F11392" i="12" s="1"/>
  <c r="D11392" i="12" s="1"/>
  <c r="G11392" i="12"/>
  <c r="E11393" i="12"/>
  <c r="F11393" i="12" s="1"/>
  <c r="G11393" i="12"/>
  <c r="E11394" i="12"/>
  <c r="F11394" i="12" s="1"/>
  <c r="D11394" i="12" s="1"/>
  <c r="G11394" i="12"/>
  <c r="E11395" i="12"/>
  <c r="F11395" i="12" s="1"/>
  <c r="D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E11399" i="12"/>
  <c r="F11399" i="12" s="1"/>
  <c r="D11399" i="12" s="1"/>
  <c r="G11399" i="12"/>
  <c r="E11400" i="12"/>
  <c r="F11400" i="12" s="1"/>
  <c r="G11400" i="12"/>
  <c r="D11400" i="12" s="1"/>
  <c r="E11401" i="12"/>
  <c r="F11401" i="12" s="1"/>
  <c r="G11401" i="12"/>
  <c r="E11402" i="12"/>
  <c r="F11402" i="12" s="1"/>
  <c r="G11402" i="12"/>
  <c r="E11403" i="12"/>
  <c r="F11403" i="12" s="1"/>
  <c r="G11403" i="12"/>
  <c r="E11404" i="12"/>
  <c r="F11404" i="12" s="1"/>
  <c r="G11404" i="12"/>
  <c r="E11405" i="12"/>
  <c r="F11405" i="12" s="1"/>
  <c r="G11405" i="12"/>
  <c r="E11406" i="12"/>
  <c r="F11406" i="12" s="1"/>
  <c r="G11406" i="12"/>
  <c r="E11407" i="12"/>
  <c r="F11407" i="12" s="1"/>
  <c r="G11407" i="12"/>
  <c r="E11408" i="12"/>
  <c r="F11408" i="12" s="1"/>
  <c r="G11408" i="12"/>
  <c r="D11408" i="12" s="1"/>
  <c r="E11409" i="12"/>
  <c r="F11409" i="12" s="1"/>
  <c r="G11409" i="12"/>
  <c r="D11410" i="12"/>
  <c r="E11410" i="12"/>
  <c r="F11410" i="12" s="1"/>
  <c r="G11410" i="12"/>
  <c r="E11411" i="12"/>
  <c r="F11411" i="12" s="1"/>
  <c r="D11411" i="12" s="1"/>
  <c r="G11411" i="12"/>
  <c r="E11412" i="12"/>
  <c r="F11412" i="12" s="1"/>
  <c r="G11412" i="12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E11416" i="12"/>
  <c r="F11416" i="12" s="1"/>
  <c r="G11416" i="12"/>
  <c r="D11416" i="12" s="1"/>
  <c r="E11417" i="12"/>
  <c r="F11417" i="12" s="1"/>
  <c r="G11417" i="12"/>
  <c r="D11418" i="12"/>
  <c r="E11418" i="12"/>
  <c r="F11418" i="12" s="1"/>
  <c r="G11418" i="12"/>
  <c r="E11419" i="12"/>
  <c r="F11419" i="12" s="1"/>
  <c r="D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E11423" i="12"/>
  <c r="F11423" i="12" s="1"/>
  <c r="D11423" i="12" s="1"/>
  <c r="G11423" i="12"/>
  <c r="E11424" i="12"/>
  <c r="F11424" i="12" s="1"/>
  <c r="D11424" i="12" s="1"/>
  <c r="G11424" i="12"/>
  <c r="E11425" i="12"/>
  <c r="F11425" i="12" s="1"/>
  <c r="G11425" i="12"/>
  <c r="E11426" i="12"/>
  <c r="F11426" i="12" s="1"/>
  <c r="D11426" i="12" s="1"/>
  <c r="G11426" i="12"/>
  <c r="E11427" i="12"/>
  <c r="F11427" i="12" s="1"/>
  <c r="D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E11431" i="12"/>
  <c r="F11431" i="12" s="1"/>
  <c r="D11431" i="12" s="1"/>
  <c r="G11431" i="12"/>
  <c r="E11432" i="12"/>
  <c r="F11432" i="12" s="1"/>
  <c r="G11432" i="12"/>
  <c r="D11432" i="12" s="1"/>
  <c r="E11433" i="12"/>
  <c r="F11433" i="12" s="1"/>
  <c r="G11433" i="12"/>
  <c r="E11434" i="12"/>
  <c r="F11434" i="12" s="1"/>
  <c r="G11434" i="12"/>
  <c r="E11435" i="12"/>
  <c r="F11435" i="12" s="1"/>
  <c r="G11435" i="12"/>
  <c r="E11436" i="12"/>
  <c r="F11436" i="12" s="1"/>
  <c r="G11436" i="12"/>
  <c r="E11437" i="12"/>
  <c r="F11437" i="12" s="1"/>
  <c r="G11437" i="12"/>
  <c r="E11438" i="12"/>
  <c r="F11438" i="12" s="1"/>
  <c r="G11438" i="12"/>
  <c r="E11439" i="12"/>
  <c r="F11439" i="12" s="1"/>
  <c r="G11439" i="12"/>
  <c r="E11440" i="12"/>
  <c r="F11440" i="12" s="1"/>
  <c r="G11440" i="12"/>
  <c r="D11440" i="12" s="1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E11445" i="12"/>
  <c r="F11445" i="12" s="1"/>
  <c r="G11445" i="12"/>
  <c r="E11446" i="12"/>
  <c r="F11446" i="12" s="1"/>
  <c r="G11446" i="12"/>
  <c r="D11446" i="12" s="1"/>
  <c r="E11447" i="12"/>
  <c r="F11447" i="12" s="1"/>
  <c r="D11447" i="12" s="1"/>
  <c r="G11447" i="12"/>
  <c r="D11448" i="12"/>
  <c r="E11448" i="12"/>
  <c r="F11448" i="12" s="1"/>
  <c r="G11448" i="12"/>
  <c r="E11449" i="12"/>
  <c r="F11449" i="12" s="1"/>
  <c r="G11449" i="12"/>
  <c r="D11450" i="12"/>
  <c r="E11450" i="12"/>
  <c r="F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E11455" i="12"/>
  <c r="F11455" i="12" s="1"/>
  <c r="D11455" i="12" s="1"/>
  <c r="G11455" i="12"/>
  <c r="E11456" i="12"/>
  <c r="F11456" i="12" s="1"/>
  <c r="D11456" i="12" s="1"/>
  <c r="G11456" i="12"/>
  <c r="E11457" i="12"/>
  <c r="F11457" i="12" s="1"/>
  <c r="G11457" i="12"/>
  <c r="E11458" i="12"/>
  <c r="F11458" i="12" s="1"/>
  <c r="D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E11463" i="12"/>
  <c r="F11463" i="12" s="1"/>
  <c r="D11463" i="12" s="1"/>
  <c r="G11463" i="12"/>
  <c r="E11464" i="12"/>
  <c r="F11464" i="12" s="1"/>
  <c r="G11464" i="12"/>
  <c r="E11465" i="12"/>
  <c r="F11465" i="12" s="1"/>
  <c r="G11465" i="12"/>
  <c r="E11466" i="12"/>
  <c r="F11466" i="12" s="1"/>
  <c r="G11466" i="12"/>
  <c r="E11467" i="12"/>
  <c r="F11467" i="12" s="1"/>
  <c r="G11467" i="12"/>
  <c r="E11468" i="12"/>
  <c r="F11468" i="12" s="1"/>
  <c r="G11468" i="12"/>
  <c r="E11469" i="12"/>
  <c r="F11469" i="12" s="1"/>
  <c r="G11469" i="12"/>
  <c r="E11470" i="12"/>
  <c r="F11470" i="12" s="1"/>
  <c r="G11470" i="12"/>
  <c r="E11471" i="12"/>
  <c r="F11471" i="12" s="1"/>
  <c r="G11471" i="12"/>
  <c r="E11472" i="12"/>
  <c r="F11472" i="12" s="1"/>
  <c r="G11472" i="12"/>
  <c r="D11472" i="12" s="1"/>
  <c r="E11473" i="12"/>
  <c r="F11473" i="12" s="1"/>
  <c r="G11473" i="12"/>
  <c r="D11474" i="12"/>
  <c r="E11474" i="12"/>
  <c r="F11474" i="12" s="1"/>
  <c r="G11474" i="12"/>
  <c r="E11475" i="12"/>
  <c r="F11475" i="12" s="1"/>
  <c r="D11475" i="12" s="1"/>
  <c r="G11475" i="12"/>
  <c r="E11476" i="12"/>
  <c r="F11476" i="12" s="1"/>
  <c r="G11476" i="12"/>
  <c r="E11477" i="12"/>
  <c r="F11477" i="12" s="1"/>
  <c r="G11477" i="12"/>
  <c r="E11478" i="12"/>
  <c r="F11478" i="12" s="1"/>
  <c r="G11478" i="12"/>
  <c r="D11478" i="12" s="1"/>
  <c r="E11479" i="12"/>
  <c r="F11479" i="12" s="1"/>
  <c r="D11479" i="12" s="1"/>
  <c r="G11479" i="12"/>
  <c r="E11480" i="12"/>
  <c r="F11480" i="12" s="1"/>
  <c r="G11480" i="12"/>
  <c r="D11480" i="12" s="1"/>
  <c r="E11481" i="12"/>
  <c r="F11481" i="12" s="1"/>
  <c r="G11481" i="12"/>
  <c r="D11482" i="12"/>
  <c r="E11482" i="12"/>
  <c r="F11482" i="12" s="1"/>
  <c r="G11482" i="12"/>
  <c r="E11483" i="12"/>
  <c r="F11483" i="12" s="1"/>
  <c r="D11483" i="12" s="1"/>
  <c r="G11483" i="12"/>
  <c r="E11484" i="12"/>
  <c r="F11484" i="12" s="1"/>
  <c r="G11484" i="12"/>
  <c r="D11484" i="12" s="1"/>
  <c r="E11485" i="12"/>
  <c r="F11485" i="12" s="1"/>
  <c r="G11485" i="12"/>
  <c r="E11486" i="12"/>
  <c r="F11486" i="12" s="1"/>
  <c r="G11486" i="12"/>
  <c r="E11487" i="12"/>
  <c r="F11487" i="12" s="1"/>
  <c r="D11487" i="12" s="1"/>
  <c r="G11487" i="12"/>
  <c r="E11488" i="12"/>
  <c r="F11488" i="12" s="1"/>
  <c r="D11488" i="12" s="1"/>
  <c r="G11488" i="12"/>
  <c r="E11489" i="12"/>
  <c r="F11489" i="12" s="1"/>
  <c r="G11489" i="12"/>
  <c r="E11490" i="12"/>
  <c r="F11490" i="12" s="1"/>
  <c r="D11490" i="12" s="1"/>
  <c r="G11490" i="12"/>
  <c r="E11491" i="12"/>
  <c r="F11491" i="12" s="1"/>
  <c r="D11491" i="12" s="1"/>
  <c r="G11491" i="12"/>
  <c r="E11492" i="12"/>
  <c r="F11492" i="12" s="1"/>
  <c r="G11492" i="12"/>
  <c r="D11492" i="12" s="1"/>
  <c r="E11493" i="12"/>
  <c r="F11493" i="12" s="1"/>
  <c r="G11493" i="12"/>
  <c r="E11494" i="12"/>
  <c r="F11494" i="12" s="1"/>
  <c r="G11494" i="12"/>
  <c r="E11495" i="12"/>
  <c r="F11495" i="12" s="1"/>
  <c r="D11495" i="12" s="1"/>
  <c r="G11495" i="12"/>
  <c r="E11496" i="12"/>
  <c r="F11496" i="12" s="1"/>
  <c r="G11496" i="12"/>
  <c r="E11497" i="12"/>
  <c r="F11497" i="12" s="1"/>
  <c r="G11497" i="12"/>
  <c r="E11498" i="12"/>
  <c r="F11498" i="12" s="1"/>
  <c r="G11498" i="12"/>
  <c r="E11499" i="12"/>
  <c r="F11499" i="12" s="1"/>
  <c r="G11499" i="12"/>
  <c r="E11500" i="12"/>
  <c r="F11500" i="12" s="1"/>
  <c r="G11500" i="12"/>
  <c r="E11501" i="12"/>
  <c r="F11501" i="12" s="1"/>
  <c r="G11501" i="12"/>
  <c r="E11502" i="12"/>
  <c r="F11502" i="12" s="1"/>
  <c r="G11502" i="12"/>
  <c r="E11503" i="12"/>
  <c r="F11503" i="12" s="1"/>
  <c r="G11503" i="12"/>
  <c r="D11504" i="12"/>
  <c r="E11504" i="12"/>
  <c r="F11504" i="12" s="1"/>
  <c r="G11504" i="12"/>
  <c r="E11505" i="12"/>
  <c r="F11505" i="12" s="1"/>
  <c r="G11505" i="12"/>
  <c r="D11506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E11509" i="12"/>
  <c r="F11509" i="12" s="1"/>
  <c r="G11509" i="12"/>
  <c r="E11510" i="12"/>
  <c r="F11510" i="12" s="1"/>
  <c r="G11510" i="12"/>
  <c r="D11510" i="12" s="1"/>
  <c r="E11511" i="12"/>
  <c r="F11511" i="12" s="1"/>
  <c r="D11511" i="12" s="1"/>
  <c r="G11511" i="12"/>
  <c r="E11512" i="12"/>
  <c r="F11512" i="12" s="1"/>
  <c r="G11512" i="12"/>
  <c r="D11512" i="12" s="1"/>
  <c r="E11513" i="12"/>
  <c r="F11513" i="12" s="1"/>
  <c r="G11513" i="12"/>
  <c r="E11514" i="12"/>
  <c r="F11514" i="12" s="1"/>
  <c r="D11514" i="12" s="1"/>
  <c r="G11514" i="12"/>
  <c r="E11515" i="12"/>
  <c r="F11515" i="12" s="1"/>
  <c r="D11515" i="12" s="1"/>
  <c r="G11515" i="12"/>
  <c r="E11516" i="12"/>
  <c r="F11516" i="12" s="1"/>
  <c r="G11516" i="12"/>
  <c r="E11517" i="12"/>
  <c r="F11517" i="12" s="1"/>
  <c r="G11517" i="12"/>
  <c r="E11518" i="12"/>
  <c r="F11518" i="12" s="1"/>
  <c r="G11518" i="12"/>
  <c r="E11519" i="12"/>
  <c r="F11519" i="12" s="1"/>
  <c r="D11519" i="12" s="1"/>
  <c r="G11519" i="12"/>
  <c r="D11520" i="12"/>
  <c r="E11520" i="12"/>
  <c r="F11520" i="12" s="1"/>
  <c r="G11520" i="12"/>
  <c r="E11521" i="12"/>
  <c r="F11521" i="12" s="1"/>
  <c r="G11521" i="12"/>
  <c r="E11522" i="12"/>
  <c r="F11522" i="12" s="1"/>
  <c r="D11522" i="12" s="1"/>
  <c r="G11522" i="12"/>
  <c r="E11523" i="12"/>
  <c r="F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E11527" i="12"/>
  <c r="F11527" i="12" s="1"/>
  <c r="G11527" i="12"/>
  <c r="E11528" i="12"/>
  <c r="F11528" i="12" s="1"/>
  <c r="G11528" i="12"/>
  <c r="D11528" i="12" s="1"/>
  <c r="E11529" i="12"/>
  <c r="F11529" i="12" s="1"/>
  <c r="G11529" i="12"/>
  <c r="E11530" i="12"/>
  <c r="F11530" i="12" s="1"/>
  <c r="G11530" i="12"/>
  <c r="E11531" i="12"/>
  <c r="F11531" i="12" s="1"/>
  <c r="G11531" i="12"/>
  <c r="E11532" i="12"/>
  <c r="F11532" i="12" s="1"/>
  <c r="G11532" i="12"/>
  <c r="E11533" i="12"/>
  <c r="F11533" i="12" s="1"/>
  <c r="G11533" i="12"/>
  <c r="E11534" i="12"/>
  <c r="F11534" i="12" s="1"/>
  <c r="G11534" i="12"/>
  <c r="E11535" i="12"/>
  <c r="F11535" i="12" s="1"/>
  <c r="G11535" i="12"/>
  <c r="D11536" i="12"/>
  <c r="E11536" i="12"/>
  <c r="F11536" i="12" s="1"/>
  <c r="G11536" i="12"/>
  <c r="E11537" i="12"/>
  <c r="F11537" i="12" s="1"/>
  <c r="G11537" i="12"/>
  <c r="E11538" i="12"/>
  <c r="F11538" i="12" s="1"/>
  <c r="G11538" i="12"/>
  <c r="D11538" i="12" s="1"/>
  <c r="E11539" i="12"/>
  <c r="F11539" i="12" s="1"/>
  <c r="D11539" i="12" s="1"/>
  <c r="G11539" i="12"/>
  <c r="E11540" i="12"/>
  <c r="F11540" i="12" s="1"/>
  <c r="G11540" i="12"/>
  <c r="E11541" i="12"/>
  <c r="F11541" i="12" s="1"/>
  <c r="G11541" i="12"/>
  <c r="E11542" i="12"/>
  <c r="F11542" i="12" s="1"/>
  <c r="G11542" i="12"/>
  <c r="D11542" i="12" s="1"/>
  <c r="E11543" i="12"/>
  <c r="F11543" i="12" s="1"/>
  <c r="D11543" i="12" s="1"/>
  <c r="G11543" i="12"/>
  <c r="E11544" i="12"/>
  <c r="F11544" i="12" s="1"/>
  <c r="G11544" i="12"/>
  <c r="D11544" i="12" s="1"/>
  <c r="E11545" i="12"/>
  <c r="F11545" i="12" s="1"/>
  <c r="G11545" i="12"/>
  <c r="D11546" i="12"/>
  <c r="E11546" i="12"/>
  <c r="F11546" i="12" s="1"/>
  <c r="G11546" i="12"/>
  <c r="E11547" i="12"/>
  <c r="F11547" i="12" s="1"/>
  <c r="D11547" i="12" s="1"/>
  <c r="G11547" i="12"/>
  <c r="E11548" i="12"/>
  <c r="F11548" i="12" s="1"/>
  <c r="G11548" i="12"/>
  <c r="E11549" i="12"/>
  <c r="F11549" i="12" s="1"/>
  <c r="G11549" i="12"/>
  <c r="E11550" i="12"/>
  <c r="F11550" i="12" s="1"/>
  <c r="G11550" i="12"/>
  <c r="E11551" i="12"/>
  <c r="F11551" i="12" s="1"/>
  <c r="D11551" i="12" s="1"/>
  <c r="G11551" i="12"/>
  <c r="D11552" i="12"/>
  <c r="E11552" i="12"/>
  <c r="F11552" i="12" s="1"/>
  <c r="G11552" i="12"/>
  <c r="E11553" i="12"/>
  <c r="F11553" i="12" s="1"/>
  <c r="G11553" i="12"/>
  <c r="E11554" i="12"/>
  <c r="F11554" i="12" s="1"/>
  <c r="D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E11559" i="12"/>
  <c r="F11559" i="12" s="1"/>
  <c r="D11559" i="12" s="1"/>
  <c r="G11559" i="12"/>
  <c r="E11560" i="12"/>
  <c r="F11560" i="12" s="1"/>
  <c r="G11560" i="12"/>
  <c r="E11561" i="12"/>
  <c r="F11561" i="12" s="1"/>
  <c r="G11561" i="12"/>
  <c r="E11562" i="12"/>
  <c r="F11562" i="12" s="1"/>
  <c r="G11562" i="12"/>
  <c r="E11563" i="12"/>
  <c r="F11563" i="12" s="1"/>
  <c r="G11563" i="12"/>
  <c r="E11564" i="12"/>
  <c r="F11564" i="12" s="1"/>
  <c r="G11564" i="12"/>
  <c r="E11565" i="12"/>
  <c r="F11565" i="12" s="1"/>
  <c r="G11565" i="12"/>
  <c r="E11566" i="12"/>
  <c r="F11566" i="12" s="1"/>
  <c r="G11566" i="12"/>
  <c r="E11567" i="12"/>
  <c r="F11567" i="12" s="1"/>
  <c r="G11567" i="12"/>
  <c r="E11568" i="12"/>
  <c r="F11568" i="12" s="1"/>
  <c r="G11568" i="12"/>
  <c r="D11568" i="12" s="1"/>
  <c r="E11569" i="12"/>
  <c r="F11569" i="12" s="1"/>
  <c r="G11569" i="12"/>
  <c r="E11570" i="12"/>
  <c r="F11570" i="12" s="1"/>
  <c r="G11570" i="12"/>
  <c r="D11570" i="12" s="1"/>
  <c r="E11571" i="12"/>
  <c r="F11571" i="12" s="1"/>
  <c r="D11571" i="12" s="1"/>
  <c r="G11571" i="12"/>
  <c r="E11572" i="12"/>
  <c r="F11572" i="12" s="1"/>
  <c r="G11572" i="12"/>
  <c r="E11573" i="12"/>
  <c r="F11573" i="12" s="1"/>
  <c r="G11573" i="12"/>
  <c r="E11574" i="12"/>
  <c r="F11574" i="12" s="1"/>
  <c r="G11574" i="12"/>
  <c r="D11574" i="12" s="1"/>
  <c r="E11575" i="12"/>
  <c r="F11575" i="12" s="1"/>
  <c r="D11575" i="12" s="1"/>
  <c r="G11575" i="12"/>
  <c r="D11576" i="12"/>
  <c r="E11576" i="12"/>
  <c r="F11576" i="12" s="1"/>
  <c r="G11576" i="12"/>
  <c r="E11577" i="12"/>
  <c r="F11577" i="12" s="1"/>
  <c r="G11577" i="12"/>
  <c r="E11578" i="12"/>
  <c r="F11578" i="12" s="1"/>
  <c r="D11578" i="12" s="1"/>
  <c r="G11578" i="12"/>
  <c r="E11579" i="12"/>
  <c r="F11579" i="12" s="1"/>
  <c r="D11579" i="12" s="1"/>
  <c r="G11579" i="12"/>
  <c r="E11580" i="12"/>
  <c r="F11580" i="12" s="1"/>
  <c r="G11580" i="12"/>
  <c r="E11581" i="12"/>
  <c r="F11581" i="12" s="1"/>
  <c r="G11581" i="12"/>
  <c r="E11582" i="12"/>
  <c r="F11582" i="12" s="1"/>
  <c r="G11582" i="12"/>
  <c r="E11583" i="12"/>
  <c r="F11583" i="12" s="1"/>
  <c r="D11583" i="12" s="1"/>
  <c r="G11583" i="12"/>
  <c r="D11584" i="12"/>
  <c r="E11584" i="12"/>
  <c r="F11584" i="12" s="1"/>
  <c r="G11584" i="12"/>
  <c r="E11585" i="12"/>
  <c r="F11585" i="12" s="1"/>
  <c r="G11585" i="12"/>
  <c r="E11586" i="12"/>
  <c r="F11586" i="12" s="1"/>
  <c r="D11586" i="12" s="1"/>
  <c r="G11586" i="12"/>
  <c r="E11587" i="12"/>
  <c r="F11587" i="12" s="1"/>
  <c r="G11587" i="12"/>
  <c r="E11588" i="12"/>
  <c r="F11588" i="12" s="1"/>
  <c r="G11588" i="12"/>
  <c r="D11588" i="12" s="1"/>
  <c r="E11589" i="12"/>
  <c r="F11589" i="12" s="1"/>
  <c r="G11589" i="12"/>
  <c r="E11590" i="12"/>
  <c r="F11590" i="12" s="1"/>
  <c r="G11590" i="12"/>
  <c r="E11591" i="12"/>
  <c r="F11591" i="12" s="1"/>
  <c r="G11591" i="12"/>
  <c r="E11592" i="12"/>
  <c r="F11592" i="12" s="1"/>
  <c r="G11592" i="12"/>
  <c r="D11592" i="12" s="1"/>
  <c r="E11593" i="12"/>
  <c r="F11593" i="12" s="1"/>
  <c r="G11593" i="12"/>
  <c r="E11594" i="12"/>
  <c r="F11594" i="12" s="1"/>
  <c r="G11594" i="12"/>
  <c r="D11594" i="12" s="1"/>
  <c r="E11595" i="12"/>
  <c r="F11595" i="12" s="1"/>
  <c r="G11595" i="12"/>
  <c r="E11596" i="12"/>
  <c r="F11596" i="12" s="1"/>
  <c r="G11596" i="12"/>
  <c r="E11597" i="12"/>
  <c r="F11597" i="12" s="1"/>
  <c r="G11597" i="12"/>
  <c r="E11598" i="12"/>
  <c r="F11598" i="12" s="1"/>
  <c r="G11598" i="12"/>
  <c r="D11598" i="12" s="1"/>
  <c r="E11599" i="12"/>
  <c r="F11599" i="12" s="1"/>
  <c r="G11599" i="12"/>
  <c r="E11600" i="12"/>
  <c r="F11600" i="12" s="1"/>
  <c r="G11600" i="12"/>
  <c r="E11601" i="12"/>
  <c r="F11601" i="12" s="1"/>
  <c r="G11601" i="12"/>
  <c r="D11602" i="12"/>
  <c r="E11602" i="12"/>
  <c r="F11602" i="12" s="1"/>
  <c r="G11602" i="12"/>
  <c r="E11603" i="12"/>
  <c r="F11603" i="12" s="1"/>
  <c r="G11603" i="12"/>
  <c r="E11604" i="12"/>
  <c r="F11604" i="12" s="1"/>
  <c r="G11604" i="12"/>
  <c r="E11605" i="12"/>
  <c r="F11605" i="12" s="1"/>
  <c r="G11605" i="12"/>
  <c r="E11606" i="12"/>
  <c r="F11606" i="12" s="1"/>
  <c r="G11606" i="12"/>
  <c r="D11606" i="12" s="1"/>
  <c r="E11607" i="12"/>
  <c r="F11607" i="12" s="1"/>
  <c r="G11607" i="12"/>
  <c r="D11608" i="12"/>
  <c r="E11608" i="12"/>
  <c r="F11608" i="12" s="1"/>
  <c r="G11608" i="12"/>
  <c r="E11609" i="12"/>
  <c r="F11609" i="12" s="1"/>
  <c r="G11609" i="12"/>
  <c r="E11610" i="12"/>
  <c r="F11610" i="12" s="1"/>
  <c r="G11610" i="12"/>
  <c r="D11610" i="12" s="1"/>
  <c r="E11611" i="12"/>
  <c r="F11611" i="12" s="1"/>
  <c r="D11611" i="12" s="1"/>
  <c r="G11611" i="12"/>
  <c r="E11612" i="12"/>
  <c r="F11612" i="12" s="1"/>
  <c r="G11612" i="12"/>
  <c r="D11612" i="12" s="1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E11616" i="12"/>
  <c r="F11616" i="12" s="1"/>
  <c r="D11616" i="12" s="1"/>
  <c r="G11616" i="12"/>
  <c r="E11617" i="12"/>
  <c r="F11617" i="12" s="1"/>
  <c r="G11617" i="12"/>
  <c r="D11618" i="12"/>
  <c r="E11618" i="12"/>
  <c r="F11618" i="12" s="1"/>
  <c r="G11618" i="12"/>
  <c r="E11619" i="12"/>
  <c r="F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E11623" i="12"/>
  <c r="F11623" i="12" s="1"/>
  <c r="G11623" i="12"/>
  <c r="E11624" i="12"/>
  <c r="F11624" i="12" s="1"/>
  <c r="G11624" i="12"/>
  <c r="D11624" i="12" s="1"/>
  <c r="E11625" i="12"/>
  <c r="F11625" i="12" s="1"/>
  <c r="G11625" i="12"/>
  <c r="E11626" i="12"/>
  <c r="F11626" i="12" s="1"/>
  <c r="G11626" i="12"/>
  <c r="E11627" i="12"/>
  <c r="F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E11631" i="12"/>
  <c r="F11631" i="12" s="1"/>
  <c r="G11631" i="12"/>
  <c r="E11632" i="12"/>
  <c r="F11632" i="12" s="1"/>
  <c r="G11632" i="12"/>
  <c r="D11632" i="12" s="1"/>
  <c r="E11633" i="12"/>
  <c r="F11633" i="12" s="1"/>
  <c r="G11633" i="12"/>
  <c r="E11634" i="12"/>
  <c r="F11634" i="12" s="1"/>
  <c r="G11634" i="12"/>
  <c r="D11634" i="12" s="1"/>
  <c r="E11635" i="12"/>
  <c r="F11635" i="12" s="1"/>
  <c r="G11635" i="12"/>
  <c r="E11636" i="12"/>
  <c r="F11636" i="12" s="1"/>
  <c r="G11636" i="12"/>
  <c r="E11637" i="12"/>
  <c r="F11637" i="12" s="1"/>
  <c r="G11637" i="12"/>
  <c r="E11638" i="12"/>
  <c r="F11638" i="12" s="1"/>
  <c r="G11638" i="12"/>
  <c r="D11638" i="12" s="1"/>
  <c r="E11639" i="12"/>
  <c r="F11639" i="12" s="1"/>
  <c r="G11639" i="12"/>
  <c r="E11640" i="12"/>
  <c r="F11640" i="12" s="1"/>
  <c r="G11640" i="12"/>
  <c r="D11640" i="12" s="1"/>
  <c r="E11641" i="12"/>
  <c r="F11641" i="12" s="1"/>
  <c r="G11641" i="12"/>
  <c r="D11642" i="12"/>
  <c r="E11642" i="12"/>
  <c r="F11642" i="12" s="1"/>
  <c r="G11642" i="12"/>
  <c r="E11643" i="12"/>
  <c r="F11643" i="12" s="1"/>
  <c r="G11643" i="12"/>
  <c r="E11644" i="12"/>
  <c r="F11644" i="12" s="1"/>
  <c r="G11644" i="12"/>
  <c r="E11645" i="12"/>
  <c r="F11645" i="12" s="1"/>
  <c r="G11645" i="12"/>
  <c r="D11645" i="12" s="1"/>
  <c r="E11646" i="12"/>
  <c r="F11646" i="12" s="1"/>
  <c r="G11646" i="12"/>
  <c r="D11646" i="12" s="1"/>
  <c r="E11647" i="12"/>
  <c r="F11647" i="12" s="1"/>
  <c r="G11647" i="12"/>
  <c r="E11648" i="12"/>
  <c r="F11648" i="12" s="1"/>
  <c r="G11648" i="12"/>
  <c r="E11649" i="12"/>
  <c r="F11649" i="12" s="1"/>
  <c r="G11649" i="12"/>
  <c r="D11649" i="12" s="1"/>
  <c r="E11650" i="12"/>
  <c r="F11650" i="12" s="1"/>
  <c r="G11650" i="12"/>
  <c r="D11650" i="12" s="1"/>
  <c r="E11651" i="12"/>
  <c r="F11651" i="12" s="1"/>
  <c r="G11651" i="12"/>
  <c r="E11652" i="12"/>
  <c r="F11652" i="12" s="1"/>
  <c r="G11652" i="12"/>
  <c r="E11653" i="12"/>
  <c r="F11653" i="12" s="1"/>
  <c r="G11653" i="12"/>
  <c r="D11653" i="12" s="1"/>
  <c r="E11654" i="12"/>
  <c r="F11654" i="12" s="1"/>
  <c r="G11654" i="12"/>
  <c r="D11654" i="12" s="1"/>
  <c r="E11655" i="12"/>
  <c r="F11655" i="12" s="1"/>
  <c r="G11655" i="12"/>
  <c r="E11656" i="12"/>
  <c r="F11656" i="12" s="1"/>
  <c r="G11656" i="12"/>
  <c r="E11657" i="12"/>
  <c r="F11657" i="12" s="1"/>
  <c r="G11657" i="12"/>
  <c r="D11657" i="12" s="1"/>
  <c r="E11658" i="12"/>
  <c r="F11658" i="12" s="1"/>
  <c r="G11658" i="12"/>
  <c r="D11658" i="12" s="1"/>
  <c r="E11659" i="12"/>
  <c r="F11659" i="12" s="1"/>
  <c r="G11659" i="12"/>
  <c r="E11660" i="12"/>
  <c r="F11660" i="12" s="1"/>
  <c r="G11660" i="12"/>
  <c r="E11661" i="12"/>
  <c r="F11661" i="12" s="1"/>
  <c r="G11661" i="12"/>
  <c r="D11661" i="12" s="1"/>
  <c r="E11662" i="12"/>
  <c r="F11662" i="12" s="1"/>
  <c r="G11662" i="12"/>
  <c r="D11662" i="12" s="1"/>
  <c r="E11663" i="12"/>
  <c r="F11663" i="12" s="1"/>
  <c r="G11663" i="12"/>
  <c r="E11664" i="12"/>
  <c r="F11664" i="12" s="1"/>
  <c r="G11664" i="12"/>
  <c r="E11665" i="12"/>
  <c r="F11665" i="12" s="1"/>
  <c r="G11665" i="12"/>
  <c r="D11665" i="12" s="1"/>
  <c r="E11666" i="12"/>
  <c r="F11666" i="12" s="1"/>
  <c r="G11666" i="12"/>
  <c r="D11666" i="12" s="1"/>
  <c r="E11667" i="12"/>
  <c r="F11667" i="12" s="1"/>
  <c r="G11667" i="12"/>
  <c r="E11668" i="12"/>
  <c r="F11668" i="12" s="1"/>
  <c r="G11668" i="12"/>
  <c r="E11669" i="12"/>
  <c r="F11669" i="12" s="1"/>
  <c r="G11669" i="12"/>
  <c r="D11669" i="12" s="1"/>
  <c r="E11670" i="12"/>
  <c r="F11670" i="12" s="1"/>
  <c r="G11670" i="12"/>
  <c r="D11670" i="12" s="1"/>
  <c r="E11671" i="12"/>
  <c r="F11671" i="12" s="1"/>
  <c r="G11671" i="12"/>
  <c r="E11672" i="12"/>
  <c r="F11672" i="12" s="1"/>
  <c r="G11672" i="12"/>
  <c r="E11673" i="12"/>
  <c r="F11673" i="12" s="1"/>
  <c r="G11673" i="12"/>
  <c r="D11673" i="12" s="1"/>
  <c r="E11674" i="12"/>
  <c r="F11674" i="12" s="1"/>
  <c r="G11674" i="12"/>
  <c r="D11674" i="12" s="1"/>
  <c r="E11675" i="12"/>
  <c r="F11675" i="12" s="1"/>
  <c r="G11675" i="12"/>
  <c r="E11676" i="12"/>
  <c r="F11676" i="12" s="1"/>
  <c r="G11676" i="12"/>
  <c r="E11677" i="12"/>
  <c r="F11677" i="12" s="1"/>
  <c r="G11677" i="12"/>
  <c r="D11677" i="12" s="1"/>
  <c r="E11678" i="12"/>
  <c r="F11678" i="12" s="1"/>
  <c r="G11678" i="12"/>
  <c r="D11678" i="12" s="1"/>
  <c r="E11679" i="12"/>
  <c r="F11679" i="12" s="1"/>
  <c r="G11679" i="12"/>
  <c r="E11680" i="12"/>
  <c r="F11680" i="12" s="1"/>
  <c r="G11680" i="12"/>
  <c r="E11681" i="12"/>
  <c r="F11681" i="12" s="1"/>
  <c r="G11681" i="12"/>
  <c r="D11681" i="12" s="1"/>
  <c r="E11682" i="12"/>
  <c r="F11682" i="12" s="1"/>
  <c r="G11682" i="12"/>
  <c r="D11682" i="12" s="1"/>
  <c r="E11683" i="12"/>
  <c r="F11683" i="12" s="1"/>
  <c r="G11683" i="12"/>
  <c r="E11684" i="12"/>
  <c r="F11684" i="12" s="1"/>
  <c r="G11684" i="12"/>
  <c r="E11685" i="12"/>
  <c r="F11685" i="12" s="1"/>
  <c r="G11685" i="12"/>
  <c r="D11685" i="12" s="1"/>
  <c r="E11686" i="12"/>
  <c r="F11686" i="12" s="1"/>
  <c r="G11686" i="12"/>
  <c r="D11686" i="12" s="1"/>
  <c r="E11687" i="12"/>
  <c r="F11687" i="12" s="1"/>
  <c r="G11687" i="12"/>
  <c r="E11688" i="12"/>
  <c r="F11688" i="12" s="1"/>
  <c r="G11688" i="12"/>
  <c r="E11689" i="12"/>
  <c r="F11689" i="12" s="1"/>
  <c r="G11689" i="12"/>
  <c r="D11689" i="12" s="1"/>
  <c r="E11690" i="12"/>
  <c r="F11690" i="12" s="1"/>
  <c r="G11690" i="12"/>
  <c r="D11690" i="12" s="1"/>
  <c r="E11691" i="12"/>
  <c r="F11691" i="12" s="1"/>
  <c r="G11691" i="12"/>
  <c r="E11692" i="12"/>
  <c r="F11692" i="12" s="1"/>
  <c r="G11692" i="12"/>
  <c r="E11693" i="12"/>
  <c r="F11693" i="12" s="1"/>
  <c r="G11693" i="12"/>
  <c r="D11693" i="12" s="1"/>
  <c r="E11694" i="12"/>
  <c r="F11694" i="12" s="1"/>
  <c r="G11694" i="12"/>
  <c r="D11694" i="12" s="1"/>
  <c r="E11695" i="12"/>
  <c r="F11695" i="12" s="1"/>
  <c r="G11695" i="12"/>
  <c r="E11696" i="12"/>
  <c r="F11696" i="12" s="1"/>
  <c r="G11696" i="12"/>
  <c r="E11697" i="12"/>
  <c r="F11697" i="12" s="1"/>
  <c r="G11697" i="12"/>
  <c r="D11697" i="12" s="1"/>
  <c r="E11698" i="12"/>
  <c r="F11698" i="12" s="1"/>
  <c r="G11698" i="12"/>
  <c r="D11698" i="12" s="1"/>
  <c r="E11699" i="12"/>
  <c r="F11699" i="12" s="1"/>
  <c r="G11699" i="12"/>
  <c r="E11700" i="12"/>
  <c r="F11700" i="12" s="1"/>
  <c r="G11700" i="12"/>
  <c r="E11701" i="12"/>
  <c r="F11701" i="12" s="1"/>
  <c r="G11701" i="12"/>
  <c r="D11701" i="12" s="1"/>
  <c r="E11702" i="12"/>
  <c r="F11702" i="12" s="1"/>
  <c r="G11702" i="12"/>
  <c r="D11702" i="12" s="1"/>
  <c r="E11703" i="12"/>
  <c r="F11703" i="12" s="1"/>
  <c r="G11703" i="12"/>
  <c r="E11704" i="12"/>
  <c r="F11704" i="12" s="1"/>
  <c r="G11704" i="12"/>
  <c r="E11705" i="12"/>
  <c r="F11705" i="12" s="1"/>
  <c r="G11705" i="12"/>
  <c r="D11705" i="12" s="1"/>
  <c r="E11706" i="12"/>
  <c r="F11706" i="12" s="1"/>
  <c r="G11706" i="12"/>
  <c r="D11706" i="12" s="1"/>
  <c r="E11707" i="12"/>
  <c r="F11707" i="12" s="1"/>
  <c r="G11707" i="12"/>
  <c r="E11708" i="12"/>
  <c r="F11708" i="12" s="1"/>
  <c r="G11708" i="12"/>
  <c r="E11709" i="12"/>
  <c r="F11709" i="12" s="1"/>
  <c r="G11709" i="12"/>
  <c r="D11709" i="12" s="1"/>
  <c r="E11710" i="12"/>
  <c r="F11710" i="12" s="1"/>
  <c r="G11710" i="12"/>
  <c r="D11710" i="12" s="1"/>
  <c r="E11711" i="12"/>
  <c r="F11711" i="12" s="1"/>
  <c r="G11711" i="12"/>
  <c r="E11712" i="12"/>
  <c r="F11712" i="12" s="1"/>
  <c r="G11712" i="12"/>
  <c r="E11713" i="12"/>
  <c r="F11713" i="12" s="1"/>
  <c r="G11713" i="12"/>
  <c r="D11713" i="12" s="1"/>
  <c r="E11714" i="12"/>
  <c r="F11714" i="12" s="1"/>
  <c r="G11714" i="12"/>
  <c r="D11714" i="12" s="1"/>
  <c r="E11715" i="12"/>
  <c r="F11715" i="12" s="1"/>
  <c r="G11715" i="12"/>
  <c r="E11716" i="12"/>
  <c r="F11716" i="12" s="1"/>
  <c r="G11716" i="12"/>
  <c r="E11717" i="12"/>
  <c r="F11717" i="12" s="1"/>
  <c r="G11717" i="12"/>
  <c r="D11717" i="12" s="1"/>
  <c r="E11718" i="12"/>
  <c r="F11718" i="12" s="1"/>
  <c r="G11718" i="12"/>
  <c r="D11718" i="12" s="1"/>
  <c r="E11719" i="12"/>
  <c r="F11719" i="12" s="1"/>
  <c r="G11719" i="12"/>
  <c r="E11720" i="12"/>
  <c r="F11720" i="12" s="1"/>
  <c r="G11720" i="12"/>
  <c r="E11721" i="12"/>
  <c r="F11721" i="12" s="1"/>
  <c r="G11721" i="12"/>
  <c r="D11721" i="12" s="1"/>
  <c r="E11722" i="12"/>
  <c r="F11722" i="12" s="1"/>
  <c r="G11722" i="12"/>
  <c r="D11722" i="12" s="1"/>
  <c r="E11723" i="12"/>
  <c r="F11723" i="12" s="1"/>
  <c r="G11723" i="12"/>
  <c r="E11724" i="12"/>
  <c r="F11724" i="12" s="1"/>
  <c r="G11724" i="12"/>
  <c r="E11725" i="12"/>
  <c r="F11725" i="12" s="1"/>
  <c r="G11725" i="12"/>
  <c r="D11725" i="12" s="1"/>
  <c r="E11726" i="12"/>
  <c r="F11726" i="12" s="1"/>
  <c r="G11726" i="12"/>
  <c r="D11726" i="12" s="1"/>
  <c r="E11727" i="12"/>
  <c r="F11727" i="12" s="1"/>
  <c r="G11727" i="12"/>
  <c r="E11728" i="12"/>
  <c r="F11728" i="12" s="1"/>
  <c r="G11728" i="12"/>
  <c r="E11729" i="12"/>
  <c r="F11729" i="12" s="1"/>
  <c r="G11729" i="12"/>
  <c r="D11729" i="12" s="1"/>
  <c r="E11730" i="12"/>
  <c r="F11730" i="12" s="1"/>
  <c r="G11730" i="12"/>
  <c r="D11730" i="12" s="1"/>
  <c r="E11731" i="12"/>
  <c r="F11731" i="12" s="1"/>
  <c r="G11731" i="12"/>
  <c r="E11732" i="12"/>
  <c r="F11732" i="12" s="1"/>
  <c r="G11732" i="12"/>
  <c r="E11733" i="12"/>
  <c r="F11733" i="12" s="1"/>
  <c r="G11733" i="12"/>
  <c r="D11733" i="12" s="1"/>
  <c r="E11734" i="12"/>
  <c r="F11734" i="12" s="1"/>
  <c r="G11734" i="12"/>
  <c r="D11734" i="12" s="1"/>
  <c r="E11735" i="12"/>
  <c r="F11735" i="12" s="1"/>
  <c r="G11735" i="12"/>
  <c r="E11736" i="12"/>
  <c r="F11736" i="12" s="1"/>
  <c r="G11736" i="12"/>
  <c r="E11737" i="12"/>
  <c r="F11737" i="12" s="1"/>
  <c r="G11737" i="12"/>
  <c r="D11737" i="12" s="1"/>
  <c r="E11738" i="12"/>
  <c r="F11738" i="12" s="1"/>
  <c r="G11738" i="12"/>
  <c r="D11738" i="12" s="1"/>
  <c r="E11739" i="12"/>
  <c r="F11739" i="12" s="1"/>
  <c r="G11739" i="12"/>
  <c r="E11740" i="12"/>
  <c r="F11740" i="12" s="1"/>
  <c r="G11740" i="12"/>
  <c r="E11741" i="12"/>
  <c r="F11741" i="12" s="1"/>
  <c r="G11741" i="12"/>
  <c r="D11741" i="12" s="1"/>
  <c r="E11742" i="12"/>
  <c r="F11742" i="12" s="1"/>
  <c r="G11742" i="12"/>
  <c r="D11742" i="12" s="1"/>
  <c r="E11743" i="12"/>
  <c r="F11743" i="12" s="1"/>
  <c r="G11743" i="12"/>
  <c r="E11744" i="12"/>
  <c r="F11744" i="12" s="1"/>
  <c r="G11744" i="12"/>
  <c r="E11745" i="12"/>
  <c r="F11745" i="12" s="1"/>
  <c r="G11745" i="12"/>
  <c r="D11745" i="12" s="1"/>
  <c r="E11746" i="12"/>
  <c r="F11746" i="12" s="1"/>
  <c r="G11746" i="12"/>
  <c r="D11746" i="12" s="1"/>
  <c r="E11747" i="12"/>
  <c r="F11747" i="12" s="1"/>
  <c r="G11747" i="12"/>
  <c r="E11748" i="12"/>
  <c r="F11748" i="12" s="1"/>
  <c r="G11748" i="12"/>
  <c r="E11749" i="12"/>
  <c r="F11749" i="12" s="1"/>
  <c r="G11749" i="12"/>
  <c r="D11749" i="12" s="1"/>
  <c r="E11750" i="12"/>
  <c r="F11750" i="12" s="1"/>
  <c r="G11750" i="12"/>
  <c r="D11750" i="12" s="1"/>
  <c r="E11751" i="12"/>
  <c r="F11751" i="12" s="1"/>
  <c r="G11751" i="12"/>
  <c r="E11752" i="12"/>
  <c r="F11752" i="12" s="1"/>
  <c r="G11752" i="12"/>
  <c r="E11753" i="12"/>
  <c r="F11753" i="12" s="1"/>
  <c r="G11753" i="12"/>
  <c r="D11753" i="12" s="1"/>
  <c r="E11754" i="12"/>
  <c r="F11754" i="12" s="1"/>
  <c r="G11754" i="12"/>
  <c r="D11754" i="12" s="1"/>
  <c r="E11755" i="12"/>
  <c r="F11755" i="12" s="1"/>
  <c r="G11755" i="12"/>
  <c r="E11756" i="12"/>
  <c r="F11756" i="12" s="1"/>
  <c r="G11756" i="12"/>
  <c r="E11757" i="12"/>
  <c r="F11757" i="12" s="1"/>
  <c r="G11757" i="12"/>
  <c r="D11757" i="12" s="1"/>
  <c r="E11758" i="12"/>
  <c r="F11758" i="12" s="1"/>
  <c r="G11758" i="12"/>
  <c r="D11758" i="12" s="1"/>
  <c r="E11759" i="12"/>
  <c r="F11759" i="12" s="1"/>
  <c r="G11759" i="12"/>
  <c r="E11760" i="12"/>
  <c r="F11760" i="12" s="1"/>
  <c r="G11760" i="12"/>
  <c r="E11761" i="12"/>
  <c r="F11761" i="12" s="1"/>
  <c r="G11761" i="12"/>
  <c r="D11761" i="12" s="1"/>
  <c r="E11762" i="12"/>
  <c r="F11762" i="12" s="1"/>
  <c r="G11762" i="12"/>
  <c r="D11762" i="12" s="1"/>
  <c r="E11763" i="12"/>
  <c r="F11763" i="12" s="1"/>
  <c r="G11763" i="12"/>
  <c r="E11764" i="12"/>
  <c r="F11764" i="12" s="1"/>
  <c r="G11764" i="12"/>
  <c r="E11765" i="12"/>
  <c r="F11765" i="12" s="1"/>
  <c r="G11765" i="12"/>
  <c r="D11765" i="12" s="1"/>
  <c r="E11766" i="12"/>
  <c r="F11766" i="12" s="1"/>
  <c r="G11766" i="12"/>
  <c r="D11766" i="12" s="1"/>
  <c r="E11767" i="12"/>
  <c r="F11767" i="12" s="1"/>
  <c r="G11767" i="12"/>
  <c r="E11768" i="12"/>
  <c r="F11768" i="12" s="1"/>
  <c r="G11768" i="12"/>
  <c r="E11769" i="12"/>
  <c r="F11769" i="12" s="1"/>
  <c r="G11769" i="12"/>
  <c r="D11769" i="12" s="1"/>
  <c r="E11770" i="12"/>
  <c r="F11770" i="12" s="1"/>
  <c r="G11770" i="12"/>
  <c r="D11770" i="12" s="1"/>
  <c r="E11771" i="12"/>
  <c r="F11771" i="12" s="1"/>
  <c r="G11771" i="12"/>
  <c r="E11772" i="12"/>
  <c r="F11772" i="12" s="1"/>
  <c r="G11772" i="12"/>
  <c r="E11773" i="12"/>
  <c r="F11773" i="12" s="1"/>
  <c r="G11773" i="12"/>
  <c r="D11773" i="12" s="1"/>
  <c r="E11774" i="12"/>
  <c r="F11774" i="12" s="1"/>
  <c r="G11774" i="12"/>
  <c r="D11774" i="12" s="1"/>
  <c r="E11775" i="12"/>
  <c r="F11775" i="12" s="1"/>
  <c r="G11775" i="12"/>
  <c r="E11776" i="12"/>
  <c r="F11776" i="12" s="1"/>
  <c r="G11776" i="12"/>
  <c r="E11777" i="12"/>
  <c r="F11777" i="12" s="1"/>
  <c r="G11777" i="12"/>
  <c r="D11777" i="12" s="1"/>
  <c r="E11778" i="12"/>
  <c r="F11778" i="12" s="1"/>
  <c r="G11778" i="12"/>
  <c r="D11778" i="12" s="1"/>
  <c r="E11779" i="12"/>
  <c r="F11779" i="12" s="1"/>
  <c r="G11779" i="12"/>
  <c r="E11780" i="12"/>
  <c r="F11780" i="12" s="1"/>
  <c r="G11780" i="12"/>
  <c r="E11781" i="12"/>
  <c r="F11781" i="12" s="1"/>
  <c r="G11781" i="12"/>
  <c r="D11781" i="12" s="1"/>
  <c r="E11782" i="12"/>
  <c r="F11782" i="12" s="1"/>
  <c r="G11782" i="12"/>
  <c r="D11782" i="12" s="1"/>
  <c r="E11783" i="12"/>
  <c r="F11783" i="12" s="1"/>
  <c r="G11783" i="12"/>
  <c r="E11784" i="12"/>
  <c r="F11784" i="12" s="1"/>
  <c r="G11784" i="12"/>
  <c r="E11785" i="12"/>
  <c r="F11785" i="12" s="1"/>
  <c r="G11785" i="12"/>
  <c r="D11785" i="12" s="1"/>
  <c r="E11786" i="12"/>
  <c r="F11786" i="12" s="1"/>
  <c r="G11786" i="12"/>
  <c r="D11786" i="12" s="1"/>
  <c r="E11787" i="12"/>
  <c r="F11787" i="12" s="1"/>
  <c r="G11787" i="12"/>
  <c r="E11788" i="12"/>
  <c r="F11788" i="12" s="1"/>
  <c r="G11788" i="12"/>
  <c r="E11789" i="12"/>
  <c r="F11789" i="12" s="1"/>
  <c r="G11789" i="12"/>
  <c r="D11789" i="12" s="1"/>
  <c r="E11790" i="12"/>
  <c r="F11790" i="12" s="1"/>
  <c r="G11790" i="12"/>
  <c r="D11790" i="12" s="1"/>
  <c r="E11791" i="12"/>
  <c r="F11791" i="12" s="1"/>
  <c r="G11791" i="12"/>
  <c r="E11792" i="12"/>
  <c r="F11792" i="12" s="1"/>
  <c r="G11792" i="12"/>
  <c r="E11793" i="12"/>
  <c r="F11793" i="12" s="1"/>
  <c r="G11793" i="12"/>
  <c r="D11793" i="12" s="1"/>
  <c r="E11794" i="12"/>
  <c r="F11794" i="12" s="1"/>
  <c r="G11794" i="12"/>
  <c r="D11794" i="12" s="1"/>
  <c r="E11795" i="12"/>
  <c r="F11795" i="12" s="1"/>
  <c r="G11795" i="12"/>
  <c r="E11796" i="12"/>
  <c r="F11796" i="12" s="1"/>
  <c r="G11796" i="12"/>
  <c r="E11797" i="12"/>
  <c r="F11797" i="12" s="1"/>
  <c r="G11797" i="12"/>
  <c r="D11797" i="12" s="1"/>
  <c r="E11798" i="12"/>
  <c r="F11798" i="12" s="1"/>
  <c r="G11798" i="12"/>
  <c r="D11798" i="12" s="1"/>
  <c r="E11799" i="12"/>
  <c r="F11799" i="12" s="1"/>
  <c r="G11799" i="12"/>
  <c r="E11800" i="12"/>
  <c r="F11800" i="12" s="1"/>
  <c r="G11800" i="12"/>
  <c r="E11801" i="12"/>
  <c r="F11801" i="12" s="1"/>
  <c r="G11801" i="12"/>
  <c r="D11801" i="12" s="1"/>
  <c r="E11802" i="12"/>
  <c r="F11802" i="12" s="1"/>
  <c r="G11802" i="12"/>
  <c r="D11802" i="12" s="1"/>
  <c r="E11803" i="12"/>
  <c r="F11803" i="12" s="1"/>
  <c r="G11803" i="12"/>
  <c r="E11804" i="12"/>
  <c r="F11804" i="12" s="1"/>
  <c r="G11804" i="12"/>
  <c r="E11805" i="12"/>
  <c r="F11805" i="12" s="1"/>
  <c r="G11805" i="12"/>
  <c r="D11805" i="12" s="1"/>
  <c r="E11806" i="12"/>
  <c r="F11806" i="12" s="1"/>
  <c r="G11806" i="12"/>
  <c r="D11806" i="12" s="1"/>
  <c r="E11807" i="12"/>
  <c r="F11807" i="12" s="1"/>
  <c r="G11807" i="12"/>
  <c r="E11808" i="12"/>
  <c r="F11808" i="12" s="1"/>
  <c r="G11808" i="12"/>
  <c r="E11809" i="12"/>
  <c r="F11809" i="12" s="1"/>
  <c r="G11809" i="12"/>
  <c r="D11809" i="12" s="1"/>
  <c r="E11810" i="12"/>
  <c r="F11810" i="12" s="1"/>
  <c r="G11810" i="12"/>
  <c r="D11810" i="12" s="1"/>
  <c r="E11811" i="12"/>
  <c r="F11811" i="12" s="1"/>
  <c r="G11811" i="12"/>
  <c r="E11812" i="12"/>
  <c r="F11812" i="12" s="1"/>
  <c r="G11812" i="12"/>
  <c r="E11813" i="12"/>
  <c r="F11813" i="12" s="1"/>
  <c r="G11813" i="12"/>
  <c r="D11813" i="12" s="1"/>
  <c r="E11814" i="12"/>
  <c r="F11814" i="12" s="1"/>
  <c r="G11814" i="12"/>
  <c r="D11814" i="12" s="1"/>
  <c r="E11815" i="12"/>
  <c r="F11815" i="12" s="1"/>
  <c r="G11815" i="12"/>
  <c r="E11816" i="12"/>
  <c r="F11816" i="12" s="1"/>
  <c r="G11816" i="12"/>
  <c r="E11817" i="12"/>
  <c r="F11817" i="12" s="1"/>
  <c r="G11817" i="12"/>
  <c r="D11817" i="12" s="1"/>
  <c r="E11818" i="12"/>
  <c r="F11818" i="12" s="1"/>
  <c r="G11818" i="12"/>
  <c r="D11818" i="12" s="1"/>
  <c r="E11819" i="12"/>
  <c r="F11819" i="12" s="1"/>
  <c r="G11819" i="12"/>
  <c r="E11820" i="12"/>
  <c r="F11820" i="12" s="1"/>
  <c r="G11820" i="12"/>
  <c r="E11821" i="12"/>
  <c r="F11821" i="12" s="1"/>
  <c r="G11821" i="12"/>
  <c r="D11821" i="12" s="1"/>
  <c r="E11822" i="12"/>
  <c r="F11822" i="12" s="1"/>
  <c r="G11822" i="12"/>
  <c r="D11822" i="12" s="1"/>
  <c r="E11823" i="12"/>
  <c r="F11823" i="12" s="1"/>
  <c r="G11823" i="12"/>
  <c r="E11824" i="12"/>
  <c r="F11824" i="12" s="1"/>
  <c r="G11824" i="12"/>
  <c r="E11825" i="12"/>
  <c r="F11825" i="12" s="1"/>
  <c r="G11825" i="12"/>
  <c r="D11825" i="12" s="1"/>
  <c r="E11826" i="12"/>
  <c r="F11826" i="12" s="1"/>
  <c r="G11826" i="12"/>
  <c r="D11826" i="12" s="1"/>
  <c r="E11827" i="12"/>
  <c r="F11827" i="12" s="1"/>
  <c r="G11827" i="12"/>
  <c r="E11828" i="12"/>
  <c r="F11828" i="12" s="1"/>
  <c r="G11828" i="12"/>
  <c r="E11829" i="12"/>
  <c r="F11829" i="12" s="1"/>
  <c r="G11829" i="12"/>
  <c r="D11829" i="12" s="1"/>
  <c r="E11830" i="12"/>
  <c r="F11830" i="12" s="1"/>
  <c r="G11830" i="12"/>
  <c r="D11830" i="12" s="1"/>
  <c r="E11831" i="12"/>
  <c r="F11831" i="12" s="1"/>
  <c r="G11831" i="12"/>
  <c r="E11832" i="12"/>
  <c r="F11832" i="12" s="1"/>
  <c r="G11832" i="12"/>
  <c r="E11833" i="12"/>
  <c r="F11833" i="12" s="1"/>
  <c r="G11833" i="12"/>
  <c r="D11833" i="12" s="1"/>
  <c r="E11834" i="12"/>
  <c r="F11834" i="12" s="1"/>
  <c r="G11834" i="12"/>
  <c r="D11834" i="12" s="1"/>
  <c r="E11835" i="12"/>
  <c r="F11835" i="12" s="1"/>
  <c r="G11835" i="12"/>
  <c r="E11836" i="12"/>
  <c r="F11836" i="12" s="1"/>
  <c r="G11836" i="12"/>
  <c r="E11837" i="12"/>
  <c r="F11837" i="12" s="1"/>
  <c r="G11837" i="12"/>
  <c r="D11837" i="12" s="1"/>
  <c r="E11838" i="12"/>
  <c r="F11838" i="12" s="1"/>
  <c r="G11838" i="12"/>
  <c r="D11838" i="12" s="1"/>
  <c r="E11839" i="12"/>
  <c r="F11839" i="12" s="1"/>
  <c r="G11839" i="12"/>
  <c r="E11840" i="12"/>
  <c r="F11840" i="12" s="1"/>
  <c r="G11840" i="12"/>
  <c r="E11841" i="12"/>
  <c r="F11841" i="12" s="1"/>
  <c r="G11841" i="12"/>
  <c r="D11841" i="12" s="1"/>
  <c r="E11842" i="12"/>
  <c r="F11842" i="12" s="1"/>
  <c r="G11842" i="12"/>
  <c r="D11842" i="12" s="1"/>
  <c r="E11843" i="12"/>
  <c r="F11843" i="12" s="1"/>
  <c r="G11843" i="12"/>
  <c r="E11844" i="12"/>
  <c r="F11844" i="12" s="1"/>
  <c r="G11844" i="12"/>
  <c r="E11845" i="12"/>
  <c r="F11845" i="12" s="1"/>
  <c r="G11845" i="12"/>
  <c r="D11845" i="12" s="1"/>
  <c r="E11846" i="12"/>
  <c r="F11846" i="12" s="1"/>
  <c r="G11846" i="12"/>
  <c r="D11846" i="12" s="1"/>
  <c r="E11847" i="12"/>
  <c r="F11847" i="12" s="1"/>
  <c r="G11847" i="12"/>
  <c r="E11848" i="12"/>
  <c r="F11848" i="12" s="1"/>
  <c r="G11848" i="12"/>
  <c r="E11849" i="12"/>
  <c r="F11849" i="12" s="1"/>
  <c r="G11849" i="12"/>
  <c r="D11849" i="12" s="1"/>
  <c r="E11850" i="12"/>
  <c r="F11850" i="12" s="1"/>
  <c r="G11850" i="12"/>
  <c r="D11850" i="12" s="1"/>
  <c r="E11851" i="12"/>
  <c r="F11851" i="12" s="1"/>
  <c r="G11851" i="12"/>
  <c r="E11852" i="12"/>
  <c r="F11852" i="12" s="1"/>
  <c r="G11852" i="12"/>
  <c r="E11853" i="12"/>
  <c r="F11853" i="12" s="1"/>
  <c r="G11853" i="12"/>
  <c r="D11853" i="12" s="1"/>
  <c r="E11854" i="12"/>
  <c r="F11854" i="12" s="1"/>
  <c r="G11854" i="12"/>
  <c r="D11854" i="12" s="1"/>
  <c r="E11855" i="12"/>
  <c r="F11855" i="12" s="1"/>
  <c r="G11855" i="12"/>
  <c r="E11856" i="12"/>
  <c r="F11856" i="12" s="1"/>
  <c r="G11856" i="12"/>
  <c r="E11857" i="12"/>
  <c r="F11857" i="12" s="1"/>
  <c r="G11857" i="12"/>
  <c r="D11857" i="12" s="1"/>
  <c r="E11858" i="12"/>
  <c r="F11858" i="12" s="1"/>
  <c r="G11858" i="12"/>
  <c r="D11858" i="12" s="1"/>
  <c r="E11859" i="12"/>
  <c r="F11859" i="12" s="1"/>
  <c r="G11859" i="12"/>
  <c r="E11860" i="12"/>
  <c r="F11860" i="12" s="1"/>
  <c r="G11860" i="12"/>
  <c r="E11861" i="12"/>
  <c r="F11861" i="12" s="1"/>
  <c r="G11861" i="12"/>
  <c r="D11861" i="12" s="1"/>
  <c r="E11862" i="12"/>
  <c r="F11862" i="12" s="1"/>
  <c r="G11862" i="12"/>
  <c r="D11862" i="12" s="1"/>
  <c r="E11863" i="12"/>
  <c r="F11863" i="12" s="1"/>
  <c r="G11863" i="12"/>
  <c r="E11864" i="12"/>
  <c r="F11864" i="12" s="1"/>
  <c r="G11864" i="12"/>
  <c r="E11865" i="12"/>
  <c r="F11865" i="12" s="1"/>
  <c r="G11865" i="12"/>
  <c r="D11865" i="12" s="1"/>
  <c r="E11866" i="12"/>
  <c r="F11866" i="12" s="1"/>
  <c r="G11866" i="12"/>
  <c r="D11866" i="12" s="1"/>
  <c r="E11867" i="12"/>
  <c r="F11867" i="12" s="1"/>
  <c r="G11867" i="12"/>
  <c r="E11868" i="12"/>
  <c r="F11868" i="12" s="1"/>
  <c r="G11868" i="12"/>
  <c r="E11869" i="12"/>
  <c r="F11869" i="12" s="1"/>
  <c r="G11869" i="12"/>
  <c r="D11869" i="12" s="1"/>
  <c r="E11870" i="12"/>
  <c r="F11870" i="12" s="1"/>
  <c r="G11870" i="12"/>
  <c r="D11870" i="12" s="1"/>
  <c r="E11871" i="12"/>
  <c r="F11871" i="12" s="1"/>
  <c r="G11871" i="12"/>
  <c r="E11872" i="12"/>
  <c r="F11872" i="12" s="1"/>
  <c r="G11872" i="12"/>
  <c r="E11873" i="12"/>
  <c r="F11873" i="12" s="1"/>
  <c r="G11873" i="12"/>
  <c r="D11873" i="12" s="1"/>
  <c r="E11874" i="12"/>
  <c r="F11874" i="12" s="1"/>
  <c r="G11874" i="12"/>
  <c r="D11874" i="12" s="1"/>
  <c r="E11875" i="12"/>
  <c r="F11875" i="12" s="1"/>
  <c r="G11875" i="12"/>
  <c r="E11876" i="12"/>
  <c r="F11876" i="12" s="1"/>
  <c r="G11876" i="12"/>
  <c r="E11877" i="12"/>
  <c r="F11877" i="12" s="1"/>
  <c r="G11877" i="12"/>
  <c r="D11877" i="12" s="1"/>
  <c r="E11878" i="12"/>
  <c r="F11878" i="12" s="1"/>
  <c r="G11878" i="12"/>
  <c r="D11878" i="12" s="1"/>
  <c r="E11879" i="12"/>
  <c r="F11879" i="12" s="1"/>
  <c r="G11879" i="12"/>
  <c r="E11880" i="12"/>
  <c r="F11880" i="12" s="1"/>
  <c r="G11880" i="12"/>
  <c r="E11881" i="12"/>
  <c r="F11881" i="12" s="1"/>
  <c r="G11881" i="12"/>
  <c r="D11881" i="12" s="1"/>
  <c r="E11882" i="12"/>
  <c r="F11882" i="12" s="1"/>
  <c r="G11882" i="12"/>
  <c r="D11882" i="12" s="1"/>
  <c r="E11883" i="12"/>
  <c r="F11883" i="12" s="1"/>
  <c r="G11883" i="12"/>
  <c r="E11884" i="12"/>
  <c r="F11884" i="12" s="1"/>
  <c r="G11884" i="12"/>
  <c r="E11885" i="12"/>
  <c r="F11885" i="12" s="1"/>
  <c r="G11885" i="12"/>
  <c r="D11885" i="12" s="1"/>
  <c r="E11886" i="12"/>
  <c r="F11886" i="12" s="1"/>
  <c r="G11886" i="12"/>
  <c r="D11886" i="12" s="1"/>
  <c r="E11887" i="12"/>
  <c r="F11887" i="12" s="1"/>
  <c r="G11887" i="12"/>
  <c r="E11888" i="12"/>
  <c r="F11888" i="12" s="1"/>
  <c r="G11888" i="12"/>
  <c r="E11889" i="12"/>
  <c r="F11889" i="12" s="1"/>
  <c r="G11889" i="12"/>
  <c r="D11889" i="12" s="1"/>
  <c r="E11890" i="12"/>
  <c r="F11890" i="12" s="1"/>
  <c r="G11890" i="12"/>
  <c r="D11890" i="12" s="1"/>
  <c r="E11891" i="12"/>
  <c r="F11891" i="12" s="1"/>
  <c r="G11891" i="12"/>
  <c r="E11892" i="12"/>
  <c r="F11892" i="12" s="1"/>
  <c r="G11892" i="12"/>
  <c r="E11893" i="12"/>
  <c r="F11893" i="12" s="1"/>
  <c r="G11893" i="12"/>
  <c r="D11893" i="12" s="1"/>
  <c r="E11894" i="12"/>
  <c r="F11894" i="12" s="1"/>
  <c r="G11894" i="12"/>
  <c r="D11894" i="12" s="1"/>
  <c r="E11895" i="12"/>
  <c r="F11895" i="12" s="1"/>
  <c r="G11895" i="12"/>
  <c r="E11896" i="12"/>
  <c r="F11896" i="12" s="1"/>
  <c r="G11896" i="12"/>
  <c r="E11897" i="12"/>
  <c r="F11897" i="12" s="1"/>
  <c r="G11897" i="12"/>
  <c r="D11897" i="12" s="1"/>
  <c r="E11898" i="12"/>
  <c r="F11898" i="12" s="1"/>
  <c r="G11898" i="12"/>
  <c r="D11898" i="12" s="1"/>
  <c r="E11899" i="12"/>
  <c r="F11899" i="12" s="1"/>
  <c r="G11899" i="12"/>
  <c r="E11900" i="12"/>
  <c r="F11900" i="12" s="1"/>
  <c r="G11900" i="12"/>
  <c r="E11901" i="12"/>
  <c r="F11901" i="12" s="1"/>
  <c r="G11901" i="12"/>
  <c r="D11901" i="12" s="1"/>
  <c r="E11902" i="12"/>
  <c r="F11902" i="12" s="1"/>
  <c r="G11902" i="12"/>
  <c r="D11902" i="12" s="1"/>
  <c r="E11903" i="12"/>
  <c r="F11903" i="12" s="1"/>
  <c r="G11903" i="12"/>
  <c r="E11904" i="12"/>
  <c r="F11904" i="12" s="1"/>
  <c r="G11904" i="12"/>
  <c r="E11905" i="12"/>
  <c r="F11905" i="12" s="1"/>
  <c r="G11905" i="12"/>
  <c r="D11905" i="12" s="1"/>
  <c r="E11906" i="12"/>
  <c r="F11906" i="12" s="1"/>
  <c r="G11906" i="12"/>
  <c r="D11906" i="12" s="1"/>
  <c r="E11907" i="12"/>
  <c r="F11907" i="12" s="1"/>
  <c r="G11907" i="12"/>
  <c r="E11908" i="12"/>
  <c r="F11908" i="12" s="1"/>
  <c r="G11908" i="12"/>
  <c r="E11909" i="12"/>
  <c r="F11909" i="12" s="1"/>
  <c r="G11909" i="12"/>
  <c r="D11909" i="12" s="1"/>
  <c r="E11910" i="12"/>
  <c r="F11910" i="12" s="1"/>
  <c r="G11910" i="12"/>
  <c r="D11910" i="12" s="1"/>
  <c r="E11911" i="12"/>
  <c r="F11911" i="12" s="1"/>
  <c r="G11911" i="12"/>
  <c r="E11912" i="12"/>
  <c r="F11912" i="12" s="1"/>
  <c r="G11912" i="12"/>
  <c r="E11913" i="12"/>
  <c r="F11913" i="12" s="1"/>
  <c r="G11913" i="12"/>
  <c r="D11913" i="12" s="1"/>
  <c r="E11914" i="12"/>
  <c r="F11914" i="12" s="1"/>
  <c r="G11914" i="12"/>
  <c r="D11914" i="12" s="1"/>
  <c r="E11915" i="12"/>
  <c r="F11915" i="12" s="1"/>
  <c r="G11915" i="12"/>
  <c r="E11916" i="12"/>
  <c r="F11916" i="12" s="1"/>
  <c r="G11916" i="12"/>
  <c r="E11917" i="12"/>
  <c r="F11917" i="12" s="1"/>
  <c r="G11917" i="12"/>
  <c r="D11917" i="12" s="1"/>
  <c r="E11918" i="12"/>
  <c r="F11918" i="12" s="1"/>
  <c r="G11918" i="12"/>
  <c r="D11918" i="12" s="1"/>
  <c r="E11919" i="12"/>
  <c r="F11919" i="12" s="1"/>
  <c r="G11919" i="12"/>
  <c r="E11920" i="12"/>
  <c r="F11920" i="12" s="1"/>
  <c r="G11920" i="12"/>
  <c r="E11921" i="12"/>
  <c r="F11921" i="12" s="1"/>
  <c r="G11921" i="12"/>
  <c r="D11921" i="12" s="1"/>
  <c r="E11922" i="12"/>
  <c r="F11922" i="12" s="1"/>
  <c r="G11922" i="12"/>
  <c r="D11922" i="12" s="1"/>
  <c r="E11923" i="12"/>
  <c r="F11923" i="12" s="1"/>
  <c r="G11923" i="12"/>
  <c r="E11924" i="12"/>
  <c r="F11924" i="12" s="1"/>
  <c r="G11924" i="12"/>
  <c r="E11925" i="12"/>
  <c r="F11925" i="12" s="1"/>
  <c r="G11925" i="12"/>
  <c r="D11925" i="12" s="1"/>
  <c r="E11926" i="12"/>
  <c r="F11926" i="12" s="1"/>
  <c r="G11926" i="12"/>
  <c r="D11926" i="12" s="1"/>
  <c r="E11927" i="12"/>
  <c r="F11927" i="12" s="1"/>
  <c r="G11927" i="12"/>
  <c r="E11928" i="12"/>
  <c r="F11928" i="12" s="1"/>
  <c r="G11928" i="12"/>
  <c r="E11929" i="12"/>
  <c r="F11929" i="12" s="1"/>
  <c r="G11929" i="12"/>
  <c r="D11929" i="12" s="1"/>
  <c r="E11930" i="12"/>
  <c r="F11930" i="12" s="1"/>
  <c r="G11930" i="12"/>
  <c r="D11930" i="12" s="1"/>
  <c r="E11931" i="12"/>
  <c r="F11931" i="12" s="1"/>
  <c r="G11931" i="12"/>
  <c r="E11932" i="12"/>
  <c r="F11932" i="12" s="1"/>
  <c r="G11932" i="12"/>
  <c r="E11933" i="12"/>
  <c r="F11933" i="12" s="1"/>
  <c r="G11933" i="12"/>
  <c r="D11933" i="12" s="1"/>
  <c r="E11934" i="12"/>
  <c r="F11934" i="12" s="1"/>
  <c r="G11934" i="12"/>
  <c r="D11934" i="12" s="1"/>
  <c r="E11935" i="12"/>
  <c r="F11935" i="12" s="1"/>
  <c r="G11935" i="12"/>
  <c r="E11936" i="12"/>
  <c r="F11936" i="12" s="1"/>
  <c r="G11936" i="12"/>
  <c r="E11937" i="12"/>
  <c r="F11937" i="12" s="1"/>
  <c r="G11937" i="12"/>
  <c r="D11937" i="12" s="1"/>
  <c r="E11938" i="12"/>
  <c r="F11938" i="12" s="1"/>
  <c r="G11938" i="12"/>
  <c r="D11938" i="12" s="1"/>
  <c r="E11939" i="12"/>
  <c r="F11939" i="12" s="1"/>
  <c r="G11939" i="12"/>
  <c r="E11940" i="12"/>
  <c r="F11940" i="12" s="1"/>
  <c r="G11940" i="12"/>
  <c r="E11941" i="12"/>
  <c r="F11941" i="12" s="1"/>
  <c r="G11941" i="12"/>
  <c r="D11941" i="12" s="1"/>
  <c r="E11942" i="12"/>
  <c r="F11942" i="12" s="1"/>
  <c r="G11942" i="12"/>
  <c r="D11942" i="12" s="1"/>
  <c r="E11943" i="12"/>
  <c r="F11943" i="12" s="1"/>
  <c r="G11943" i="12"/>
  <c r="E11944" i="12"/>
  <c r="F11944" i="12" s="1"/>
  <c r="G11944" i="12"/>
  <c r="E11945" i="12"/>
  <c r="F11945" i="12" s="1"/>
  <c r="G11945" i="12"/>
  <c r="D11945" i="12" s="1"/>
  <c r="E11946" i="12"/>
  <c r="F11946" i="12" s="1"/>
  <c r="G11946" i="12"/>
  <c r="D11946" i="12" s="1"/>
  <c r="E11947" i="12"/>
  <c r="F11947" i="12" s="1"/>
  <c r="G11947" i="12"/>
  <c r="E11948" i="12"/>
  <c r="F11948" i="12" s="1"/>
  <c r="G11948" i="12"/>
  <c r="E11949" i="12"/>
  <c r="F11949" i="12" s="1"/>
  <c r="G11949" i="12"/>
  <c r="D11949" i="12" s="1"/>
  <c r="E11950" i="12"/>
  <c r="F11950" i="12" s="1"/>
  <c r="G11950" i="12"/>
  <c r="D11950" i="12" s="1"/>
  <c r="E11951" i="12"/>
  <c r="F11951" i="12" s="1"/>
  <c r="G11951" i="12"/>
  <c r="E11952" i="12"/>
  <c r="F11952" i="12" s="1"/>
  <c r="G11952" i="12"/>
  <c r="E11953" i="12"/>
  <c r="F11953" i="12" s="1"/>
  <c r="G11953" i="12"/>
  <c r="D11953" i="12" s="1"/>
  <c r="E11954" i="12"/>
  <c r="F11954" i="12" s="1"/>
  <c r="G11954" i="12"/>
  <c r="D11954" i="12" s="1"/>
  <c r="E11955" i="12"/>
  <c r="F11955" i="12" s="1"/>
  <c r="G11955" i="12"/>
  <c r="E11956" i="12"/>
  <c r="F11956" i="12" s="1"/>
  <c r="G11956" i="12"/>
  <c r="E11957" i="12"/>
  <c r="F11957" i="12" s="1"/>
  <c r="G11957" i="12"/>
  <c r="D11957" i="12" s="1"/>
  <c r="E11958" i="12"/>
  <c r="F11958" i="12" s="1"/>
  <c r="G11958" i="12"/>
  <c r="D11958" i="12" s="1"/>
  <c r="E11959" i="12"/>
  <c r="F11959" i="12" s="1"/>
  <c r="G11959" i="12"/>
  <c r="E11960" i="12"/>
  <c r="F11960" i="12" s="1"/>
  <c r="G11960" i="12"/>
  <c r="E11961" i="12"/>
  <c r="F11961" i="12" s="1"/>
  <c r="G11961" i="12"/>
  <c r="D11961" i="12" s="1"/>
  <c r="E11962" i="12"/>
  <c r="F11962" i="12" s="1"/>
  <c r="G11962" i="12"/>
  <c r="D11962" i="12" s="1"/>
  <c r="E11963" i="12"/>
  <c r="F11963" i="12" s="1"/>
  <c r="G11963" i="12"/>
  <c r="E11964" i="12"/>
  <c r="F11964" i="12" s="1"/>
  <c r="G11964" i="12"/>
  <c r="E11965" i="12"/>
  <c r="F11965" i="12" s="1"/>
  <c r="G11965" i="12"/>
  <c r="D11965" i="12" s="1"/>
  <c r="E11966" i="12"/>
  <c r="F11966" i="12" s="1"/>
  <c r="G11966" i="12"/>
  <c r="D11966" i="12" s="1"/>
  <c r="E11967" i="12"/>
  <c r="F11967" i="12" s="1"/>
  <c r="G11967" i="12"/>
  <c r="D11967" i="12" s="1"/>
  <c r="E11968" i="12"/>
  <c r="F11968" i="12" s="1"/>
  <c r="G11968" i="12"/>
  <c r="E11969" i="12"/>
  <c r="F11969" i="12" s="1"/>
  <c r="G11969" i="12"/>
  <c r="D11969" i="12" s="1"/>
  <c r="E11970" i="12"/>
  <c r="F11970" i="12" s="1"/>
  <c r="G11970" i="12"/>
  <c r="D11970" i="12" s="1"/>
  <c r="E11971" i="12"/>
  <c r="F11971" i="12" s="1"/>
  <c r="G11971" i="12"/>
  <c r="D11971" i="12" s="1"/>
  <c r="E11972" i="12"/>
  <c r="F11972" i="12" s="1"/>
  <c r="G11972" i="12"/>
  <c r="E11973" i="12"/>
  <c r="F11973" i="12" s="1"/>
  <c r="G11973" i="12"/>
  <c r="D11973" i="12" s="1"/>
  <c r="E11974" i="12"/>
  <c r="F11974" i="12" s="1"/>
  <c r="G11974" i="12"/>
  <c r="D11974" i="12" s="1"/>
  <c r="E11975" i="12"/>
  <c r="F11975" i="12" s="1"/>
  <c r="G11975" i="12"/>
  <c r="D11975" i="12" s="1"/>
  <c r="E11976" i="12"/>
  <c r="F11976" i="12" s="1"/>
  <c r="G11976" i="12"/>
  <c r="E11977" i="12"/>
  <c r="F11977" i="12" s="1"/>
  <c r="G11977" i="12"/>
  <c r="D11977" i="12" s="1"/>
  <c r="E11978" i="12"/>
  <c r="F11978" i="12" s="1"/>
  <c r="G11978" i="12"/>
  <c r="D11978" i="12" s="1"/>
  <c r="E11979" i="12"/>
  <c r="F11979" i="12" s="1"/>
  <c r="G11979" i="12"/>
  <c r="D11979" i="12" s="1"/>
  <c r="E11980" i="12"/>
  <c r="F11980" i="12" s="1"/>
  <c r="G11980" i="12"/>
  <c r="E11981" i="12"/>
  <c r="F11981" i="12" s="1"/>
  <c r="G11981" i="12"/>
  <c r="D11981" i="12" s="1"/>
  <c r="E11982" i="12"/>
  <c r="F11982" i="12" s="1"/>
  <c r="G11982" i="12"/>
  <c r="D11982" i="12" s="1"/>
  <c r="E11983" i="12"/>
  <c r="F11983" i="12" s="1"/>
  <c r="G11983" i="12"/>
  <c r="D11983" i="12" s="1"/>
  <c r="E11984" i="12"/>
  <c r="F11984" i="12" s="1"/>
  <c r="G11984" i="12"/>
  <c r="E11985" i="12"/>
  <c r="F11985" i="12" s="1"/>
  <c r="G11985" i="12"/>
  <c r="D11985" i="12" s="1"/>
  <c r="E11986" i="12"/>
  <c r="F11986" i="12" s="1"/>
  <c r="G11986" i="12"/>
  <c r="D11986" i="12" s="1"/>
  <c r="E11987" i="12"/>
  <c r="F11987" i="12" s="1"/>
  <c r="G11987" i="12"/>
  <c r="D11987" i="12" s="1"/>
  <c r="E11988" i="12"/>
  <c r="F11988" i="12" s="1"/>
  <c r="G11988" i="12"/>
  <c r="E11989" i="12"/>
  <c r="F11989" i="12" s="1"/>
  <c r="G11989" i="12"/>
  <c r="D11989" i="12" s="1"/>
  <c r="E11990" i="12"/>
  <c r="F11990" i="12" s="1"/>
  <c r="G11990" i="12"/>
  <c r="D11990" i="12" s="1"/>
  <c r="E11991" i="12"/>
  <c r="F11991" i="12" s="1"/>
  <c r="G11991" i="12"/>
  <c r="D11991" i="12" s="1"/>
  <c r="E11992" i="12"/>
  <c r="F11992" i="12" s="1"/>
  <c r="G11992" i="12"/>
  <c r="E11993" i="12"/>
  <c r="F11993" i="12" s="1"/>
  <c r="G11993" i="12"/>
  <c r="D11993" i="12" s="1"/>
  <c r="E11994" i="12"/>
  <c r="F11994" i="12" s="1"/>
  <c r="G11994" i="12"/>
  <c r="D11994" i="12" s="1"/>
  <c r="E11995" i="12"/>
  <c r="F11995" i="12" s="1"/>
  <c r="G11995" i="12"/>
  <c r="D11995" i="12" s="1"/>
  <c r="E11996" i="12"/>
  <c r="F11996" i="12" s="1"/>
  <c r="G11996" i="12"/>
  <c r="E11997" i="12"/>
  <c r="F11997" i="12" s="1"/>
  <c r="G11997" i="12"/>
  <c r="D11997" i="12" s="1"/>
  <c r="E11998" i="12"/>
  <c r="F11998" i="12" s="1"/>
  <c r="G11998" i="12"/>
  <c r="D11998" i="12" s="1"/>
  <c r="E11999" i="12"/>
  <c r="F11999" i="12" s="1"/>
  <c r="G11999" i="12"/>
  <c r="D11999" i="12" s="1"/>
  <c r="E12000" i="12"/>
  <c r="F12000" i="12" s="1"/>
  <c r="G12000" i="12"/>
  <c r="E12001" i="12"/>
  <c r="F12001" i="12" s="1"/>
  <c r="G12001" i="12"/>
  <c r="D12001" i="12" s="1"/>
  <c r="E12002" i="12"/>
  <c r="F12002" i="12" s="1"/>
  <c r="G12002" i="12"/>
  <c r="D12002" i="12" s="1"/>
  <c r="E12003" i="12"/>
  <c r="F12003" i="12" s="1"/>
  <c r="G12003" i="12"/>
  <c r="D12003" i="12" s="1"/>
  <c r="E12004" i="12"/>
  <c r="F12004" i="12" s="1"/>
  <c r="G12004" i="12"/>
  <c r="E12005" i="12"/>
  <c r="F12005" i="12" s="1"/>
  <c r="G12005" i="12"/>
  <c r="D12005" i="12" s="1"/>
  <c r="E12006" i="12"/>
  <c r="F12006" i="12" s="1"/>
  <c r="G12006" i="12"/>
  <c r="D12006" i="12" s="1"/>
  <c r="E12007" i="12"/>
  <c r="F12007" i="12" s="1"/>
  <c r="G12007" i="12"/>
  <c r="D12007" i="12" s="1"/>
  <c r="E12008" i="12"/>
  <c r="F12008" i="12" s="1"/>
  <c r="G12008" i="12"/>
  <c r="E12009" i="12"/>
  <c r="F12009" i="12" s="1"/>
  <c r="G12009" i="12"/>
  <c r="D12009" i="12" s="1"/>
  <c r="E12010" i="12"/>
  <c r="F12010" i="12" s="1"/>
  <c r="G12010" i="12"/>
  <c r="D12010" i="12" s="1"/>
  <c r="E12011" i="12"/>
  <c r="F12011" i="12" s="1"/>
  <c r="G12011" i="12"/>
  <c r="D12011" i="12" s="1"/>
  <c r="E12012" i="12"/>
  <c r="F12012" i="12" s="1"/>
  <c r="G12012" i="12"/>
  <c r="E12013" i="12"/>
  <c r="F12013" i="12" s="1"/>
  <c r="G12013" i="12"/>
  <c r="D12013" i="12" s="1"/>
  <c r="E12014" i="12"/>
  <c r="F12014" i="12" s="1"/>
  <c r="G12014" i="12"/>
  <c r="D12014" i="12" s="1"/>
  <c r="E12015" i="12"/>
  <c r="F12015" i="12" s="1"/>
  <c r="G12015" i="12"/>
  <c r="D12015" i="12" s="1"/>
  <c r="E12016" i="12"/>
  <c r="F12016" i="12" s="1"/>
  <c r="G12016" i="12"/>
  <c r="E12017" i="12"/>
  <c r="F12017" i="12" s="1"/>
  <c r="G12017" i="12"/>
  <c r="D12017" i="12" s="1"/>
  <c r="E12018" i="12"/>
  <c r="F12018" i="12" s="1"/>
  <c r="G12018" i="12"/>
  <c r="D12018" i="12" s="1"/>
  <c r="E12019" i="12"/>
  <c r="F12019" i="12" s="1"/>
  <c r="G12019" i="12"/>
  <c r="D12019" i="12" s="1"/>
  <c r="E12020" i="12"/>
  <c r="F12020" i="12" s="1"/>
  <c r="G12020" i="12"/>
  <c r="E12021" i="12"/>
  <c r="F12021" i="12" s="1"/>
  <c r="G12021" i="12"/>
  <c r="D12021" i="12" s="1"/>
  <c r="E12022" i="12"/>
  <c r="F12022" i="12" s="1"/>
  <c r="G12022" i="12"/>
  <c r="D12022" i="12" s="1"/>
  <c r="E12023" i="12"/>
  <c r="F12023" i="12" s="1"/>
  <c r="G12023" i="12"/>
  <c r="D12023" i="12" s="1"/>
  <c r="E12024" i="12"/>
  <c r="F12024" i="12" s="1"/>
  <c r="G12024" i="12"/>
  <c r="E12025" i="12"/>
  <c r="F12025" i="12" s="1"/>
  <c r="G12025" i="12"/>
  <c r="D12025" i="12" s="1"/>
  <c r="E12026" i="12"/>
  <c r="F12026" i="12" s="1"/>
  <c r="G12026" i="12"/>
  <c r="D12026" i="12" s="1"/>
  <c r="E12027" i="12"/>
  <c r="F12027" i="12" s="1"/>
  <c r="G12027" i="12"/>
  <c r="D12027" i="12" s="1"/>
  <c r="E12028" i="12"/>
  <c r="F12028" i="12" s="1"/>
  <c r="G12028" i="12"/>
  <c r="E12029" i="12"/>
  <c r="F12029" i="12" s="1"/>
  <c r="G12029" i="12"/>
  <c r="D12029" i="12" s="1"/>
  <c r="E12030" i="12"/>
  <c r="F12030" i="12" s="1"/>
  <c r="G12030" i="12"/>
  <c r="D12030" i="12" s="1"/>
  <c r="E12031" i="12"/>
  <c r="F12031" i="12" s="1"/>
  <c r="G12031" i="12"/>
  <c r="D12031" i="12" s="1"/>
  <c r="E12032" i="12"/>
  <c r="F12032" i="12" s="1"/>
  <c r="G12032" i="12"/>
  <c r="E12033" i="12"/>
  <c r="F12033" i="12" s="1"/>
  <c r="G12033" i="12"/>
  <c r="D12033" i="12" s="1"/>
  <c r="E12034" i="12"/>
  <c r="F12034" i="12" s="1"/>
  <c r="G12034" i="12"/>
  <c r="D12034" i="12" s="1"/>
  <c r="E12035" i="12"/>
  <c r="F12035" i="12" s="1"/>
  <c r="G12035" i="12"/>
  <c r="D12035" i="12" s="1"/>
  <c r="E12036" i="12"/>
  <c r="F12036" i="12" s="1"/>
  <c r="G12036" i="12"/>
  <c r="E12037" i="12"/>
  <c r="F12037" i="12" s="1"/>
  <c r="G12037" i="12"/>
  <c r="D12037" i="12" s="1"/>
  <c r="E12038" i="12"/>
  <c r="F12038" i="12" s="1"/>
  <c r="G12038" i="12"/>
  <c r="D12038" i="12" s="1"/>
  <c r="E12039" i="12"/>
  <c r="F12039" i="12" s="1"/>
  <c r="G12039" i="12"/>
  <c r="D12039" i="12" s="1"/>
  <c r="E12040" i="12"/>
  <c r="F12040" i="12" s="1"/>
  <c r="G12040" i="12"/>
  <c r="E12041" i="12"/>
  <c r="F12041" i="12" s="1"/>
  <c r="G12041" i="12"/>
  <c r="D12041" i="12" s="1"/>
  <c r="E12042" i="12"/>
  <c r="F12042" i="12" s="1"/>
  <c r="G12042" i="12"/>
  <c r="D12042" i="12" s="1"/>
  <c r="E12043" i="12"/>
  <c r="F12043" i="12" s="1"/>
  <c r="G12043" i="12"/>
  <c r="D12043" i="12" s="1"/>
  <c r="E12044" i="12"/>
  <c r="F12044" i="12" s="1"/>
  <c r="G12044" i="12"/>
  <c r="E12045" i="12"/>
  <c r="F12045" i="12" s="1"/>
  <c r="G12045" i="12"/>
  <c r="D12045" i="12" s="1"/>
  <c r="E12046" i="12"/>
  <c r="F12046" i="12" s="1"/>
  <c r="G12046" i="12"/>
  <c r="D12046" i="12" s="1"/>
  <c r="E12047" i="12"/>
  <c r="F12047" i="12" s="1"/>
  <c r="G12047" i="12"/>
  <c r="D12047" i="12" s="1"/>
  <c r="E12048" i="12"/>
  <c r="F12048" i="12" s="1"/>
  <c r="G12048" i="12"/>
  <c r="E12049" i="12"/>
  <c r="F12049" i="12" s="1"/>
  <c r="G12049" i="12"/>
  <c r="D12049" i="12" s="1"/>
  <c r="E12050" i="12"/>
  <c r="F12050" i="12" s="1"/>
  <c r="G12050" i="12"/>
  <c r="D12050" i="12" s="1"/>
  <c r="E12051" i="12"/>
  <c r="F12051" i="12" s="1"/>
  <c r="G12051" i="12"/>
  <c r="D12051" i="12" s="1"/>
  <c r="E12052" i="12"/>
  <c r="F12052" i="12" s="1"/>
  <c r="G12052" i="12"/>
  <c r="E12053" i="12"/>
  <c r="F12053" i="12" s="1"/>
  <c r="G12053" i="12"/>
  <c r="D12053" i="12" s="1"/>
  <c r="E12054" i="12"/>
  <c r="F12054" i="12" s="1"/>
  <c r="G12054" i="12"/>
  <c r="D12054" i="12" s="1"/>
  <c r="E12055" i="12"/>
  <c r="F12055" i="12" s="1"/>
  <c r="G12055" i="12"/>
  <c r="D12055" i="12" s="1"/>
  <c r="E12056" i="12"/>
  <c r="F12056" i="12" s="1"/>
  <c r="G12056" i="12"/>
  <c r="E12057" i="12"/>
  <c r="F12057" i="12" s="1"/>
  <c r="G12057" i="12"/>
  <c r="D12057" i="12" s="1"/>
  <c r="E12058" i="12"/>
  <c r="F12058" i="12" s="1"/>
  <c r="G12058" i="12"/>
  <c r="D12058" i="12" s="1"/>
  <c r="E12059" i="12"/>
  <c r="F12059" i="12" s="1"/>
  <c r="G12059" i="12"/>
  <c r="D12059" i="12" s="1"/>
  <c r="E12060" i="12"/>
  <c r="F12060" i="12" s="1"/>
  <c r="G12060" i="12"/>
  <c r="E12061" i="12"/>
  <c r="F12061" i="12" s="1"/>
  <c r="G12061" i="12"/>
  <c r="D12061" i="12" s="1"/>
  <c r="E12062" i="12"/>
  <c r="F12062" i="12" s="1"/>
  <c r="G12062" i="12"/>
  <c r="D12062" i="12" s="1"/>
  <c r="E12063" i="12"/>
  <c r="F12063" i="12" s="1"/>
  <c r="G12063" i="12"/>
  <c r="D12063" i="12" s="1"/>
  <c r="E12064" i="12"/>
  <c r="F12064" i="12" s="1"/>
  <c r="G12064" i="12"/>
  <c r="E12065" i="12"/>
  <c r="F12065" i="12" s="1"/>
  <c r="G12065" i="12"/>
  <c r="D12065" i="12" s="1"/>
  <c r="E12066" i="12"/>
  <c r="F12066" i="12" s="1"/>
  <c r="G12066" i="12"/>
  <c r="D12066" i="12" s="1"/>
  <c r="E12067" i="12"/>
  <c r="F12067" i="12" s="1"/>
  <c r="G12067" i="12"/>
  <c r="D12067" i="12" s="1"/>
  <c r="E12068" i="12"/>
  <c r="F12068" i="12" s="1"/>
  <c r="G12068" i="12"/>
  <c r="E12069" i="12"/>
  <c r="F12069" i="12" s="1"/>
  <c r="G12069" i="12"/>
  <c r="D12069" i="12" s="1"/>
  <c r="E12070" i="12"/>
  <c r="F12070" i="12" s="1"/>
  <c r="G12070" i="12"/>
  <c r="D12070" i="12" s="1"/>
  <c r="E12071" i="12"/>
  <c r="F12071" i="12" s="1"/>
  <c r="G12071" i="12"/>
  <c r="D12071" i="12" s="1"/>
  <c r="E12072" i="12"/>
  <c r="F12072" i="12" s="1"/>
  <c r="G12072" i="12"/>
  <c r="E12073" i="12"/>
  <c r="F12073" i="12" s="1"/>
  <c r="G12073" i="12"/>
  <c r="D12073" i="12" s="1"/>
  <c r="E12074" i="12"/>
  <c r="F12074" i="12" s="1"/>
  <c r="G12074" i="12"/>
  <c r="D12074" i="12" s="1"/>
  <c r="E12075" i="12"/>
  <c r="F12075" i="12" s="1"/>
  <c r="G12075" i="12"/>
  <c r="D12075" i="12" s="1"/>
  <c r="E12076" i="12"/>
  <c r="F12076" i="12" s="1"/>
  <c r="G12076" i="12"/>
  <c r="E12077" i="12"/>
  <c r="F12077" i="12" s="1"/>
  <c r="G12077" i="12"/>
  <c r="D12077" i="12" s="1"/>
  <c r="E12078" i="12"/>
  <c r="F12078" i="12" s="1"/>
  <c r="G12078" i="12"/>
  <c r="D12078" i="12" s="1"/>
  <c r="E12079" i="12"/>
  <c r="F12079" i="12" s="1"/>
  <c r="G12079" i="12"/>
  <c r="D12079" i="12" s="1"/>
  <c r="E12080" i="12"/>
  <c r="F12080" i="12" s="1"/>
  <c r="G12080" i="12"/>
  <c r="E12081" i="12"/>
  <c r="F12081" i="12" s="1"/>
  <c r="G12081" i="12"/>
  <c r="D12081" i="12" s="1"/>
  <c r="E12082" i="12"/>
  <c r="F12082" i="12" s="1"/>
  <c r="G12082" i="12"/>
  <c r="D12082" i="12" s="1"/>
  <c r="E12083" i="12"/>
  <c r="F12083" i="12" s="1"/>
  <c r="G12083" i="12"/>
  <c r="D12083" i="12" s="1"/>
  <c r="E12084" i="12"/>
  <c r="F12084" i="12" s="1"/>
  <c r="G12084" i="12"/>
  <c r="E12085" i="12"/>
  <c r="F12085" i="12" s="1"/>
  <c r="G12085" i="12"/>
  <c r="D12085" i="12" s="1"/>
  <c r="E12086" i="12"/>
  <c r="F12086" i="12" s="1"/>
  <c r="G12086" i="12"/>
  <c r="D12086" i="12" s="1"/>
  <c r="E12087" i="12"/>
  <c r="F12087" i="12" s="1"/>
  <c r="G12087" i="12"/>
  <c r="D12087" i="12" s="1"/>
  <c r="E12088" i="12"/>
  <c r="F12088" i="12" s="1"/>
  <c r="G12088" i="12"/>
  <c r="E12089" i="12"/>
  <c r="F12089" i="12" s="1"/>
  <c r="G12089" i="12"/>
  <c r="D12089" i="12" s="1"/>
  <c r="E12090" i="12"/>
  <c r="F12090" i="12" s="1"/>
  <c r="G12090" i="12"/>
  <c r="D12090" i="12" s="1"/>
  <c r="E12091" i="12"/>
  <c r="F12091" i="12" s="1"/>
  <c r="G12091" i="12"/>
  <c r="D12091" i="12" s="1"/>
  <c r="E12092" i="12"/>
  <c r="F12092" i="12" s="1"/>
  <c r="G12092" i="12"/>
  <c r="E12093" i="12"/>
  <c r="F12093" i="12" s="1"/>
  <c r="G12093" i="12"/>
  <c r="D12093" i="12" s="1"/>
  <c r="E12094" i="12"/>
  <c r="F12094" i="12" s="1"/>
  <c r="G12094" i="12"/>
  <c r="D12094" i="12" s="1"/>
  <c r="E12095" i="12"/>
  <c r="F12095" i="12" s="1"/>
  <c r="G12095" i="12"/>
  <c r="D12095" i="12" s="1"/>
  <c r="E12096" i="12"/>
  <c r="F12096" i="12" s="1"/>
  <c r="G12096" i="12"/>
  <c r="E12097" i="12"/>
  <c r="F12097" i="12" s="1"/>
  <c r="G12097" i="12"/>
  <c r="D12097" i="12" s="1"/>
  <c r="E12098" i="12"/>
  <c r="F12098" i="12" s="1"/>
  <c r="G12098" i="12"/>
  <c r="D12098" i="12" s="1"/>
  <c r="E12099" i="12"/>
  <c r="F12099" i="12" s="1"/>
  <c r="G12099" i="12"/>
  <c r="D12099" i="12" s="1"/>
  <c r="E12100" i="12"/>
  <c r="F12100" i="12" s="1"/>
  <c r="G12100" i="12"/>
  <c r="E12101" i="12"/>
  <c r="F12101" i="12" s="1"/>
  <c r="G12101" i="12"/>
  <c r="D12101" i="12" s="1"/>
  <c r="E12102" i="12"/>
  <c r="F12102" i="12" s="1"/>
  <c r="G12102" i="12"/>
  <c r="D12102" i="12" s="1"/>
  <c r="E12103" i="12"/>
  <c r="F12103" i="12" s="1"/>
  <c r="G12103" i="12"/>
  <c r="D12103" i="12" s="1"/>
  <c r="E12104" i="12"/>
  <c r="F12104" i="12" s="1"/>
  <c r="G12104" i="12"/>
  <c r="E12105" i="12"/>
  <c r="F12105" i="12" s="1"/>
  <c r="G12105" i="12"/>
  <c r="D12105" i="12" s="1"/>
  <c r="E12106" i="12"/>
  <c r="F12106" i="12" s="1"/>
  <c r="G12106" i="12"/>
  <c r="D12106" i="12" s="1"/>
  <c r="E12107" i="12"/>
  <c r="F12107" i="12" s="1"/>
  <c r="G12107" i="12"/>
  <c r="D12107" i="12" s="1"/>
  <c r="E12108" i="12"/>
  <c r="F12108" i="12" s="1"/>
  <c r="G12108" i="12"/>
  <c r="E12109" i="12"/>
  <c r="F12109" i="12" s="1"/>
  <c r="G12109" i="12"/>
  <c r="D12109" i="12" s="1"/>
  <c r="E12110" i="12"/>
  <c r="F12110" i="12" s="1"/>
  <c r="G12110" i="12"/>
  <c r="D12110" i="12" s="1"/>
  <c r="E12111" i="12"/>
  <c r="F12111" i="12" s="1"/>
  <c r="G12111" i="12"/>
  <c r="D12111" i="12" s="1"/>
  <c r="E12112" i="12"/>
  <c r="F12112" i="12" s="1"/>
  <c r="G12112" i="12"/>
  <c r="E12113" i="12"/>
  <c r="F12113" i="12" s="1"/>
  <c r="G12113" i="12"/>
  <c r="D12113" i="12" s="1"/>
  <c r="E12114" i="12"/>
  <c r="F12114" i="12" s="1"/>
  <c r="G12114" i="12"/>
  <c r="E12115" i="12"/>
  <c r="F12115" i="12" s="1"/>
  <c r="G12115" i="12"/>
  <c r="D12115" i="12" s="1"/>
  <c r="E12116" i="12"/>
  <c r="F12116" i="12" s="1"/>
  <c r="G12116" i="12"/>
  <c r="E12117" i="12"/>
  <c r="F12117" i="12" s="1"/>
  <c r="G12117" i="12"/>
  <c r="D12117" i="12" s="1"/>
  <c r="E12118" i="12"/>
  <c r="F12118" i="12" s="1"/>
  <c r="G12118" i="12"/>
  <c r="E12119" i="12"/>
  <c r="F12119" i="12" s="1"/>
  <c r="G12119" i="12"/>
  <c r="D12119" i="12" s="1"/>
  <c r="E12120" i="12"/>
  <c r="F12120" i="12" s="1"/>
  <c r="G12120" i="12"/>
  <c r="E12121" i="12"/>
  <c r="F12121" i="12" s="1"/>
  <c r="G12121" i="12"/>
  <c r="D12121" i="12" s="1"/>
  <c r="E12122" i="12"/>
  <c r="F12122" i="12" s="1"/>
  <c r="G12122" i="12"/>
  <c r="E12123" i="12"/>
  <c r="F12123" i="12" s="1"/>
  <c r="G12123" i="12"/>
  <c r="D12123" i="12" s="1"/>
  <c r="E12124" i="12"/>
  <c r="F12124" i="12" s="1"/>
  <c r="G12124" i="12"/>
  <c r="E12125" i="12"/>
  <c r="F12125" i="12" s="1"/>
  <c r="G12125" i="12"/>
  <c r="D12125" i="12" s="1"/>
  <c r="E12126" i="12"/>
  <c r="F12126" i="12" s="1"/>
  <c r="G12126" i="12"/>
  <c r="E12127" i="12"/>
  <c r="F12127" i="12" s="1"/>
  <c r="G12127" i="12"/>
  <c r="D12127" i="12" s="1"/>
  <c r="E12128" i="12"/>
  <c r="F12128" i="12" s="1"/>
  <c r="G12128" i="12"/>
  <c r="E12129" i="12"/>
  <c r="F12129" i="12" s="1"/>
  <c r="G12129" i="12"/>
  <c r="D12129" i="12" s="1"/>
  <c r="E12130" i="12"/>
  <c r="F12130" i="12" s="1"/>
  <c r="G12130" i="12"/>
  <c r="E12131" i="12"/>
  <c r="F12131" i="12" s="1"/>
  <c r="G12131" i="12"/>
  <c r="D12131" i="12" s="1"/>
  <c r="E12132" i="12"/>
  <c r="F12132" i="12" s="1"/>
  <c r="G12132" i="12"/>
  <c r="E12133" i="12"/>
  <c r="F12133" i="12" s="1"/>
  <c r="G12133" i="12"/>
  <c r="D12133" i="12" s="1"/>
  <c r="E12134" i="12"/>
  <c r="F12134" i="12" s="1"/>
  <c r="G12134" i="12"/>
  <c r="E12135" i="12"/>
  <c r="F12135" i="12" s="1"/>
  <c r="G12135" i="12"/>
  <c r="D12135" i="12" s="1"/>
  <c r="E12136" i="12"/>
  <c r="F12136" i="12" s="1"/>
  <c r="G12136" i="12"/>
  <c r="E12137" i="12"/>
  <c r="F12137" i="12" s="1"/>
  <c r="G12137" i="12"/>
  <c r="D12137" i="12" s="1"/>
  <c r="E12138" i="12"/>
  <c r="F12138" i="12" s="1"/>
  <c r="G12138" i="12"/>
  <c r="E12139" i="12"/>
  <c r="F12139" i="12" s="1"/>
  <c r="G12139" i="12"/>
  <c r="D12139" i="12" s="1"/>
  <c r="E12140" i="12"/>
  <c r="F12140" i="12" s="1"/>
  <c r="G12140" i="12"/>
  <c r="E12141" i="12"/>
  <c r="F12141" i="12" s="1"/>
  <c r="G12141" i="12"/>
  <c r="D12141" i="12" s="1"/>
  <c r="E12142" i="12"/>
  <c r="F12142" i="12" s="1"/>
  <c r="G12142" i="12"/>
  <c r="E12143" i="12"/>
  <c r="F12143" i="12" s="1"/>
  <c r="G12143" i="12"/>
  <c r="D12143" i="12" s="1"/>
  <c r="E12144" i="12"/>
  <c r="F12144" i="12" s="1"/>
  <c r="G12144" i="12"/>
  <c r="E12145" i="12"/>
  <c r="F12145" i="12" s="1"/>
  <c r="G12145" i="12"/>
  <c r="D12145" i="12" s="1"/>
  <c r="E12146" i="12"/>
  <c r="F12146" i="12" s="1"/>
  <c r="G12146" i="12"/>
  <c r="E12147" i="12"/>
  <c r="F12147" i="12" s="1"/>
  <c r="G12147" i="12"/>
  <c r="D12147" i="12" s="1"/>
  <c r="E12148" i="12"/>
  <c r="F12148" i="12" s="1"/>
  <c r="G12148" i="12"/>
  <c r="E12149" i="12"/>
  <c r="F12149" i="12" s="1"/>
  <c r="G12149" i="12"/>
  <c r="D12149" i="12" s="1"/>
  <c r="E12150" i="12"/>
  <c r="F12150" i="12" s="1"/>
  <c r="G12150" i="12"/>
  <c r="E12151" i="12"/>
  <c r="F12151" i="12" s="1"/>
  <c r="G12151" i="12"/>
  <c r="D12151" i="12" s="1"/>
  <c r="E12152" i="12"/>
  <c r="F12152" i="12" s="1"/>
  <c r="G12152" i="12"/>
  <c r="E12153" i="12"/>
  <c r="F12153" i="12" s="1"/>
  <c r="G12153" i="12"/>
  <c r="D12153" i="12" s="1"/>
  <c r="E12154" i="12"/>
  <c r="F12154" i="12" s="1"/>
  <c r="G12154" i="12"/>
  <c r="E12155" i="12"/>
  <c r="F12155" i="12" s="1"/>
  <c r="G12155" i="12"/>
  <c r="D12155" i="12" s="1"/>
  <c r="E12156" i="12"/>
  <c r="F12156" i="12" s="1"/>
  <c r="G12156" i="12"/>
  <c r="E12157" i="12"/>
  <c r="F12157" i="12" s="1"/>
  <c r="G12157" i="12"/>
  <c r="D12157" i="12" s="1"/>
  <c r="E12158" i="12"/>
  <c r="F12158" i="12" s="1"/>
  <c r="G12158" i="12"/>
  <c r="E12159" i="12"/>
  <c r="F12159" i="12" s="1"/>
  <c r="G12159" i="12"/>
  <c r="D12159" i="12" s="1"/>
  <c r="E12160" i="12"/>
  <c r="F12160" i="12" s="1"/>
  <c r="G12160" i="12"/>
  <c r="E12161" i="12"/>
  <c r="F12161" i="12" s="1"/>
  <c r="G12161" i="12"/>
  <c r="D12161" i="12" s="1"/>
  <c r="E12162" i="12"/>
  <c r="F12162" i="12" s="1"/>
  <c r="G12162" i="12"/>
  <c r="E12163" i="12"/>
  <c r="F12163" i="12" s="1"/>
  <c r="G12163" i="12"/>
  <c r="D12163" i="12" s="1"/>
  <c r="E12164" i="12"/>
  <c r="F12164" i="12" s="1"/>
  <c r="G12164" i="12"/>
  <c r="E12165" i="12"/>
  <c r="F12165" i="12" s="1"/>
  <c r="G12165" i="12"/>
  <c r="D12165" i="12" s="1"/>
  <c r="E12166" i="12"/>
  <c r="F12166" i="12" s="1"/>
  <c r="G12166" i="12"/>
  <c r="E12167" i="12"/>
  <c r="F12167" i="12" s="1"/>
  <c r="G12167" i="12"/>
  <c r="D12167" i="12" s="1"/>
  <c r="E12168" i="12"/>
  <c r="F12168" i="12" s="1"/>
  <c r="G12168" i="12"/>
  <c r="E12169" i="12"/>
  <c r="F12169" i="12" s="1"/>
  <c r="G12169" i="12"/>
  <c r="D12169" i="12" s="1"/>
  <c r="E12170" i="12"/>
  <c r="F12170" i="12" s="1"/>
  <c r="G12170" i="12"/>
  <c r="E12171" i="12"/>
  <c r="F12171" i="12" s="1"/>
  <c r="G12171" i="12"/>
  <c r="D12171" i="12" s="1"/>
  <c r="E12172" i="12"/>
  <c r="F12172" i="12" s="1"/>
  <c r="G12172" i="12"/>
  <c r="E12173" i="12"/>
  <c r="F12173" i="12" s="1"/>
  <c r="G12173" i="12"/>
  <c r="D12173" i="12" s="1"/>
  <c r="E12174" i="12"/>
  <c r="F12174" i="12" s="1"/>
  <c r="G12174" i="12"/>
  <c r="E12175" i="12"/>
  <c r="F12175" i="12" s="1"/>
  <c r="G12175" i="12"/>
  <c r="D12175" i="12" s="1"/>
  <c r="E12176" i="12"/>
  <c r="F12176" i="12" s="1"/>
  <c r="G12176" i="12"/>
  <c r="E12177" i="12"/>
  <c r="F12177" i="12" s="1"/>
  <c r="G12177" i="12"/>
  <c r="D12177" i="12" s="1"/>
  <c r="E12178" i="12"/>
  <c r="F12178" i="12" s="1"/>
  <c r="G12178" i="12"/>
  <c r="E12179" i="12"/>
  <c r="F12179" i="12" s="1"/>
  <c r="G12179" i="12"/>
  <c r="D12179" i="12" s="1"/>
  <c r="E12180" i="12"/>
  <c r="F12180" i="12" s="1"/>
  <c r="G12180" i="12"/>
  <c r="E12181" i="12"/>
  <c r="F12181" i="12" s="1"/>
  <c r="G12181" i="12"/>
  <c r="D12181" i="12" s="1"/>
  <c r="E12182" i="12"/>
  <c r="F12182" i="12" s="1"/>
  <c r="G12182" i="12"/>
  <c r="E12183" i="12"/>
  <c r="F12183" i="12" s="1"/>
  <c r="G12183" i="12"/>
  <c r="D12183" i="12" s="1"/>
  <c r="E12184" i="12"/>
  <c r="F12184" i="12" s="1"/>
  <c r="G12184" i="12"/>
  <c r="E12185" i="12"/>
  <c r="F12185" i="12" s="1"/>
  <c r="G12185" i="12"/>
  <c r="D12185" i="12" s="1"/>
  <c r="E12186" i="12"/>
  <c r="F12186" i="12" s="1"/>
  <c r="G12186" i="12"/>
  <c r="E12187" i="12"/>
  <c r="F12187" i="12" s="1"/>
  <c r="G12187" i="12"/>
  <c r="D12187" i="12" s="1"/>
  <c r="E12188" i="12"/>
  <c r="F12188" i="12" s="1"/>
  <c r="G12188" i="12"/>
  <c r="E12189" i="12"/>
  <c r="F12189" i="12" s="1"/>
  <c r="G12189" i="12"/>
  <c r="D12189" i="12" s="1"/>
  <c r="E12190" i="12"/>
  <c r="F12190" i="12" s="1"/>
  <c r="G12190" i="12"/>
  <c r="E12191" i="12"/>
  <c r="F12191" i="12" s="1"/>
  <c r="G12191" i="12"/>
  <c r="D12191" i="12" s="1"/>
  <c r="E12192" i="12"/>
  <c r="F12192" i="12" s="1"/>
  <c r="G12192" i="12"/>
  <c r="E12193" i="12"/>
  <c r="F12193" i="12" s="1"/>
  <c r="G12193" i="12"/>
  <c r="D12193" i="12" s="1"/>
  <c r="E12194" i="12"/>
  <c r="F12194" i="12" s="1"/>
  <c r="G12194" i="12"/>
  <c r="E12195" i="12"/>
  <c r="F12195" i="12" s="1"/>
  <c r="G12195" i="12"/>
  <c r="D12195" i="12" s="1"/>
  <c r="E12196" i="12"/>
  <c r="F12196" i="12" s="1"/>
  <c r="G12196" i="12"/>
  <c r="E12197" i="12"/>
  <c r="F12197" i="12" s="1"/>
  <c r="G12197" i="12"/>
  <c r="D12197" i="12" s="1"/>
  <c r="E12198" i="12"/>
  <c r="F12198" i="12" s="1"/>
  <c r="G12198" i="12"/>
  <c r="E12199" i="12"/>
  <c r="F12199" i="12" s="1"/>
  <c r="G12199" i="12"/>
  <c r="D12199" i="12" s="1"/>
  <c r="E12200" i="12"/>
  <c r="F12200" i="12" s="1"/>
  <c r="G12200" i="12"/>
  <c r="E12201" i="12"/>
  <c r="F12201" i="12" s="1"/>
  <c r="G12201" i="12"/>
  <c r="D12201" i="12" s="1"/>
  <c r="E12202" i="12"/>
  <c r="F12202" i="12" s="1"/>
  <c r="G12202" i="12"/>
  <c r="E12203" i="12"/>
  <c r="F12203" i="12" s="1"/>
  <c r="G12203" i="12"/>
  <c r="D12203" i="12" s="1"/>
  <c r="E12204" i="12"/>
  <c r="F12204" i="12" s="1"/>
  <c r="G12204" i="12"/>
  <c r="E12205" i="12"/>
  <c r="F12205" i="12" s="1"/>
  <c r="G12205" i="12"/>
  <c r="D12205" i="12" s="1"/>
  <c r="E12206" i="12"/>
  <c r="F12206" i="12" s="1"/>
  <c r="G12206" i="12"/>
  <c r="E12207" i="12"/>
  <c r="F12207" i="12" s="1"/>
  <c r="G12207" i="12"/>
  <c r="D12207" i="12" s="1"/>
  <c r="E12208" i="12"/>
  <c r="F12208" i="12" s="1"/>
  <c r="G12208" i="12"/>
  <c r="E12209" i="12"/>
  <c r="F12209" i="12" s="1"/>
  <c r="G12209" i="12"/>
  <c r="D12209" i="12" s="1"/>
  <c r="E12210" i="12"/>
  <c r="F12210" i="12" s="1"/>
  <c r="G12210" i="12"/>
  <c r="E12211" i="12"/>
  <c r="F12211" i="12" s="1"/>
  <c r="G12211" i="12"/>
  <c r="D12211" i="12" s="1"/>
  <c r="E12212" i="12"/>
  <c r="F12212" i="12" s="1"/>
  <c r="G12212" i="12"/>
  <c r="E12213" i="12"/>
  <c r="F12213" i="12" s="1"/>
  <c r="G12213" i="12"/>
  <c r="D12213" i="12" s="1"/>
  <c r="E12214" i="12"/>
  <c r="F12214" i="12" s="1"/>
  <c r="G12214" i="12"/>
  <c r="E12215" i="12"/>
  <c r="F12215" i="12" s="1"/>
  <c r="G12215" i="12"/>
  <c r="D12215" i="12" s="1"/>
  <c r="E12216" i="12"/>
  <c r="F12216" i="12" s="1"/>
  <c r="G12216" i="12"/>
  <c r="E12217" i="12"/>
  <c r="F12217" i="12" s="1"/>
  <c r="G12217" i="12"/>
  <c r="D12217" i="12" s="1"/>
  <c r="E12218" i="12"/>
  <c r="F12218" i="12" s="1"/>
  <c r="G12218" i="12"/>
  <c r="E12219" i="12"/>
  <c r="F12219" i="12" s="1"/>
  <c r="G12219" i="12"/>
  <c r="D12219" i="12" s="1"/>
  <c r="E12220" i="12"/>
  <c r="F12220" i="12" s="1"/>
  <c r="G12220" i="12"/>
  <c r="E12221" i="12"/>
  <c r="F12221" i="12" s="1"/>
  <c r="G12221" i="12"/>
  <c r="D12221" i="12" s="1"/>
  <c r="E12222" i="12"/>
  <c r="F12222" i="12" s="1"/>
  <c r="G12222" i="12"/>
  <c r="E12223" i="12"/>
  <c r="F12223" i="12" s="1"/>
  <c r="G12223" i="12"/>
  <c r="D12223" i="12" s="1"/>
  <c r="E12224" i="12"/>
  <c r="F12224" i="12" s="1"/>
  <c r="G12224" i="12"/>
  <c r="E12225" i="12"/>
  <c r="F12225" i="12" s="1"/>
  <c r="G12225" i="12"/>
  <c r="D12225" i="12" s="1"/>
  <c r="E12226" i="12"/>
  <c r="F12226" i="12" s="1"/>
  <c r="G12226" i="12"/>
  <c r="E12227" i="12"/>
  <c r="F12227" i="12" s="1"/>
  <c r="G12227" i="12"/>
  <c r="D12227" i="12" s="1"/>
  <c r="E12228" i="12"/>
  <c r="F12228" i="12" s="1"/>
  <c r="G12228" i="12"/>
  <c r="E12229" i="12"/>
  <c r="F12229" i="12" s="1"/>
  <c r="G12229" i="12"/>
  <c r="D12229" i="12" s="1"/>
  <c r="E12230" i="12"/>
  <c r="F12230" i="12" s="1"/>
  <c r="G12230" i="12"/>
  <c r="E12231" i="12"/>
  <c r="F12231" i="12" s="1"/>
  <c r="G12231" i="12"/>
  <c r="D12231" i="12" s="1"/>
  <c r="E12232" i="12"/>
  <c r="F12232" i="12" s="1"/>
  <c r="G12232" i="12"/>
  <c r="E12233" i="12"/>
  <c r="F12233" i="12" s="1"/>
  <c r="G12233" i="12"/>
  <c r="D12233" i="12" s="1"/>
  <c r="E12234" i="12"/>
  <c r="F12234" i="12" s="1"/>
  <c r="G12234" i="12"/>
  <c r="E12235" i="12"/>
  <c r="F12235" i="12" s="1"/>
  <c r="G12235" i="12"/>
  <c r="D12235" i="12" s="1"/>
  <c r="E12236" i="12"/>
  <c r="F12236" i="12" s="1"/>
  <c r="G12236" i="12"/>
  <c r="E12237" i="12"/>
  <c r="F12237" i="12" s="1"/>
  <c r="G12237" i="12"/>
  <c r="D12237" i="12" s="1"/>
  <c r="E12238" i="12"/>
  <c r="F12238" i="12" s="1"/>
  <c r="G12238" i="12"/>
  <c r="E12239" i="12"/>
  <c r="F12239" i="12" s="1"/>
  <c r="G12239" i="12"/>
  <c r="D12239" i="12" s="1"/>
  <c r="E12240" i="12"/>
  <c r="F12240" i="12" s="1"/>
  <c r="G12240" i="12"/>
  <c r="E12241" i="12"/>
  <c r="F12241" i="12" s="1"/>
  <c r="G12241" i="12"/>
  <c r="D12241" i="12" s="1"/>
  <c r="E12242" i="12"/>
  <c r="F12242" i="12" s="1"/>
  <c r="G12242" i="12"/>
  <c r="E12243" i="12"/>
  <c r="F12243" i="12" s="1"/>
  <c r="G12243" i="12"/>
  <c r="D12243" i="12" s="1"/>
  <c r="E12244" i="12"/>
  <c r="F12244" i="12" s="1"/>
  <c r="G12244" i="12"/>
  <c r="E12245" i="12"/>
  <c r="F12245" i="12" s="1"/>
  <c r="G12245" i="12"/>
  <c r="D12245" i="12" s="1"/>
  <c r="E12246" i="12"/>
  <c r="F12246" i="12" s="1"/>
  <c r="G12246" i="12"/>
  <c r="E12247" i="12"/>
  <c r="F12247" i="12" s="1"/>
  <c r="G12247" i="12"/>
  <c r="D12247" i="12" s="1"/>
  <c r="E12248" i="12"/>
  <c r="F12248" i="12" s="1"/>
  <c r="G12248" i="12"/>
  <c r="E12249" i="12"/>
  <c r="F12249" i="12" s="1"/>
  <c r="G12249" i="12"/>
  <c r="D12249" i="12" s="1"/>
  <c r="E12250" i="12"/>
  <c r="F12250" i="12" s="1"/>
  <c r="G12250" i="12"/>
  <c r="E12251" i="12"/>
  <c r="F12251" i="12" s="1"/>
  <c r="G12251" i="12"/>
  <c r="D12251" i="12" s="1"/>
  <c r="E12252" i="12"/>
  <c r="F12252" i="12" s="1"/>
  <c r="G12252" i="12"/>
  <c r="E12253" i="12"/>
  <c r="F12253" i="12" s="1"/>
  <c r="G12253" i="12"/>
  <c r="D12253" i="12" s="1"/>
  <c r="E12254" i="12"/>
  <c r="F12254" i="12" s="1"/>
  <c r="G12254" i="12"/>
  <c r="E12255" i="12"/>
  <c r="F12255" i="12" s="1"/>
  <c r="G12255" i="12"/>
  <c r="D12255" i="12" s="1"/>
  <c r="E12256" i="12"/>
  <c r="F12256" i="12" s="1"/>
  <c r="G12256" i="12"/>
  <c r="E12257" i="12"/>
  <c r="F12257" i="12" s="1"/>
  <c r="G12257" i="12"/>
  <c r="D12257" i="12" s="1"/>
  <c r="E12258" i="12"/>
  <c r="F12258" i="12" s="1"/>
  <c r="G12258" i="12"/>
  <c r="E12259" i="12"/>
  <c r="F12259" i="12" s="1"/>
  <c r="G12259" i="12"/>
  <c r="D12259" i="12" s="1"/>
  <c r="E12260" i="12"/>
  <c r="F12260" i="12" s="1"/>
  <c r="G12260" i="12"/>
  <c r="E12261" i="12"/>
  <c r="F12261" i="12" s="1"/>
  <c r="G12261" i="12"/>
  <c r="D12261" i="12" s="1"/>
  <c r="E12262" i="12"/>
  <c r="F12262" i="12" s="1"/>
  <c r="G12262" i="12"/>
  <c r="E12263" i="12"/>
  <c r="F12263" i="12" s="1"/>
  <c r="G12263" i="12"/>
  <c r="D12263" i="12" s="1"/>
  <c r="E12264" i="12"/>
  <c r="F12264" i="12" s="1"/>
  <c r="G12264" i="12"/>
  <c r="E12265" i="12"/>
  <c r="F12265" i="12" s="1"/>
  <c r="G12265" i="12"/>
  <c r="D12265" i="12" s="1"/>
  <c r="E12266" i="12"/>
  <c r="F12266" i="12" s="1"/>
  <c r="G12266" i="12"/>
  <c r="E12267" i="12"/>
  <c r="F12267" i="12" s="1"/>
  <c r="G12267" i="12"/>
  <c r="D12267" i="12" s="1"/>
  <c r="E12268" i="12"/>
  <c r="F12268" i="12" s="1"/>
  <c r="G12268" i="12"/>
  <c r="E12269" i="12"/>
  <c r="F12269" i="12" s="1"/>
  <c r="G12269" i="12"/>
  <c r="D12269" i="12" s="1"/>
  <c r="E12270" i="12"/>
  <c r="F12270" i="12" s="1"/>
  <c r="G12270" i="12"/>
  <c r="E12271" i="12"/>
  <c r="F12271" i="12" s="1"/>
  <c r="G12271" i="12"/>
  <c r="D12271" i="12" s="1"/>
  <c r="E12272" i="12"/>
  <c r="F12272" i="12" s="1"/>
  <c r="G12272" i="12"/>
  <c r="E12273" i="12"/>
  <c r="F12273" i="12" s="1"/>
  <c r="G12273" i="12"/>
  <c r="D12273" i="12" s="1"/>
  <c r="E12274" i="12"/>
  <c r="F12274" i="12" s="1"/>
  <c r="G12274" i="12"/>
  <c r="E12275" i="12"/>
  <c r="F12275" i="12" s="1"/>
  <c r="G12275" i="12"/>
  <c r="D12275" i="12" s="1"/>
  <c r="E12276" i="12"/>
  <c r="F12276" i="12" s="1"/>
  <c r="G12276" i="12"/>
  <c r="E12277" i="12"/>
  <c r="F12277" i="12" s="1"/>
  <c r="G12277" i="12"/>
  <c r="D12277" i="12" s="1"/>
  <c r="E12278" i="12"/>
  <c r="F12278" i="12" s="1"/>
  <c r="G12278" i="12"/>
  <c r="E12279" i="12"/>
  <c r="F12279" i="12" s="1"/>
  <c r="G12279" i="12"/>
  <c r="D12279" i="12" s="1"/>
  <c r="E12280" i="12"/>
  <c r="F12280" i="12" s="1"/>
  <c r="G12280" i="12"/>
  <c r="E12281" i="12"/>
  <c r="F12281" i="12" s="1"/>
  <c r="G12281" i="12"/>
  <c r="D12281" i="12" s="1"/>
  <c r="E12282" i="12"/>
  <c r="F12282" i="12" s="1"/>
  <c r="G12282" i="12"/>
  <c r="E12283" i="12"/>
  <c r="F12283" i="12" s="1"/>
  <c r="G12283" i="12"/>
  <c r="D12283" i="12" s="1"/>
  <c r="E12284" i="12"/>
  <c r="F12284" i="12" s="1"/>
  <c r="G12284" i="12"/>
  <c r="E12285" i="12"/>
  <c r="F12285" i="12" s="1"/>
  <c r="G12285" i="12"/>
  <c r="D12285" i="12" s="1"/>
  <c r="E12286" i="12"/>
  <c r="F12286" i="12" s="1"/>
  <c r="G12286" i="12"/>
  <c r="E12287" i="12"/>
  <c r="F12287" i="12" s="1"/>
  <c r="G12287" i="12"/>
  <c r="D12287" i="12" s="1"/>
  <c r="E12288" i="12"/>
  <c r="F12288" i="12" s="1"/>
  <c r="G12288" i="12"/>
  <c r="E12289" i="12"/>
  <c r="F12289" i="12" s="1"/>
  <c r="G12289" i="12"/>
  <c r="D12289" i="12" s="1"/>
  <c r="E12290" i="12"/>
  <c r="F12290" i="12" s="1"/>
  <c r="G12290" i="12"/>
  <c r="E12291" i="12"/>
  <c r="F12291" i="12" s="1"/>
  <c r="G12291" i="12"/>
  <c r="D12291" i="12" s="1"/>
  <c r="E12292" i="12"/>
  <c r="F12292" i="12" s="1"/>
  <c r="G12292" i="12"/>
  <c r="E12293" i="12"/>
  <c r="F12293" i="12" s="1"/>
  <c r="G12293" i="12"/>
  <c r="D12293" i="12" s="1"/>
  <c r="E12294" i="12"/>
  <c r="F12294" i="12" s="1"/>
  <c r="G12294" i="12"/>
  <c r="E12295" i="12"/>
  <c r="F12295" i="12" s="1"/>
  <c r="G12295" i="12"/>
  <c r="D12295" i="12" s="1"/>
  <c r="E12296" i="12"/>
  <c r="F12296" i="12" s="1"/>
  <c r="G12296" i="12"/>
  <c r="E12297" i="12"/>
  <c r="F12297" i="12" s="1"/>
  <c r="G12297" i="12"/>
  <c r="D12297" i="12" s="1"/>
  <c r="E12298" i="12"/>
  <c r="F12298" i="12" s="1"/>
  <c r="G12298" i="12"/>
  <c r="E12299" i="12"/>
  <c r="F12299" i="12" s="1"/>
  <c r="G12299" i="12"/>
  <c r="D12299" i="12" s="1"/>
  <c r="E12300" i="12"/>
  <c r="F12300" i="12" s="1"/>
  <c r="G12300" i="12"/>
  <c r="E12301" i="12"/>
  <c r="F12301" i="12" s="1"/>
  <c r="G12301" i="12"/>
  <c r="D12301" i="12" s="1"/>
  <c r="E12302" i="12"/>
  <c r="F12302" i="12" s="1"/>
  <c r="G12302" i="12"/>
  <c r="E12303" i="12"/>
  <c r="F12303" i="12" s="1"/>
  <c r="G12303" i="12"/>
  <c r="D12303" i="12" s="1"/>
  <c r="E12304" i="12"/>
  <c r="F12304" i="12" s="1"/>
  <c r="G12304" i="12"/>
  <c r="E12305" i="12"/>
  <c r="F12305" i="12" s="1"/>
  <c r="G12305" i="12"/>
  <c r="D12305" i="12" s="1"/>
  <c r="E12306" i="12"/>
  <c r="F12306" i="12" s="1"/>
  <c r="G12306" i="12"/>
  <c r="E12307" i="12"/>
  <c r="F12307" i="12" s="1"/>
  <c r="G12307" i="12"/>
  <c r="D12307" i="12" s="1"/>
  <c r="E12308" i="12"/>
  <c r="F12308" i="12" s="1"/>
  <c r="G12308" i="12"/>
  <c r="E12309" i="12"/>
  <c r="F12309" i="12" s="1"/>
  <c r="G12309" i="12"/>
  <c r="D12309" i="12" s="1"/>
  <c r="E12310" i="12"/>
  <c r="F12310" i="12" s="1"/>
  <c r="G12310" i="12"/>
  <c r="E12311" i="12"/>
  <c r="F12311" i="12" s="1"/>
  <c r="G12311" i="12"/>
  <c r="D12311" i="12" s="1"/>
  <c r="E12312" i="12"/>
  <c r="F12312" i="12" s="1"/>
  <c r="G12312" i="12"/>
  <c r="E12313" i="12"/>
  <c r="F12313" i="12" s="1"/>
  <c r="G12313" i="12"/>
  <c r="D12313" i="12" s="1"/>
  <c r="E12314" i="12"/>
  <c r="F12314" i="12" s="1"/>
  <c r="G12314" i="12"/>
  <c r="E12315" i="12"/>
  <c r="F12315" i="12" s="1"/>
  <c r="G12315" i="12"/>
  <c r="D12315" i="12" s="1"/>
  <c r="E12316" i="12"/>
  <c r="F12316" i="12" s="1"/>
  <c r="G12316" i="12"/>
  <c r="E12317" i="12"/>
  <c r="F12317" i="12" s="1"/>
  <c r="G12317" i="12"/>
  <c r="D12317" i="12" s="1"/>
  <c r="E12318" i="12"/>
  <c r="F12318" i="12" s="1"/>
  <c r="G12318" i="12"/>
  <c r="E12319" i="12"/>
  <c r="F12319" i="12" s="1"/>
  <c r="G12319" i="12"/>
  <c r="D12319" i="12" s="1"/>
  <c r="E12320" i="12"/>
  <c r="F12320" i="12" s="1"/>
  <c r="G12320" i="12"/>
  <c r="E12321" i="12"/>
  <c r="F12321" i="12" s="1"/>
  <c r="G12321" i="12"/>
  <c r="D12321" i="12" s="1"/>
  <c r="E12322" i="12"/>
  <c r="F12322" i="12" s="1"/>
  <c r="G12322" i="12"/>
  <c r="E12323" i="12"/>
  <c r="F12323" i="12" s="1"/>
  <c r="G12323" i="12"/>
  <c r="D12323" i="12" s="1"/>
  <c r="E12324" i="12"/>
  <c r="F12324" i="12" s="1"/>
  <c r="G12324" i="12"/>
  <c r="E12325" i="12"/>
  <c r="F12325" i="12" s="1"/>
  <c r="G12325" i="12"/>
  <c r="D12325" i="12" s="1"/>
  <c r="E12326" i="12"/>
  <c r="F12326" i="12" s="1"/>
  <c r="G12326" i="12"/>
  <c r="E12327" i="12"/>
  <c r="F12327" i="12" s="1"/>
  <c r="G12327" i="12"/>
  <c r="D12327" i="12" s="1"/>
  <c r="E12328" i="12"/>
  <c r="F12328" i="12" s="1"/>
  <c r="G12328" i="12"/>
  <c r="E12329" i="12"/>
  <c r="F12329" i="12" s="1"/>
  <c r="G12329" i="12"/>
  <c r="D12329" i="12" s="1"/>
  <c r="E12330" i="12"/>
  <c r="F12330" i="12" s="1"/>
  <c r="G12330" i="12"/>
  <c r="E12331" i="12"/>
  <c r="F12331" i="12" s="1"/>
  <c r="G12331" i="12"/>
  <c r="D12331" i="12" s="1"/>
  <c r="E12332" i="12"/>
  <c r="F12332" i="12" s="1"/>
  <c r="G12332" i="12"/>
  <c r="E12333" i="12"/>
  <c r="F12333" i="12" s="1"/>
  <c r="G12333" i="12"/>
  <c r="D12333" i="12" s="1"/>
  <c r="E12334" i="12"/>
  <c r="F12334" i="12" s="1"/>
  <c r="G12334" i="12"/>
  <c r="E12335" i="12"/>
  <c r="F12335" i="12" s="1"/>
  <c r="G12335" i="12"/>
  <c r="D12335" i="12" s="1"/>
  <c r="E12336" i="12"/>
  <c r="F12336" i="12" s="1"/>
  <c r="G12336" i="12"/>
  <c r="E12337" i="12"/>
  <c r="F12337" i="12" s="1"/>
  <c r="G12337" i="12"/>
  <c r="D12337" i="12" s="1"/>
  <c r="E12338" i="12"/>
  <c r="F12338" i="12" s="1"/>
  <c r="G12338" i="12"/>
  <c r="E12339" i="12"/>
  <c r="F12339" i="12" s="1"/>
  <c r="G12339" i="12"/>
  <c r="D12339" i="12" s="1"/>
  <c r="E12340" i="12"/>
  <c r="F12340" i="12" s="1"/>
  <c r="G12340" i="12"/>
  <c r="E12341" i="12"/>
  <c r="F12341" i="12" s="1"/>
  <c r="G12341" i="12"/>
  <c r="D12341" i="12" s="1"/>
  <c r="E12342" i="12"/>
  <c r="F12342" i="12" s="1"/>
  <c r="G12342" i="12"/>
  <c r="E12343" i="12"/>
  <c r="F12343" i="12" s="1"/>
  <c r="G12343" i="12"/>
  <c r="D12343" i="12" s="1"/>
  <c r="E12344" i="12"/>
  <c r="F12344" i="12" s="1"/>
  <c r="G12344" i="12"/>
  <c r="E12345" i="12"/>
  <c r="F12345" i="12" s="1"/>
  <c r="G12345" i="12"/>
  <c r="D12345" i="12" s="1"/>
  <c r="E12346" i="12"/>
  <c r="F12346" i="12" s="1"/>
  <c r="G12346" i="12"/>
  <c r="E12347" i="12"/>
  <c r="F12347" i="12" s="1"/>
  <c r="G12347" i="12"/>
  <c r="D12347" i="12" s="1"/>
  <c r="E12348" i="12"/>
  <c r="F12348" i="12" s="1"/>
  <c r="G12348" i="12"/>
  <c r="E12349" i="12"/>
  <c r="F12349" i="12" s="1"/>
  <c r="G12349" i="12"/>
  <c r="D12349" i="12" s="1"/>
  <c r="E12350" i="12"/>
  <c r="F12350" i="12" s="1"/>
  <c r="G12350" i="12"/>
  <c r="E12351" i="12"/>
  <c r="F12351" i="12" s="1"/>
  <c r="G12351" i="12"/>
  <c r="D12351" i="12" s="1"/>
  <c r="E12352" i="12"/>
  <c r="F12352" i="12" s="1"/>
  <c r="G12352" i="12"/>
  <c r="E12353" i="12"/>
  <c r="F12353" i="12" s="1"/>
  <c r="G12353" i="12"/>
  <c r="D12353" i="12" s="1"/>
  <c r="E12354" i="12"/>
  <c r="F12354" i="12" s="1"/>
  <c r="G12354" i="12"/>
  <c r="E12355" i="12"/>
  <c r="F12355" i="12" s="1"/>
  <c r="G12355" i="12"/>
  <c r="D12355" i="12" s="1"/>
  <c r="E12356" i="12"/>
  <c r="F12356" i="12" s="1"/>
  <c r="G12356" i="12"/>
  <c r="E12357" i="12"/>
  <c r="F12357" i="12" s="1"/>
  <c r="G12357" i="12"/>
  <c r="D12357" i="12" s="1"/>
  <c r="E12358" i="12"/>
  <c r="F12358" i="12" s="1"/>
  <c r="G12358" i="12"/>
  <c r="E12359" i="12"/>
  <c r="F12359" i="12" s="1"/>
  <c r="G12359" i="12"/>
  <c r="D12359" i="12" s="1"/>
  <c r="E12360" i="12"/>
  <c r="F12360" i="12" s="1"/>
  <c r="G12360" i="12"/>
  <c r="E12361" i="12"/>
  <c r="F12361" i="12" s="1"/>
  <c r="G12361" i="12"/>
  <c r="D12361" i="12" s="1"/>
  <c r="E12362" i="12"/>
  <c r="F12362" i="12" s="1"/>
  <c r="G12362" i="12"/>
  <c r="E12363" i="12"/>
  <c r="F12363" i="12" s="1"/>
  <c r="G12363" i="12"/>
  <c r="D12363" i="12" s="1"/>
  <c r="E12364" i="12"/>
  <c r="F12364" i="12" s="1"/>
  <c r="G12364" i="12"/>
  <c r="E12365" i="12"/>
  <c r="F12365" i="12" s="1"/>
  <c r="G12365" i="12"/>
  <c r="D12365" i="12" s="1"/>
  <c r="E12366" i="12"/>
  <c r="F12366" i="12" s="1"/>
  <c r="G12366" i="12"/>
  <c r="E12367" i="12"/>
  <c r="F12367" i="12" s="1"/>
  <c r="G12367" i="12"/>
  <c r="D12367" i="12" s="1"/>
  <c r="E12368" i="12"/>
  <c r="F12368" i="12" s="1"/>
  <c r="G12368" i="12"/>
  <c r="E12369" i="12"/>
  <c r="F12369" i="12" s="1"/>
  <c r="G12369" i="12"/>
  <c r="D12369" i="12" s="1"/>
  <c r="E12370" i="12"/>
  <c r="F12370" i="12" s="1"/>
  <c r="G12370" i="12"/>
  <c r="E12371" i="12"/>
  <c r="F12371" i="12" s="1"/>
  <c r="G12371" i="12"/>
  <c r="D12371" i="12" s="1"/>
  <c r="E12372" i="12"/>
  <c r="F12372" i="12" s="1"/>
  <c r="G12372" i="12"/>
  <c r="E12373" i="12"/>
  <c r="F12373" i="12" s="1"/>
  <c r="G12373" i="12"/>
  <c r="D12373" i="12" s="1"/>
  <c r="E12374" i="12"/>
  <c r="F12374" i="12" s="1"/>
  <c r="G12374" i="12"/>
  <c r="E12375" i="12"/>
  <c r="F12375" i="12" s="1"/>
  <c r="G12375" i="12"/>
  <c r="D12375" i="12" s="1"/>
  <c r="E12376" i="12"/>
  <c r="F12376" i="12" s="1"/>
  <c r="G12376" i="12"/>
  <c r="E12377" i="12"/>
  <c r="F12377" i="12" s="1"/>
  <c r="G12377" i="12"/>
  <c r="D12377" i="12" s="1"/>
  <c r="E12378" i="12"/>
  <c r="F12378" i="12" s="1"/>
  <c r="G12378" i="12"/>
  <c r="E12379" i="12"/>
  <c r="F12379" i="12" s="1"/>
  <c r="G12379" i="12"/>
  <c r="D12379" i="12" s="1"/>
  <c r="E12380" i="12"/>
  <c r="F12380" i="12" s="1"/>
  <c r="G12380" i="12"/>
  <c r="E12381" i="12"/>
  <c r="F12381" i="12" s="1"/>
  <c r="G12381" i="12"/>
  <c r="D12381" i="12" s="1"/>
  <c r="E12382" i="12"/>
  <c r="F12382" i="12" s="1"/>
  <c r="G12382" i="12"/>
  <c r="E12383" i="12"/>
  <c r="F12383" i="12" s="1"/>
  <c r="G12383" i="12"/>
  <c r="D12383" i="12" s="1"/>
  <c r="E12384" i="12"/>
  <c r="F12384" i="12" s="1"/>
  <c r="G12384" i="12"/>
  <c r="E12385" i="12"/>
  <c r="F12385" i="12" s="1"/>
  <c r="G12385" i="12"/>
  <c r="D12385" i="12" s="1"/>
  <c r="E12386" i="12"/>
  <c r="F12386" i="12" s="1"/>
  <c r="G12386" i="12"/>
  <c r="E12387" i="12"/>
  <c r="F12387" i="12" s="1"/>
  <c r="G12387" i="12"/>
  <c r="D12387" i="12" s="1"/>
  <c r="E12388" i="12"/>
  <c r="F12388" i="12" s="1"/>
  <c r="G12388" i="12"/>
  <c r="E12389" i="12"/>
  <c r="F12389" i="12" s="1"/>
  <c r="G12389" i="12"/>
  <c r="D12389" i="12" s="1"/>
  <c r="E12390" i="12"/>
  <c r="F12390" i="12" s="1"/>
  <c r="G12390" i="12"/>
  <c r="E12391" i="12"/>
  <c r="F12391" i="12" s="1"/>
  <c r="G12391" i="12"/>
  <c r="D12391" i="12" s="1"/>
  <c r="E12392" i="12"/>
  <c r="F12392" i="12" s="1"/>
  <c r="G12392" i="12"/>
  <c r="E12393" i="12"/>
  <c r="F12393" i="12" s="1"/>
  <c r="G12393" i="12"/>
  <c r="D12393" i="12" s="1"/>
  <c r="E12394" i="12"/>
  <c r="F12394" i="12" s="1"/>
  <c r="G12394" i="12"/>
  <c r="E12395" i="12"/>
  <c r="F12395" i="12" s="1"/>
  <c r="G12395" i="12"/>
  <c r="D12395" i="12" s="1"/>
  <c r="E12396" i="12"/>
  <c r="F12396" i="12" s="1"/>
  <c r="G12396" i="12"/>
  <c r="E12397" i="12"/>
  <c r="F12397" i="12" s="1"/>
  <c r="G12397" i="12"/>
  <c r="D12397" i="12" s="1"/>
  <c r="E12398" i="12"/>
  <c r="F12398" i="12" s="1"/>
  <c r="G12398" i="12"/>
  <c r="E12399" i="12"/>
  <c r="F12399" i="12" s="1"/>
  <c r="G12399" i="12"/>
  <c r="D12399" i="12" s="1"/>
  <c r="E12400" i="12"/>
  <c r="F12400" i="12" s="1"/>
  <c r="G12400" i="12"/>
  <c r="E12401" i="12"/>
  <c r="F12401" i="12" s="1"/>
  <c r="G12401" i="12"/>
  <c r="D12401" i="12" s="1"/>
  <c r="E12402" i="12"/>
  <c r="F12402" i="12" s="1"/>
  <c r="G12402" i="12"/>
  <c r="E12403" i="12"/>
  <c r="F12403" i="12" s="1"/>
  <c r="G12403" i="12"/>
  <c r="D12403" i="12" s="1"/>
  <c r="E12404" i="12"/>
  <c r="F12404" i="12" s="1"/>
  <c r="G12404" i="12"/>
  <c r="E12405" i="12"/>
  <c r="F12405" i="12" s="1"/>
  <c r="G12405" i="12"/>
  <c r="D12405" i="12" s="1"/>
  <c r="E12406" i="12"/>
  <c r="F12406" i="12" s="1"/>
  <c r="G12406" i="12"/>
  <c r="E12407" i="12"/>
  <c r="F12407" i="12" s="1"/>
  <c r="G12407" i="12"/>
  <c r="D12407" i="12" s="1"/>
  <c r="E12408" i="12"/>
  <c r="F12408" i="12" s="1"/>
  <c r="G12408" i="12"/>
  <c r="E12409" i="12"/>
  <c r="F12409" i="12" s="1"/>
  <c r="G12409" i="12"/>
  <c r="D12409" i="12" s="1"/>
  <c r="E12410" i="12"/>
  <c r="F12410" i="12" s="1"/>
  <c r="G12410" i="12"/>
  <c r="E12411" i="12"/>
  <c r="F12411" i="12" s="1"/>
  <c r="G12411" i="12"/>
  <c r="D12411" i="12" s="1"/>
  <c r="E12412" i="12"/>
  <c r="F12412" i="12" s="1"/>
  <c r="G12412" i="12"/>
  <c r="E12413" i="12"/>
  <c r="F12413" i="12" s="1"/>
  <c r="G12413" i="12"/>
  <c r="D12413" i="12" s="1"/>
  <c r="E12414" i="12"/>
  <c r="F12414" i="12" s="1"/>
  <c r="G12414" i="12"/>
  <c r="E12415" i="12"/>
  <c r="F12415" i="12" s="1"/>
  <c r="G12415" i="12"/>
  <c r="D12415" i="12" s="1"/>
  <c r="E12416" i="12"/>
  <c r="F12416" i="12" s="1"/>
  <c r="G12416" i="12"/>
  <c r="E12417" i="12"/>
  <c r="F12417" i="12" s="1"/>
  <c r="G12417" i="12"/>
  <c r="D12417" i="12" s="1"/>
  <c r="E12418" i="12"/>
  <c r="F12418" i="12" s="1"/>
  <c r="G12418" i="12"/>
  <c r="E12419" i="12"/>
  <c r="F12419" i="12" s="1"/>
  <c r="G12419" i="12"/>
  <c r="D12419" i="12" s="1"/>
  <c r="E12420" i="12"/>
  <c r="F12420" i="12" s="1"/>
  <c r="G12420" i="12"/>
  <c r="E12421" i="12"/>
  <c r="F12421" i="12" s="1"/>
  <c r="G12421" i="12"/>
  <c r="D12421" i="12" s="1"/>
  <c r="E12422" i="12"/>
  <c r="F12422" i="12" s="1"/>
  <c r="G12422" i="12"/>
  <c r="E12423" i="12"/>
  <c r="F12423" i="12" s="1"/>
  <c r="G12423" i="12"/>
  <c r="D12423" i="12" s="1"/>
  <c r="E12424" i="12"/>
  <c r="F12424" i="12" s="1"/>
  <c r="G12424" i="12"/>
  <c r="E12425" i="12"/>
  <c r="F12425" i="12" s="1"/>
  <c r="G12425" i="12"/>
  <c r="D12425" i="12" s="1"/>
  <c r="E12426" i="12"/>
  <c r="F12426" i="12" s="1"/>
  <c r="G12426" i="12"/>
  <c r="E12427" i="12"/>
  <c r="F12427" i="12" s="1"/>
  <c r="G12427" i="12"/>
  <c r="D12427" i="12" s="1"/>
  <c r="E12428" i="12"/>
  <c r="F12428" i="12" s="1"/>
  <c r="G12428" i="12"/>
  <c r="E12429" i="12"/>
  <c r="F12429" i="12" s="1"/>
  <c r="G12429" i="12"/>
  <c r="D12429" i="12" s="1"/>
  <c r="E12430" i="12"/>
  <c r="F12430" i="12" s="1"/>
  <c r="G12430" i="12"/>
  <c r="E12431" i="12"/>
  <c r="F12431" i="12" s="1"/>
  <c r="G12431" i="12"/>
  <c r="D12431" i="12" s="1"/>
  <c r="E12432" i="12"/>
  <c r="F12432" i="12" s="1"/>
  <c r="G12432" i="12"/>
  <c r="E12433" i="12"/>
  <c r="F12433" i="12" s="1"/>
  <c r="G12433" i="12"/>
  <c r="D12433" i="12" s="1"/>
  <c r="E12434" i="12"/>
  <c r="F12434" i="12" s="1"/>
  <c r="G12434" i="12"/>
  <c r="E12435" i="12"/>
  <c r="F12435" i="12" s="1"/>
  <c r="G12435" i="12"/>
  <c r="D12435" i="12" s="1"/>
  <c r="E12436" i="12"/>
  <c r="F12436" i="12" s="1"/>
  <c r="G12436" i="12"/>
  <c r="E12437" i="12"/>
  <c r="F12437" i="12" s="1"/>
  <c r="G12437" i="12"/>
  <c r="D12437" i="12" s="1"/>
  <c r="E12438" i="12"/>
  <c r="F12438" i="12" s="1"/>
  <c r="G12438" i="12"/>
  <c r="E12439" i="12"/>
  <c r="F12439" i="12" s="1"/>
  <c r="G12439" i="12"/>
  <c r="D12439" i="12" s="1"/>
  <c r="E12440" i="12"/>
  <c r="F12440" i="12" s="1"/>
  <c r="G12440" i="12"/>
  <c r="E12441" i="12"/>
  <c r="F12441" i="12" s="1"/>
  <c r="G12441" i="12"/>
  <c r="D12441" i="12" s="1"/>
  <c r="E12442" i="12"/>
  <c r="F12442" i="12" s="1"/>
  <c r="G12442" i="12"/>
  <c r="E12443" i="12"/>
  <c r="F12443" i="12" s="1"/>
  <c r="G12443" i="12"/>
  <c r="D12443" i="12" s="1"/>
  <c r="E12444" i="12"/>
  <c r="F12444" i="12" s="1"/>
  <c r="G12444" i="12"/>
  <c r="E12445" i="12"/>
  <c r="F12445" i="12" s="1"/>
  <c r="G12445" i="12"/>
  <c r="D12445" i="12" s="1"/>
  <c r="E12446" i="12"/>
  <c r="F12446" i="12" s="1"/>
  <c r="G12446" i="12"/>
  <c r="E12447" i="12"/>
  <c r="F12447" i="12" s="1"/>
  <c r="G12447" i="12"/>
  <c r="D12447" i="12" s="1"/>
  <c r="E12448" i="12"/>
  <c r="F12448" i="12" s="1"/>
  <c r="G12448" i="12"/>
  <c r="E12449" i="12"/>
  <c r="F12449" i="12" s="1"/>
  <c r="G12449" i="12"/>
  <c r="D12449" i="12" s="1"/>
  <c r="E12450" i="12"/>
  <c r="F12450" i="12" s="1"/>
  <c r="G12450" i="12"/>
  <c r="E12451" i="12"/>
  <c r="F12451" i="12" s="1"/>
  <c r="G12451" i="12"/>
  <c r="D12451" i="12" s="1"/>
  <c r="E12452" i="12"/>
  <c r="F12452" i="12" s="1"/>
  <c r="G12452" i="12"/>
  <c r="E12453" i="12"/>
  <c r="F12453" i="12" s="1"/>
  <c r="G12453" i="12"/>
  <c r="D12453" i="12" s="1"/>
  <c r="E12454" i="12"/>
  <c r="F12454" i="12" s="1"/>
  <c r="G12454" i="12"/>
  <c r="E12455" i="12"/>
  <c r="F12455" i="12" s="1"/>
  <c r="G12455" i="12"/>
  <c r="D12455" i="12" s="1"/>
  <c r="E12456" i="12"/>
  <c r="F12456" i="12" s="1"/>
  <c r="G12456" i="12"/>
  <c r="E12457" i="12"/>
  <c r="F12457" i="12" s="1"/>
  <c r="G12457" i="12"/>
  <c r="D12457" i="12" s="1"/>
  <c r="E12458" i="12"/>
  <c r="F12458" i="12" s="1"/>
  <c r="G12458" i="12"/>
  <c r="E12459" i="12"/>
  <c r="F12459" i="12" s="1"/>
  <c r="G12459" i="12"/>
  <c r="D12459" i="12" s="1"/>
  <c r="E12460" i="12"/>
  <c r="F12460" i="12" s="1"/>
  <c r="G12460" i="12"/>
  <c r="E12461" i="12"/>
  <c r="F12461" i="12" s="1"/>
  <c r="G12461" i="12"/>
  <c r="D12461" i="12" s="1"/>
  <c r="E12462" i="12"/>
  <c r="F12462" i="12" s="1"/>
  <c r="G12462" i="12"/>
  <c r="E12463" i="12"/>
  <c r="F12463" i="12" s="1"/>
  <c r="G12463" i="12"/>
  <c r="D12463" i="12" s="1"/>
  <c r="E12464" i="12"/>
  <c r="F12464" i="12" s="1"/>
  <c r="G12464" i="12"/>
  <c r="E12465" i="12"/>
  <c r="F12465" i="12" s="1"/>
  <c r="G12465" i="12"/>
  <c r="D12465" i="12" s="1"/>
  <c r="E12466" i="12"/>
  <c r="F12466" i="12" s="1"/>
  <c r="G12466" i="12"/>
  <c r="E12467" i="12"/>
  <c r="F12467" i="12" s="1"/>
  <c r="G12467" i="12"/>
  <c r="D12467" i="12" s="1"/>
  <c r="E12468" i="12"/>
  <c r="F12468" i="12" s="1"/>
  <c r="G12468" i="12"/>
  <c r="E12469" i="12"/>
  <c r="F12469" i="12" s="1"/>
  <c r="G12469" i="12"/>
  <c r="D12469" i="12" s="1"/>
  <c r="E12470" i="12"/>
  <c r="F12470" i="12" s="1"/>
  <c r="G12470" i="12"/>
  <c r="E12471" i="12"/>
  <c r="F12471" i="12" s="1"/>
  <c r="G12471" i="12"/>
  <c r="D12471" i="12" s="1"/>
  <c r="E12472" i="12"/>
  <c r="F12472" i="12" s="1"/>
  <c r="G12472" i="12"/>
  <c r="E12473" i="12"/>
  <c r="F12473" i="12" s="1"/>
  <c r="G12473" i="12"/>
  <c r="D12473" i="12" s="1"/>
  <c r="E12474" i="12"/>
  <c r="F12474" i="12" s="1"/>
  <c r="G12474" i="12"/>
  <c r="E12475" i="12"/>
  <c r="F12475" i="12" s="1"/>
  <c r="G12475" i="12"/>
  <c r="D12475" i="12" s="1"/>
  <c r="E12476" i="12"/>
  <c r="F12476" i="12" s="1"/>
  <c r="G12476" i="12"/>
  <c r="E12477" i="12"/>
  <c r="F12477" i="12" s="1"/>
  <c r="G12477" i="12"/>
  <c r="D12477" i="12" s="1"/>
  <c r="E12478" i="12"/>
  <c r="F12478" i="12" s="1"/>
  <c r="G12478" i="12"/>
  <c r="E12479" i="12"/>
  <c r="F12479" i="12" s="1"/>
  <c r="G12479" i="12"/>
  <c r="D12479" i="12" s="1"/>
  <c r="E12480" i="12"/>
  <c r="F12480" i="12" s="1"/>
  <c r="G12480" i="12"/>
  <c r="E12481" i="12"/>
  <c r="F12481" i="12" s="1"/>
  <c r="G12481" i="12"/>
  <c r="D12481" i="12" s="1"/>
  <c r="E12482" i="12"/>
  <c r="F12482" i="12" s="1"/>
  <c r="G12482" i="12"/>
  <c r="E12483" i="12"/>
  <c r="F12483" i="12" s="1"/>
  <c r="G12483" i="12"/>
  <c r="D12483" i="12" s="1"/>
  <c r="E12484" i="12"/>
  <c r="F12484" i="12" s="1"/>
  <c r="G12484" i="12"/>
  <c r="E12485" i="12"/>
  <c r="F12485" i="12" s="1"/>
  <c r="G12485" i="12"/>
  <c r="D12485" i="12" s="1"/>
  <c r="E12486" i="12"/>
  <c r="F12486" i="12" s="1"/>
  <c r="G12486" i="12"/>
  <c r="E12487" i="12"/>
  <c r="F12487" i="12" s="1"/>
  <c r="G12487" i="12"/>
  <c r="D12487" i="12" s="1"/>
  <c r="E12488" i="12"/>
  <c r="F12488" i="12" s="1"/>
  <c r="G12488" i="12"/>
  <c r="E12489" i="12"/>
  <c r="F12489" i="12" s="1"/>
  <c r="G12489" i="12"/>
  <c r="D12489" i="12" s="1"/>
  <c r="E12490" i="12"/>
  <c r="F12490" i="12" s="1"/>
  <c r="G12490" i="12"/>
  <c r="E12491" i="12"/>
  <c r="F12491" i="12" s="1"/>
  <c r="G12491" i="12"/>
  <c r="D12491" i="12" s="1"/>
  <c r="E12492" i="12"/>
  <c r="F12492" i="12" s="1"/>
  <c r="G12492" i="12"/>
  <c r="E12493" i="12"/>
  <c r="F12493" i="12" s="1"/>
  <c r="G12493" i="12"/>
  <c r="D12493" i="12" s="1"/>
  <c r="E12494" i="12"/>
  <c r="F12494" i="12" s="1"/>
  <c r="G12494" i="12"/>
  <c r="E12495" i="12"/>
  <c r="F12495" i="12" s="1"/>
  <c r="G12495" i="12"/>
  <c r="D12495" i="12" s="1"/>
  <c r="E12496" i="12"/>
  <c r="F12496" i="12" s="1"/>
  <c r="G12496" i="12"/>
  <c r="E12497" i="12"/>
  <c r="F12497" i="12" s="1"/>
  <c r="G12497" i="12"/>
  <c r="D12497" i="12" s="1"/>
  <c r="E12498" i="12"/>
  <c r="F12498" i="12" s="1"/>
  <c r="G12498" i="12"/>
  <c r="E12499" i="12"/>
  <c r="F12499" i="12" s="1"/>
  <c r="G12499" i="12"/>
  <c r="D12499" i="12" s="1"/>
  <c r="E12500" i="12"/>
  <c r="F12500" i="12" s="1"/>
  <c r="G12500" i="12"/>
  <c r="E12501" i="12"/>
  <c r="F12501" i="12" s="1"/>
  <c r="G12501" i="12"/>
  <c r="D12501" i="12" s="1"/>
  <c r="E12502" i="12"/>
  <c r="F12502" i="12" s="1"/>
  <c r="G12502" i="12"/>
  <c r="E12503" i="12"/>
  <c r="F12503" i="12" s="1"/>
  <c r="G12503" i="12"/>
  <c r="D12503" i="12" s="1"/>
  <c r="E12504" i="12"/>
  <c r="F12504" i="12" s="1"/>
  <c r="G12504" i="12"/>
  <c r="E12505" i="12"/>
  <c r="F12505" i="12" s="1"/>
  <c r="G12505" i="12"/>
  <c r="D12505" i="12" s="1"/>
  <c r="E12506" i="12"/>
  <c r="F12506" i="12" s="1"/>
  <c r="G12506" i="12"/>
  <c r="E12507" i="12"/>
  <c r="F12507" i="12" s="1"/>
  <c r="G12507" i="12"/>
  <c r="D12507" i="12" s="1"/>
  <c r="E12508" i="12"/>
  <c r="F12508" i="12" s="1"/>
  <c r="G12508" i="12"/>
  <c r="E12509" i="12"/>
  <c r="F12509" i="12" s="1"/>
  <c r="G12509" i="12"/>
  <c r="D12509" i="12" s="1"/>
  <c r="E12510" i="12"/>
  <c r="F12510" i="12" s="1"/>
  <c r="G12510" i="12"/>
  <c r="E12511" i="12"/>
  <c r="F12511" i="12" s="1"/>
  <c r="G12511" i="12"/>
  <c r="D12511" i="12" s="1"/>
  <c r="E12512" i="12"/>
  <c r="F12512" i="12" s="1"/>
  <c r="G12512" i="12"/>
  <c r="E12513" i="12"/>
  <c r="F12513" i="12" s="1"/>
  <c r="G12513" i="12"/>
  <c r="D12513" i="12" s="1"/>
  <c r="E12514" i="12"/>
  <c r="F12514" i="12" s="1"/>
  <c r="G12514" i="12"/>
  <c r="E12515" i="12"/>
  <c r="F12515" i="12" s="1"/>
  <c r="G12515" i="12"/>
  <c r="D12515" i="12" s="1"/>
  <c r="E12516" i="12"/>
  <c r="F12516" i="12" s="1"/>
  <c r="G12516" i="12"/>
  <c r="E12517" i="12"/>
  <c r="F12517" i="12" s="1"/>
  <c r="G12517" i="12"/>
  <c r="D12517" i="12" s="1"/>
  <c r="E12518" i="12"/>
  <c r="F12518" i="12" s="1"/>
  <c r="G12518" i="12"/>
  <c r="E12519" i="12"/>
  <c r="F12519" i="12" s="1"/>
  <c r="G12519" i="12"/>
  <c r="D12519" i="12" s="1"/>
  <c r="E12520" i="12"/>
  <c r="F12520" i="12" s="1"/>
  <c r="G12520" i="12"/>
  <c r="E12521" i="12"/>
  <c r="F12521" i="12" s="1"/>
  <c r="G12521" i="12"/>
  <c r="D12521" i="12" s="1"/>
  <c r="E12522" i="12"/>
  <c r="F12522" i="12" s="1"/>
  <c r="G12522" i="12"/>
  <c r="E12523" i="12"/>
  <c r="F12523" i="12" s="1"/>
  <c r="G12523" i="12"/>
  <c r="D12523" i="12" s="1"/>
  <c r="E12524" i="12"/>
  <c r="F12524" i="12" s="1"/>
  <c r="G12524" i="12"/>
  <c r="E12525" i="12"/>
  <c r="F12525" i="12" s="1"/>
  <c r="G12525" i="12"/>
  <c r="D12525" i="12" s="1"/>
  <c r="E12526" i="12"/>
  <c r="F12526" i="12" s="1"/>
  <c r="G12526" i="12"/>
  <c r="E12527" i="12"/>
  <c r="F12527" i="12" s="1"/>
  <c r="G12527" i="12"/>
  <c r="D12527" i="12" s="1"/>
  <c r="E12528" i="12"/>
  <c r="F12528" i="12" s="1"/>
  <c r="G12528" i="12"/>
  <c r="E12529" i="12"/>
  <c r="F12529" i="12" s="1"/>
  <c r="G12529" i="12"/>
  <c r="D12529" i="12" s="1"/>
  <c r="E12530" i="12"/>
  <c r="F12530" i="12" s="1"/>
  <c r="G12530" i="12"/>
  <c r="E12531" i="12"/>
  <c r="F12531" i="12" s="1"/>
  <c r="G12531" i="12"/>
  <c r="D12531" i="12" s="1"/>
  <c r="E12532" i="12"/>
  <c r="F12532" i="12" s="1"/>
  <c r="G12532" i="12"/>
  <c r="E12533" i="12"/>
  <c r="F12533" i="12" s="1"/>
  <c r="G12533" i="12"/>
  <c r="D12533" i="12" s="1"/>
  <c r="E12534" i="12"/>
  <c r="F12534" i="12" s="1"/>
  <c r="G12534" i="12"/>
  <c r="E12535" i="12"/>
  <c r="F12535" i="12" s="1"/>
  <c r="G12535" i="12"/>
  <c r="D12535" i="12" s="1"/>
  <c r="E12536" i="12"/>
  <c r="F12536" i="12" s="1"/>
  <c r="G12536" i="12"/>
  <c r="E12537" i="12"/>
  <c r="F12537" i="12"/>
  <c r="G12537" i="12"/>
  <c r="E12538" i="12"/>
  <c r="F12538" i="12"/>
  <c r="G12538" i="12"/>
  <c r="D12538" i="12" s="1"/>
  <c r="E12539" i="12"/>
  <c r="F12539" i="12" s="1"/>
  <c r="G12539" i="12"/>
  <c r="E12540" i="12"/>
  <c r="F12540" i="12" s="1"/>
  <c r="G12540" i="12"/>
  <c r="E12541" i="12"/>
  <c r="F12541" i="12"/>
  <c r="G12541" i="12"/>
  <c r="E12542" i="12"/>
  <c r="F12542" i="12" s="1"/>
  <c r="G12542" i="12"/>
  <c r="E12543" i="12"/>
  <c r="F12543" i="12"/>
  <c r="G12543" i="12"/>
  <c r="E12544" i="12"/>
  <c r="F12544" i="12" s="1"/>
  <c r="G12544" i="12"/>
  <c r="D12544" i="12" s="1"/>
  <c r="E12545" i="12"/>
  <c r="F12545" i="12" s="1"/>
  <c r="G12545" i="12"/>
  <c r="E12546" i="12"/>
  <c r="F12546" i="12" s="1"/>
  <c r="G12546" i="12"/>
  <c r="E12547" i="12"/>
  <c r="F12547" i="12" s="1"/>
  <c r="G12547" i="12"/>
  <c r="E12548" i="12"/>
  <c r="F12548" i="12" s="1"/>
  <c r="G12548" i="12"/>
  <c r="D12548" i="12" s="1"/>
  <c r="E12549" i="12"/>
  <c r="F12549" i="12" s="1"/>
  <c r="G12549" i="12"/>
  <c r="E12550" i="12"/>
  <c r="F12550" i="12"/>
  <c r="G12550" i="12"/>
  <c r="E12551" i="12"/>
  <c r="F12551" i="12"/>
  <c r="G12551" i="12"/>
  <c r="D12551" i="12" s="1"/>
  <c r="E12552" i="12"/>
  <c r="F12552" i="12" s="1"/>
  <c r="G12552" i="12"/>
  <c r="E12553" i="12"/>
  <c r="F12553" i="12"/>
  <c r="G12553" i="12"/>
  <c r="E12554" i="12"/>
  <c r="F12554" i="12"/>
  <c r="G12554" i="12"/>
  <c r="D12554" i="12" s="1"/>
  <c r="E12555" i="12"/>
  <c r="F12555" i="12" s="1"/>
  <c r="G12555" i="12"/>
  <c r="E12556" i="12"/>
  <c r="F12556" i="12" s="1"/>
  <c r="G12556" i="12"/>
  <c r="E12557" i="12"/>
  <c r="F12557" i="12"/>
  <c r="G12557" i="12"/>
  <c r="E12558" i="12"/>
  <c r="F12558" i="12" s="1"/>
  <c r="G12558" i="12"/>
  <c r="E12559" i="12"/>
  <c r="F12559" i="12"/>
  <c r="G12559" i="12"/>
  <c r="E12560" i="12"/>
  <c r="F12560" i="12" s="1"/>
  <c r="G12560" i="12"/>
  <c r="D12560" i="12" s="1"/>
  <c r="E12561" i="12"/>
  <c r="F12561" i="12" s="1"/>
  <c r="G12561" i="12"/>
  <c r="E12562" i="12"/>
  <c r="F12562" i="12" s="1"/>
  <c r="G12562" i="12"/>
  <c r="E12563" i="12"/>
  <c r="F12563" i="12" s="1"/>
  <c r="G12563" i="12"/>
  <c r="E12564" i="12"/>
  <c r="F12564" i="12" s="1"/>
  <c r="G12564" i="12"/>
  <c r="D12564" i="12" s="1"/>
  <c r="E12565" i="12"/>
  <c r="F12565" i="12" s="1"/>
  <c r="G12565" i="12"/>
  <c r="E12566" i="12"/>
  <c r="F12566" i="12"/>
  <c r="G12566" i="12"/>
  <c r="E12567" i="12"/>
  <c r="F12567" i="12"/>
  <c r="G12567" i="12"/>
  <c r="D12567" i="12" s="1"/>
  <c r="E12568" i="12"/>
  <c r="F12568" i="12" s="1"/>
  <c r="G12568" i="12"/>
  <c r="E12569" i="12"/>
  <c r="F12569" i="12"/>
  <c r="G12569" i="12"/>
  <c r="E12570" i="12"/>
  <c r="F12570" i="12"/>
  <c r="G12570" i="12"/>
  <c r="D12570" i="12" s="1"/>
  <c r="E12571" i="12"/>
  <c r="F12571" i="12" s="1"/>
  <c r="G12571" i="12"/>
  <c r="E12572" i="12"/>
  <c r="F12572" i="12" s="1"/>
  <c r="G12572" i="12"/>
  <c r="E12573" i="12"/>
  <c r="F12573" i="12"/>
  <c r="G12573" i="12"/>
  <c r="E12574" i="12"/>
  <c r="F12574" i="12" s="1"/>
  <c r="G12574" i="12"/>
  <c r="E12575" i="12"/>
  <c r="F12575" i="12"/>
  <c r="G12575" i="12"/>
  <c r="E12576" i="12"/>
  <c r="F12576" i="12" s="1"/>
  <c r="G12576" i="12"/>
  <c r="D12576" i="12" s="1"/>
  <c r="E12577" i="12"/>
  <c r="F12577" i="12" s="1"/>
  <c r="G12577" i="12"/>
  <c r="E12578" i="12"/>
  <c r="F12578" i="12" s="1"/>
  <c r="G12578" i="12"/>
  <c r="E12579" i="12"/>
  <c r="F12579" i="12" s="1"/>
  <c r="G12579" i="12"/>
  <c r="E12580" i="12"/>
  <c r="F12580" i="12" s="1"/>
  <c r="G12580" i="12"/>
  <c r="D12580" i="12" s="1"/>
  <c r="E12581" i="12"/>
  <c r="F12581" i="12" s="1"/>
  <c r="G12581" i="12"/>
  <c r="E12582" i="12"/>
  <c r="F12582" i="12"/>
  <c r="G12582" i="12"/>
  <c r="E12583" i="12"/>
  <c r="F12583" i="12"/>
  <c r="G12583" i="12"/>
  <c r="D12583" i="12" s="1"/>
  <c r="E12584" i="12"/>
  <c r="F12584" i="12" s="1"/>
  <c r="G12584" i="12"/>
  <c r="E12585" i="12"/>
  <c r="F12585" i="12"/>
  <c r="G12585" i="12"/>
  <c r="E12586" i="12"/>
  <c r="F12586" i="12"/>
  <c r="G12586" i="12"/>
  <c r="D12586" i="12" s="1"/>
  <c r="E12587" i="12"/>
  <c r="F12587" i="12" s="1"/>
  <c r="G12587" i="12"/>
  <c r="E12588" i="12"/>
  <c r="F12588" i="12" s="1"/>
  <c r="G12588" i="12"/>
  <c r="E12589" i="12"/>
  <c r="F12589" i="12"/>
  <c r="G12589" i="12"/>
  <c r="E12590" i="12"/>
  <c r="F12590" i="12" s="1"/>
  <c r="G12590" i="12"/>
  <c r="E12591" i="12"/>
  <c r="F12591" i="12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 s="1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/>
  <c r="G12599" i="12"/>
  <c r="D12599" i="12" s="1"/>
  <c r="E12600" i="12"/>
  <c r="F12600" i="12" s="1"/>
  <c r="G12600" i="12"/>
  <c r="E12601" i="12"/>
  <c r="F12601" i="12"/>
  <c r="G12601" i="12"/>
  <c r="E12602" i="12"/>
  <c r="F12602" i="12"/>
  <c r="G12602" i="12"/>
  <c r="D12602" i="12" s="1"/>
  <c r="E12603" i="12"/>
  <c r="F12603" i="12" s="1"/>
  <c r="G12603" i="12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 s="1"/>
  <c r="G12611" i="12"/>
  <c r="E12612" i="12"/>
  <c r="F12612" i="12" s="1"/>
  <c r="G12612" i="12"/>
  <c r="D12612" i="12" s="1"/>
  <c r="E12613" i="12"/>
  <c r="F12613" i="12" s="1"/>
  <c r="G12613" i="12"/>
  <c r="E12614" i="12"/>
  <c r="F12614" i="12"/>
  <c r="G12614" i="12"/>
  <c r="E12615" i="12"/>
  <c r="F12615" i="12"/>
  <c r="G12615" i="12"/>
  <c r="D12615" i="12" s="1"/>
  <c r="E12616" i="12"/>
  <c r="F12616" i="12" s="1"/>
  <c r="G12616" i="12"/>
  <c r="E12617" i="12"/>
  <c r="F12617" i="12"/>
  <c r="G12617" i="12"/>
  <c r="E12618" i="12"/>
  <c r="F12618" i="12"/>
  <c r="G12618" i="12"/>
  <c r="D12618" i="12" s="1"/>
  <c r="E12619" i="12"/>
  <c r="F12619" i="12" s="1"/>
  <c r="G12619" i="12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/>
  <c r="G12623" i="12"/>
  <c r="E12624" i="12"/>
  <c r="F12624" i="12" s="1"/>
  <c r="G12624" i="12"/>
  <c r="D12624" i="12" s="1"/>
  <c r="E12625" i="12"/>
  <c r="F12625" i="12" s="1"/>
  <c r="G12625" i="12"/>
  <c r="E12626" i="12"/>
  <c r="F12626" i="12" s="1"/>
  <c r="G12626" i="12"/>
  <c r="E12627" i="12"/>
  <c r="F12627" i="12" s="1"/>
  <c r="G12627" i="12"/>
  <c r="E12628" i="12"/>
  <c r="F12628" i="12" s="1"/>
  <c r="G12628" i="12"/>
  <c r="D12628" i="12" s="1"/>
  <c r="E12629" i="12"/>
  <c r="F12629" i="12" s="1"/>
  <c r="G12629" i="12"/>
  <c r="E12630" i="12"/>
  <c r="F12630" i="12"/>
  <c r="G12630" i="12"/>
  <c r="E12631" i="12"/>
  <c r="F12631" i="12"/>
  <c r="G12631" i="12"/>
  <c r="D12631" i="12" s="1"/>
  <c r="E12632" i="12"/>
  <c r="F12632" i="12" s="1"/>
  <c r="G12632" i="12"/>
  <c r="E12633" i="12"/>
  <c r="F12633" i="12"/>
  <c r="G12633" i="12"/>
  <c r="E12634" i="12"/>
  <c r="F12634" i="12"/>
  <c r="G12634" i="12"/>
  <c r="D12634" i="12" s="1"/>
  <c r="E12635" i="12"/>
  <c r="F12635" i="12" s="1"/>
  <c r="G12635" i="12"/>
  <c r="E12636" i="12"/>
  <c r="F12636" i="12" s="1"/>
  <c r="G12636" i="12"/>
  <c r="E12637" i="12"/>
  <c r="F12637" i="12"/>
  <c r="G12637" i="12"/>
  <c r="E12638" i="12"/>
  <c r="F12638" i="12" s="1"/>
  <c r="G12638" i="12"/>
  <c r="E12639" i="12"/>
  <c r="F12639" i="12"/>
  <c r="G12639" i="12"/>
  <c r="E12640" i="12"/>
  <c r="F12640" i="12" s="1"/>
  <c r="G12640" i="12"/>
  <c r="D12640" i="12" s="1"/>
  <c r="E12641" i="12"/>
  <c r="F12641" i="12" s="1"/>
  <c r="G12641" i="12"/>
  <c r="E12642" i="12"/>
  <c r="F12642" i="12" s="1"/>
  <c r="G12642" i="12"/>
  <c r="E12643" i="12"/>
  <c r="F12643" i="12" s="1"/>
  <c r="G12643" i="12"/>
  <c r="E12644" i="12"/>
  <c r="F12644" i="12" s="1"/>
  <c r="G12644" i="12"/>
  <c r="D12644" i="12" s="1"/>
  <c r="E12645" i="12"/>
  <c r="F12645" i="12" s="1"/>
  <c r="G12645" i="12"/>
  <c r="E12646" i="12"/>
  <c r="F12646" i="12"/>
  <c r="G12646" i="12"/>
  <c r="E12647" i="12"/>
  <c r="F12647" i="12"/>
  <c r="G12647" i="12"/>
  <c r="D12647" i="12" s="1"/>
  <c r="E12648" i="12"/>
  <c r="F12648" i="12" s="1"/>
  <c r="G12648" i="12"/>
  <c r="E12649" i="12"/>
  <c r="F12649" i="12"/>
  <c r="G12649" i="12"/>
  <c r="E12650" i="12"/>
  <c r="F12650" i="12"/>
  <c r="G12650" i="12"/>
  <c r="D12650" i="12" s="1"/>
  <c r="E12651" i="12"/>
  <c r="F12651" i="12" s="1"/>
  <c r="G12651" i="12"/>
  <c r="E12652" i="12"/>
  <c r="F12652" i="12" s="1"/>
  <c r="G12652" i="12"/>
  <c r="E12653" i="12"/>
  <c r="F12653" i="12"/>
  <c r="G12653" i="12"/>
  <c r="E12654" i="12"/>
  <c r="F12654" i="12" s="1"/>
  <c r="G12654" i="12"/>
  <c r="E12655" i="12"/>
  <c r="F12655" i="12"/>
  <c r="G12655" i="12"/>
  <c r="E12656" i="12"/>
  <c r="F12656" i="12" s="1"/>
  <c r="G12656" i="12"/>
  <c r="D12656" i="12" s="1"/>
  <c r="E12657" i="12"/>
  <c r="F12657" i="12" s="1"/>
  <c r="G12657" i="12"/>
  <c r="E12658" i="12"/>
  <c r="F12658" i="12" s="1"/>
  <c r="G12658" i="12"/>
  <c r="E12659" i="12"/>
  <c r="F12659" i="12" s="1"/>
  <c r="G12659" i="12"/>
  <c r="E12660" i="12"/>
  <c r="F12660" i="12" s="1"/>
  <c r="G12660" i="12"/>
  <c r="D12660" i="12" s="1"/>
  <c r="E12661" i="12"/>
  <c r="F12661" i="12" s="1"/>
  <c r="G12661" i="12"/>
  <c r="E12662" i="12"/>
  <c r="F12662" i="12"/>
  <c r="G12662" i="12"/>
  <c r="E12663" i="12"/>
  <c r="F12663" i="12"/>
  <c r="G12663" i="12"/>
  <c r="D12663" i="12" s="1"/>
  <c r="E12664" i="12"/>
  <c r="F12664" i="12" s="1"/>
  <c r="G12664" i="12"/>
  <c r="E12665" i="12"/>
  <c r="F12665" i="12"/>
  <c r="G12665" i="12"/>
  <c r="E12666" i="12"/>
  <c r="F12666" i="12"/>
  <c r="G12666" i="12"/>
  <c r="D12666" i="12" s="1"/>
  <c r="E12667" i="12"/>
  <c r="F12667" i="12" s="1"/>
  <c r="G12667" i="12"/>
  <c r="E12668" i="12"/>
  <c r="F12668" i="12" s="1"/>
  <c r="G12668" i="12"/>
  <c r="E12669" i="12"/>
  <c r="F12669" i="12"/>
  <c r="G12669" i="12"/>
  <c r="E12670" i="12"/>
  <c r="F12670" i="12" s="1"/>
  <c r="G12670" i="12"/>
  <c r="E12671" i="12"/>
  <c r="F12671" i="12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 s="1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/>
  <c r="G12679" i="12"/>
  <c r="D12679" i="12" s="1"/>
  <c r="E12680" i="12"/>
  <c r="F12680" i="12" s="1"/>
  <c r="G12680" i="12"/>
  <c r="E12681" i="12"/>
  <c r="F12681" i="12"/>
  <c r="G12681" i="12"/>
  <c r="E12682" i="12"/>
  <c r="F12682" i="12"/>
  <c r="G12682" i="12"/>
  <c r="D12682" i="12" s="1"/>
  <c r="E12683" i="12"/>
  <c r="F12683" i="12" s="1"/>
  <c r="G12683" i="12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 s="1"/>
  <c r="G12691" i="12"/>
  <c r="E12692" i="12"/>
  <c r="F12692" i="12" s="1"/>
  <c r="G12692" i="12"/>
  <c r="D12692" i="12" s="1"/>
  <c r="E12693" i="12"/>
  <c r="F12693" i="12" s="1"/>
  <c r="G12693" i="12"/>
  <c r="E12694" i="12"/>
  <c r="F12694" i="12"/>
  <c r="G12694" i="12"/>
  <c r="E12695" i="12"/>
  <c r="F12695" i="12"/>
  <c r="G12695" i="12"/>
  <c r="D12695" i="12" s="1"/>
  <c r="E12696" i="12"/>
  <c r="F12696" i="12" s="1"/>
  <c r="G12696" i="12"/>
  <c r="E12697" i="12"/>
  <c r="F12697" i="12"/>
  <c r="G12697" i="12"/>
  <c r="E12698" i="12"/>
  <c r="F12698" i="12"/>
  <c r="G12698" i="12"/>
  <c r="D12698" i="12" s="1"/>
  <c r="E12699" i="12"/>
  <c r="F12699" i="12" s="1"/>
  <c r="G12699" i="12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 s="1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 s="1"/>
  <c r="G12715" i="12"/>
  <c r="E12716" i="12"/>
  <c r="F12716" i="12" s="1"/>
  <c r="G12716" i="12"/>
  <c r="E12717" i="12"/>
  <c r="F12717" i="12"/>
  <c r="G12717" i="12"/>
  <c r="E12718" i="12"/>
  <c r="F12718" i="12" s="1"/>
  <c r="G12718" i="12"/>
  <c r="E12719" i="12"/>
  <c r="F12719" i="12"/>
  <c r="G12719" i="12"/>
  <c r="E12720" i="12"/>
  <c r="F12720" i="12" s="1"/>
  <c r="G12720" i="12"/>
  <c r="D12720" i="12" s="1"/>
  <c r="E12721" i="12"/>
  <c r="F12721" i="12" s="1"/>
  <c r="G12721" i="12"/>
  <c r="E12722" i="12"/>
  <c r="F12722" i="12" s="1"/>
  <c r="G12722" i="12"/>
  <c r="E12723" i="12"/>
  <c r="F12723" i="12" s="1"/>
  <c r="G12723" i="12"/>
  <c r="E12724" i="12"/>
  <c r="F12724" i="12" s="1"/>
  <c r="G12724" i="12"/>
  <c r="D12724" i="12" s="1"/>
  <c r="E12725" i="12"/>
  <c r="F12725" i="12" s="1"/>
  <c r="G12725" i="12"/>
  <c r="E12726" i="12"/>
  <c r="F12726" i="12"/>
  <c r="G12726" i="12"/>
  <c r="E12727" i="12"/>
  <c r="F12727" i="12"/>
  <c r="G12727" i="12"/>
  <c r="D12727" i="12" s="1"/>
  <c r="E12728" i="12"/>
  <c r="F12728" i="12" s="1"/>
  <c r="G12728" i="12"/>
  <c r="E12729" i="12"/>
  <c r="F12729" i="12"/>
  <c r="G12729" i="12"/>
  <c r="E12730" i="12"/>
  <c r="F12730" i="12"/>
  <c r="G12730" i="12"/>
  <c r="D12730" i="12" s="1"/>
  <c r="E12731" i="12"/>
  <c r="F12731" i="12" s="1"/>
  <c r="G12731" i="12"/>
  <c r="E12732" i="12"/>
  <c r="F12732" i="12" s="1"/>
  <c r="G12732" i="12"/>
  <c r="E12733" i="12"/>
  <c r="F12733" i="12"/>
  <c r="G12733" i="12"/>
  <c r="E12734" i="12"/>
  <c r="F12734" i="12" s="1"/>
  <c r="G12734" i="12"/>
  <c r="E12735" i="12"/>
  <c r="F12735" i="12"/>
  <c r="G12735" i="12"/>
  <c r="E12736" i="12"/>
  <c r="F12736" i="12" s="1"/>
  <c r="G12736" i="12"/>
  <c r="D12736" i="12" s="1"/>
  <c r="E12737" i="12"/>
  <c r="F12737" i="12" s="1"/>
  <c r="G12737" i="12"/>
  <c r="E12738" i="12"/>
  <c r="F12738" i="12" s="1"/>
  <c r="G12738" i="12"/>
  <c r="E12739" i="12"/>
  <c r="F12739" i="12" s="1"/>
  <c r="G12739" i="12"/>
  <c r="E12740" i="12"/>
  <c r="F12740" i="12" s="1"/>
  <c r="G12740" i="12"/>
  <c r="E12741" i="12"/>
  <c r="F12741" i="12" s="1"/>
  <c r="G12741" i="12"/>
  <c r="E12742" i="12"/>
  <c r="F12742" i="12"/>
  <c r="G12742" i="12"/>
  <c r="E12743" i="12"/>
  <c r="F12743" i="12"/>
  <c r="G12743" i="12"/>
  <c r="E12744" i="12"/>
  <c r="F12744" i="12" s="1"/>
  <c r="G12744" i="12"/>
  <c r="E12745" i="12"/>
  <c r="F12745" i="12"/>
  <c r="G12745" i="12"/>
  <c r="E12746" i="12"/>
  <c r="F12746" i="12"/>
  <c r="G12746" i="12"/>
  <c r="E12747" i="12"/>
  <c r="F12747" i="12" s="1"/>
  <c r="G12747" i="12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 s="1"/>
  <c r="G12755" i="12"/>
  <c r="E12756" i="12"/>
  <c r="F12756" i="12" s="1"/>
  <c r="G12756" i="12"/>
  <c r="E12757" i="12"/>
  <c r="F12757" i="12" s="1"/>
  <c r="G12757" i="12"/>
  <c r="E12758" i="12"/>
  <c r="F12758" i="12"/>
  <c r="G12758" i="12"/>
  <c r="E12759" i="12"/>
  <c r="F12759" i="12"/>
  <c r="G12759" i="12"/>
  <c r="E12760" i="12"/>
  <c r="F12760" i="12" s="1"/>
  <c r="G12760" i="12"/>
  <c r="E12761" i="12"/>
  <c r="F12761" i="12"/>
  <c r="G12761" i="12"/>
  <c r="E12762" i="12"/>
  <c r="F12762" i="12"/>
  <c r="G12762" i="12"/>
  <c r="E12763" i="12"/>
  <c r="F12763" i="12" s="1"/>
  <c r="G12763" i="12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 s="1"/>
  <c r="G12771" i="12"/>
  <c r="E12772" i="12"/>
  <c r="F12772" i="12" s="1"/>
  <c r="G12772" i="12"/>
  <c r="E12773" i="12"/>
  <c r="F12773" i="12" s="1"/>
  <c r="G12773" i="12"/>
  <c r="E12774" i="12"/>
  <c r="F12774" i="12"/>
  <c r="G12774" i="12"/>
  <c r="E12775" i="12"/>
  <c r="F12775" i="12"/>
  <c r="G12775" i="12"/>
  <c r="E12776" i="12"/>
  <c r="F12776" i="12" s="1"/>
  <c r="G12776" i="12"/>
  <c r="E12777" i="12"/>
  <c r="F12777" i="12"/>
  <c r="G12777" i="12"/>
  <c r="E12778" i="12"/>
  <c r="F12778" i="12"/>
  <c r="G12778" i="12"/>
  <c r="E12779" i="12"/>
  <c r="F12779" i="12" s="1"/>
  <c r="G12779" i="12"/>
  <c r="E12780" i="12"/>
  <c r="F12780" i="12" s="1"/>
  <c r="G12780" i="12"/>
  <c r="E12781" i="12"/>
  <c r="F12781" i="12"/>
  <c r="G12781" i="12"/>
  <c r="E12782" i="12"/>
  <c r="F12782" i="12" s="1"/>
  <c r="G12782" i="12"/>
  <c r="E12783" i="12"/>
  <c r="F12783" i="12"/>
  <c r="G12783" i="12"/>
  <c r="E12784" i="12"/>
  <c r="F12784" i="12" s="1"/>
  <c r="G12784" i="12"/>
  <c r="D12784" i="12" s="1"/>
  <c r="E12785" i="12"/>
  <c r="F12785" i="12" s="1"/>
  <c r="G12785" i="12"/>
  <c r="E12786" i="12"/>
  <c r="F12786" i="12" s="1"/>
  <c r="G12786" i="12"/>
  <c r="E12787" i="12"/>
  <c r="F12787" i="12" s="1"/>
  <c r="G12787" i="12"/>
  <c r="E12788" i="12"/>
  <c r="F12788" i="12"/>
  <c r="G12788" i="12"/>
  <c r="E12789" i="12"/>
  <c r="F12789" i="12" s="1"/>
  <c r="G12789" i="12"/>
  <c r="E12790" i="12"/>
  <c r="F12790" i="12" s="1"/>
  <c r="G12790" i="12"/>
  <c r="E12791" i="12"/>
  <c r="F12791" i="12"/>
  <c r="G12791" i="12"/>
  <c r="E12792" i="12"/>
  <c r="F12792" i="12" s="1"/>
  <c r="G12792" i="12"/>
  <c r="E12793" i="12"/>
  <c r="F12793" i="12" s="1"/>
  <c r="G12793" i="12"/>
  <c r="E12794" i="12"/>
  <c r="F12794" i="12" s="1"/>
  <c r="G12794" i="12"/>
  <c r="E12795" i="12"/>
  <c r="F12795" i="12"/>
  <c r="G12795" i="12"/>
  <c r="E12796" i="12"/>
  <c r="F12796" i="12"/>
  <c r="G12796" i="12"/>
  <c r="E12797" i="12"/>
  <c r="F12797" i="12" s="1"/>
  <c r="G12797" i="12"/>
  <c r="E12798" i="12"/>
  <c r="F12798" i="12" s="1"/>
  <c r="G12798" i="12"/>
  <c r="E12799" i="12"/>
  <c r="F12799" i="12"/>
  <c r="G12799" i="12"/>
  <c r="E12800" i="12"/>
  <c r="F12800" i="12" s="1"/>
  <c r="G12800" i="12"/>
  <c r="D12800" i="12" s="1"/>
  <c r="E12801" i="12"/>
  <c r="F12801" i="12" s="1"/>
  <c r="G12801" i="12"/>
  <c r="E12802" i="12"/>
  <c r="F12802" i="12" s="1"/>
  <c r="G12802" i="12"/>
  <c r="E12803" i="12"/>
  <c r="F12803" i="12" s="1"/>
  <c r="G12803" i="12"/>
  <c r="E12804" i="12"/>
  <c r="F12804" i="12"/>
  <c r="G12804" i="12"/>
  <c r="E12805" i="12"/>
  <c r="F12805" i="12" s="1"/>
  <c r="G12805" i="12"/>
  <c r="E12806" i="12"/>
  <c r="F12806" i="12" s="1"/>
  <c r="G12806" i="12"/>
  <c r="E12807" i="12"/>
  <c r="F12807" i="12"/>
  <c r="G12807" i="12"/>
  <c r="E12808" i="12"/>
  <c r="F12808" i="12" s="1"/>
  <c r="G12808" i="12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/>
  <c r="G12812" i="12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 s="1"/>
  <c r="G12816" i="12"/>
  <c r="E12817" i="12"/>
  <c r="F12817" i="12" s="1"/>
  <c r="G12817" i="12"/>
  <c r="E12818" i="12"/>
  <c r="F12818" i="12" s="1"/>
  <c r="G12818" i="12"/>
  <c r="E12819" i="12"/>
  <c r="F12819" i="12" s="1"/>
  <c r="G12819" i="12"/>
  <c r="E12820" i="12"/>
  <c r="F12820" i="12" s="1"/>
  <c r="G12820" i="12"/>
  <c r="E12821" i="12"/>
  <c r="F12821" i="12" s="1"/>
  <c r="G12821" i="12"/>
  <c r="E12822" i="12"/>
  <c r="F12822" i="12" s="1"/>
  <c r="G12822" i="12"/>
  <c r="E12823" i="12"/>
  <c r="F12823" i="12"/>
  <c r="G12823" i="12"/>
  <c r="E12824" i="12"/>
  <c r="F12824" i="12" s="1"/>
  <c r="G12824" i="12"/>
  <c r="E12825" i="12"/>
  <c r="F12825" i="12" s="1"/>
  <c r="G12825" i="12"/>
  <c r="E12826" i="12"/>
  <c r="F12826" i="12" s="1"/>
  <c r="G12826" i="12"/>
  <c r="E12827" i="12"/>
  <c r="F12827" i="12" s="1"/>
  <c r="G12827" i="12"/>
  <c r="E12828" i="12"/>
  <c r="F12828" i="12"/>
  <c r="G12828" i="12"/>
  <c r="E12829" i="12"/>
  <c r="F12829" i="12" s="1"/>
  <c r="G12829" i="12"/>
  <c r="E12830" i="12"/>
  <c r="F12830" i="12" s="1"/>
  <c r="G12830" i="12"/>
  <c r="E12831" i="12"/>
  <c r="F12831" i="12"/>
  <c r="G12831" i="12"/>
  <c r="E12832" i="12"/>
  <c r="F12832" i="12" s="1"/>
  <c r="G12832" i="12"/>
  <c r="D12832" i="12" s="1"/>
  <c r="E12833" i="12"/>
  <c r="F12833" i="12" s="1"/>
  <c r="G12833" i="12"/>
  <c r="E12834" i="12"/>
  <c r="F12834" i="12" s="1"/>
  <c r="G12834" i="12"/>
  <c r="E12835" i="12"/>
  <c r="F12835" i="12" s="1"/>
  <c r="G12835" i="12"/>
  <c r="E12836" i="12"/>
  <c r="F12836" i="12"/>
  <c r="G12836" i="12"/>
  <c r="D12836" i="12" s="1"/>
  <c r="E12837" i="12"/>
  <c r="F12837" i="12" s="1"/>
  <c r="G12837" i="12"/>
  <c r="E12838" i="12"/>
  <c r="F12838" i="12" s="1"/>
  <c r="G12838" i="12"/>
  <c r="E12839" i="12"/>
  <c r="F12839" i="12"/>
  <c r="G12839" i="12"/>
  <c r="E12840" i="12"/>
  <c r="F12840" i="12" s="1"/>
  <c r="G12840" i="12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/>
  <c r="G12844" i="12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 s="1"/>
  <c r="G12848" i="12"/>
  <c r="E12849" i="12"/>
  <c r="F12849" i="12" s="1"/>
  <c r="G12849" i="12"/>
  <c r="E12850" i="12"/>
  <c r="F12850" i="12" s="1"/>
  <c r="G12850" i="12"/>
  <c r="E12851" i="12"/>
  <c r="F12851" i="12" s="1"/>
  <c r="G12851" i="12"/>
  <c r="E12852" i="12"/>
  <c r="F12852" i="12" s="1"/>
  <c r="G12852" i="12"/>
  <c r="E12853" i="12"/>
  <c r="F12853" i="12" s="1"/>
  <c r="G12853" i="12"/>
  <c r="E12854" i="12"/>
  <c r="F12854" i="12" s="1"/>
  <c r="G12854" i="12"/>
  <c r="E12855" i="12"/>
  <c r="F12855" i="12"/>
  <c r="G12855" i="12"/>
  <c r="E12856" i="12"/>
  <c r="F12856" i="12" s="1"/>
  <c r="G12856" i="12"/>
  <c r="E12857" i="12"/>
  <c r="F12857" i="12" s="1"/>
  <c r="G12857" i="12"/>
  <c r="E12858" i="12"/>
  <c r="F12858" i="12" s="1"/>
  <c r="G12858" i="12"/>
  <c r="E12859" i="12"/>
  <c r="F12859" i="12" s="1"/>
  <c r="G12859" i="12"/>
  <c r="E12860" i="12"/>
  <c r="F12860" i="12"/>
  <c r="G12860" i="12"/>
  <c r="E12861" i="12"/>
  <c r="F12861" i="12" s="1"/>
  <c r="G12861" i="12"/>
  <c r="E12862" i="12"/>
  <c r="F12862" i="12" s="1"/>
  <c r="G12862" i="12"/>
  <c r="E12863" i="12"/>
  <c r="F12863" i="12"/>
  <c r="G12863" i="12"/>
  <c r="E12864" i="12"/>
  <c r="F12864" i="12" s="1"/>
  <c r="G12864" i="12"/>
  <c r="E12865" i="12"/>
  <c r="F12865" i="12" s="1"/>
  <c r="G12865" i="12"/>
  <c r="E12866" i="12"/>
  <c r="F12866" i="12" s="1"/>
  <c r="G12866" i="12"/>
  <c r="E12867" i="12"/>
  <c r="F12867" i="12" s="1"/>
  <c r="G12867" i="12"/>
  <c r="E12868" i="12"/>
  <c r="F12868" i="12" s="1"/>
  <c r="G12868" i="12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 s="1"/>
  <c r="G12872" i="12"/>
  <c r="E12873" i="12"/>
  <c r="F12873" i="12" s="1"/>
  <c r="G12873" i="12"/>
  <c r="E12874" i="12"/>
  <c r="F12874" i="12" s="1"/>
  <c r="G12874" i="12"/>
  <c r="E12875" i="12"/>
  <c r="F12875" i="12" s="1"/>
  <c r="G12875" i="12"/>
  <c r="E12876" i="12"/>
  <c r="F12876" i="12"/>
  <c r="G12876" i="12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 s="1"/>
  <c r="G12880" i="12"/>
  <c r="E12881" i="12"/>
  <c r="F12881" i="12" s="1"/>
  <c r="G12881" i="12"/>
  <c r="E12882" i="12"/>
  <c r="F12882" i="12" s="1"/>
  <c r="G12882" i="12"/>
  <c r="E12883" i="12"/>
  <c r="F12883" i="12" s="1"/>
  <c r="G12883" i="12"/>
  <c r="E12884" i="12"/>
  <c r="F12884" i="12" s="1"/>
  <c r="G12884" i="12"/>
  <c r="E12885" i="12"/>
  <c r="F12885" i="12" s="1"/>
  <c r="G12885" i="12"/>
  <c r="E12886" i="12"/>
  <c r="F12886" i="12" s="1"/>
  <c r="G12886" i="12"/>
  <c r="E12887" i="12"/>
  <c r="F12887" i="12"/>
  <c r="G12887" i="12"/>
  <c r="E12888" i="12"/>
  <c r="F12888" i="12" s="1"/>
  <c r="G12888" i="12"/>
  <c r="E12889" i="12"/>
  <c r="F12889" i="12" s="1"/>
  <c r="G12889" i="12"/>
  <c r="E12890" i="12"/>
  <c r="F12890" i="12" s="1"/>
  <c r="G12890" i="12"/>
  <c r="E12891" i="12"/>
  <c r="F12891" i="12" s="1"/>
  <c r="G12891" i="12"/>
  <c r="E12892" i="12"/>
  <c r="F12892" i="12"/>
  <c r="G12892" i="12"/>
  <c r="E12893" i="12"/>
  <c r="F12893" i="12" s="1"/>
  <c r="G12893" i="12"/>
  <c r="E12894" i="12"/>
  <c r="F12894" i="12" s="1"/>
  <c r="G12894" i="12"/>
  <c r="E12895" i="12"/>
  <c r="F12895" i="12"/>
  <c r="G12895" i="12"/>
  <c r="E12896" i="12"/>
  <c r="F12896" i="12" s="1"/>
  <c r="G12896" i="12"/>
  <c r="D12896" i="12" s="1"/>
  <c r="E12897" i="12"/>
  <c r="F12897" i="12" s="1"/>
  <c r="G12897" i="12"/>
  <c r="E12898" i="12"/>
  <c r="F12898" i="12" s="1"/>
  <c r="G12898" i="12"/>
  <c r="E12899" i="12"/>
  <c r="F12899" i="12" s="1"/>
  <c r="G12899" i="12"/>
  <c r="E12900" i="12"/>
  <c r="F12900" i="12"/>
  <c r="G12900" i="12"/>
  <c r="E12901" i="12"/>
  <c r="F12901" i="12" s="1"/>
  <c r="G12901" i="12"/>
  <c r="E12902" i="12"/>
  <c r="F12902" i="12" s="1"/>
  <c r="G12902" i="12"/>
  <c r="E12903" i="12"/>
  <c r="F12903" i="12"/>
  <c r="G12903" i="12"/>
  <c r="E12904" i="12"/>
  <c r="F12904" i="12" s="1"/>
  <c r="G12904" i="12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/>
  <c r="G12908" i="12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 s="1"/>
  <c r="G12912" i="12"/>
  <c r="D12912" i="12" s="1"/>
  <c r="E12913" i="12"/>
  <c r="F12913" i="12" s="1"/>
  <c r="G12913" i="12"/>
  <c r="E12914" i="12"/>
  <c r="F12914" i="12" s="1"/>
  <c r="G12914" i="12"/>
  <c r="E12915" i="12"/>
  <c r="F12915" i="12" s="1"/>
  <c r="G12915" i="12"/>
  <c r="E12916" i="12"/>
  <c r="F12916" i="12"/>
  <c r="G12916" i="12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 s="1"/>
  <c r="G12920" i="12"/>
  <c r="E12921" i="12"/>
  <c r="F12921" i="12" s="1"/>
  <c r="G12921" i="12"/>
  <c r="E12922" i="12"/>
  <c r="F12922" i="12" s="1"/>
  <c r="G12922" i="12"/>
  <c r="E12923" i="12"/>
  <c r="F12923" i="12"/>
  <c r="G12923" i="12"/>
  <c r="E12924" i="12"/>
  <c r="F12924" i="12"/>
  <c r="G12924" i="12"/>
  <c r="E12925" i="12"/>
  <c r="F12925" i="12" s="1"/>
  <c r="G12925" i="12"/>
  <c r="E12926" i="12"/>
  <c r="F12926" i="12" s="1"/>
  <c r="G12926" i="12"/>
  <c r="E12927" i="12"/>
  <c r="F12927" i="12"/>
  <c r="G12927" i="12"/>
  <c r="E12928" i="12"/>
  <c r="F12928" i="12" s="1"/>
  <c r="G12928" i="12"/>
  <c r="D12928" i="12" s="1"/>
  <c r="E12929" i="12"/>
  <c r="F12929" i="12" s="1"/>
  <c r="G12929" i="12"/>
  <c r="E12930" i="12"/>
  <c r="F12930" i="12" s="1"/>
  <c r="G12930" i="12"/>
  <c r="E12931" i="12"/>
  <c r="F12931" i="12" s="1"/>
  <c r="G12931" i="12"/>
  <c r="E12932" i="12"/>
  <c r="F12932" i="12"/>
  <c r="G12932" i="12"/>
  <c r="E12933" i="12"/>
  <c r="F12933" i="12" s="1"/>
  <c r="G12933" i="12"/>
  <c r="E12934" i="12"/>
  <c r="F12934" i="12" s="1"/>
  <c r="G12934" i="12"/>
  <c r="E12935" i="12"/>
  <c r="F12935" i="12"/>
  <c r="G12935" i="12"/>
  <c r="E12936" i="12"/>
  <c r="F12936" i="12" s="1"/>
  <c r="G12936" i="12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/>
  <c r="G12940" i="12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 s="1"/>
  <c r="G12944" i="12"/>
  <c r="E12945" i="12"/>
  <c r="F12945" i="12" s="1"/>
  <c r="G12945" i="12"/>
  <c r="E12946" i="12"/>
  <c r="F12946" i="12" s="1"/>
  <c r="G12946" i="12"/>
  <c r="E12947" i="12"/>
  <c r="F12947" i="12" s="1"/>
  <c r="G12947" i="12"/>
  <c r="E12948" i="12"/>
  <c r="F12948" i="12" s="1"/>
  <c r="G12948" i="12"/>
  <c r="E12949" i="12"/>
  <c r="F12949" i="12" s="1"/>
  <c r="G12949" i="12"/>
  <c r="E12950" i="12"/>
  <c r="F12950" i="12" s="1"/>
  <c r="G12950" i="12"/>
  <c r="E12951" i="12"/>
  <c r="F12951" i="12"/>
  <c r="G12951" i="12"/>
  <c r="E12952" i="12"/>
  <c r="F12952" i="12" s="1"/>
  <c r="G12952" i="12"/>
  <c r="E12953" i="12"/>
  <c r="F12953" i="12" s="1"/>
  <c r="G12953" i="12"/>
  <c r="E12954" i="12"/>
  <c r="F12954" i="12" s="1"/>
  <c r="G12954" i="12"/>
  <c r="E12955" i="12"/>
  <c r="F12955" i="12" s="1"/>
  <c r="G12955" i="12"/>
  <c r="E12956" i="12"/>
  <c r="F12956" i="12"/>
  <c r="G12956" i="12"/>
  <c r="E12957" i="12"/>
  <c r="F12957" i="12" s="1"/>
  <c r="G12957" i="12"/>
  <c r="E12958" i="12"/>
  <c r="F12958" i="12" s="1"/>
  <c r="G12958" i="12"/>
  <c r="E12959" i="12"/>
  <c r="F12959" i="12"/>
  <c r="G12959" i="12"/>
  <c r="E12960" i="12"/>
  <c r="F12960" i="12" s="1"/>
  <c r="G12960" i="12"/>
  <c r="D12960" i="12" s="1"/>
  <c r="E12961" i="12"/>
  <c r="F12961" i="12" s="1"/>
  <c r="G12961" i="12"/>
  <c r="E12962" i="12"/>
  <c r="F12962" i="12" s="1"/>
  <c r="G12962" i="12"/>
  <c r="E12963" i="12"/>
  <c r="F12963" i="12" s="1"/>
  <c r="G12963" i="12"/>
  <c r="E12964" i="12"/>
  <c r="F12964" i="12"/>
  <c r="G12964" i="12"/>
  <c r="D12964" i="12" s="1"/>
  <c r="E12965" i="12"/>
  <c r="F12965" i="12" s="1"/>
  <c r="G12965" i="12"/>
  <c r="E12966" i="12"/>
  <c r="F12966" i="12" s="1"/>
  <c r="G12966" i="12"/>
  <c r="E12967" i="12"/>
  <c r="F12967" i="12"/>
  <c r="G12967" i="12"/>
  <c r="E12968" i="12"/>
  <c r="F12968" i="12" s="1"/>
  <c r="G12968" i="12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/>
  <c r="G12972" i="12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 s="1"/>
  <c r="G12976" i="12"/>
  <c r="E12977" i="12"/>
  <c r="F12977" i="12" s="1"/>
  <c r="G12977" i="12"/>
  <c r="E12978" i="12"/>
  <c r="F12978" i="12" s="1"/>
  <c r="G12978" i="12"/>
  <c r="E12979" i="12"/>
  <c r="F12979" i="12" s="1"/>
  <c r="G12979" i="12"/>
  <c r="E12980" i="12"/>
  <c r="F12980" i="12" s="1"/>
  <c r="G12980" i="12"/>
  <c r="E12981" i="12"/>
  <c r="F12981" i="12" s="1"/>
  <c r="G12981" i="12"/>
  <c r="E12982" i="12"/>
  <c r="F12982" i="12" s="1"/>
  <c r="G12982" i="12"/>
  <c r="E12983" i="12"/>
  <c r="F12983" i="12"/>
  <c r="G12983" i="12"/>
  <c r="E12984" i="12"/>
  <c r="F12984" i="12" s="1"/>
  <c r="G12984" i="12"/>
  <c r="E12985" i="12"/>
  <c r="F12985" i="12" s="1"/>
  <c r="G12985" i="12"/>
  <c r="E12986" i="12"/>
  <c r="F12986" i="12" s="1"/>
  <c r="G12986" i="12"/>
  <c r="E12987" i="12"/>
  <c r="F12987" i="12" s="1"/>
  <c r="G12987" i="12"/>
  <c r="E12988" i="12"/>
  <c r="F12988" i="12"/>
  <c r="G12988" i="12"/>
  <c r="E12989" i="12"/>
  <c r="F12989" i="12" s="1"/>
  <c r="G12989" i="12"/>
  <c r="E12990" i="12"/>
  <c r="F12990" i="12" s="1"/>
  <c r="G12990" i="12"/>
  <c r="E12991" i="12"/>
  <c r="F12991" i="12"/>
  <c r="G12991" i="12"/>
  <c r="E12992" i="12"/>
  <c r="F12992" i="12" s="1"/>
  <c r="G12992" i="12"/>
  <c r="E12993" i="12"/>
  <c r="F12993" i="12" s="1"/>
  <c r="G12993" i="12"/>
  <c r="E12994" i="12"/>
  <c r="F12994" i="12" s="1"/>
  <c r="G12994" i="12"/>
  <c r="E12995" i="12"/>
  <c r="F12995" i="12" s="1"/>
  <c r="G12995" i="12"/>
  <c r="E12996" i="12"/>
  <c r="F12996" i="12" s="1"/>
  <c r="G12996" i="12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 s="1"/>
  <c r="G13000" i="12"/>
  <c r="E13001" i="12"/>
  <c r="F13001" i="12" s="1"/>
  <c r="G13001" i="12"/>
  <c r="E13002" i="12"/>
  <c r="F13002" i="12" s="1"/>
  <c r="G13002" i="12"/>
  <c r="E13003" i="12"/>
  <c r="F13003" i="12" s="1"/>
  <c r="G13003" i="12"/>
  <c r="E13004" i="12"/>
  <c r="F13004" i="12"/>
  <c r="G13004" i="12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 s="1"/>
  <c r="G13008" i="12"/>
  <c r="E13009" i="12"/>
  <c r="F13009" i="12" s="1"/>
  <c r="G13009" i="12"/>
  <c r="E13010" i="12"/>
  <c r="F13010" i="12" s="1"/>
  <c r="G13010" i="12"/>
  <c r="E13011" i="12"/>
  <c r="F13011" i="12" s="1"/>
  <c r="G13011" i="12"/>
  <c r="E13012" i="12"/>
  <c r="F13012" i="12" s="1"/>
  <c r="G13012" i="12"/>
  <c r="E13013" i="12"/>
  <c r="F13013" i="12" s="1"/>
  <c r="G13013" i="12"/>
  <c r="E13014" i="12"/>
  <c r="F13014" i="12" s="1"/>
  <c r="G13014" i="12"/>
  <c r="E13015" i="12"/>
  <c r="F13015" i="12"/>
  <c r="G13015" i="12"/>
  <c r="E13016" i="12"/>
  <c r="F13016" i="12" s="1"/>
  <c r="G13016" i="12"/>
  <c r="E13017" i="12"/>
  <c r="F13017" i="12" s="1"/>
  <c r="G13017" i="12"/>
  <c r="E13018" i="12"/>
  <c r="F13018" i="12" s="1"/>
  <c r="G13018" i="12"/>
  <c r="E13019" i="12"/>
  <c r="F13019" i="12" s="1"/>
  <c r="G13019" i="12"/>
  <c r="E13020" i="12"/>
  <c r="F13020" i="12"/>
  <c r="G13020" i="12"/>
  <c r="E13021" i="12"/>
  <c r="F13021" i="12" s="1"/>
  <c r="G13021" i="12"/>
  <c r="E13022" i="12"/>
  <c r="F13022" i="12" s="1"/>
  <c r="G13022" i="12"/>
  <c r="E13023" i="12"/>
  <c r="F13023" i="12"/>
  <c r="G13023" i="12"/>
  <c r="E13024" i="12"/>
  <c r="F13024" i="12" s="1"/>
  <c r="G13024" i="12"/>
  <c r="D13024" i="12" s="1"/>
  <c r="E13025" i="12"/>
  <c r="F13025" i="12" s="1"/>
  <c r="G13025" i="12"/>
  <c r="E13026" i="12"/>
  <c r="F13026" i="12" s="1"/>
  <c r="G13026" i="12"/>
  <c r="E13027" i="12"/>
  <c r="F13027" i="12" s="1"/>
  <c r="G13027" i="12"/>
  <c r="E13028" i="12"/>
  <c r="F13028" i="12"/>
  <c r="G13028" i="12"/>
  <c r="E13029" i="12"/>
  <c r="F13029" i="12" s="1"/>
  <c r="G13029" i="12"/>
  <c r="E13030" i="12"/>
  <c r="F13030" i="12" s="1"/>
  <c r="G13030" i="12"/>
  <c r="E13031" i="12"/>
  <c r="F13031" i="12"/>
  <c r="G13031" i="12"/>
  <c r="E13032" i="12"/>
  <c r="F13032" i="12" s="1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 s="1"/>
  <c r="G13036" i="12"/>
  <c r="E13037" i="12"/>
  <c r="F13037" i="12" s="1"/>
  <c r="G13037" i="12"/>
  <c r="E13038" i="12"/>
  <c r="F13038" i="12" s="1"/>
  <c r="G13038" i="12"/>
  <c r="E13039" i="12"/>
  <c r="F13039" i="12"/>
  <c r="G13039" i="12"/>
  <c r="E13040" i="12"/>
  <c r="F13040" i="12" s="1"/>
  <c r="G13040" i="12"/>
  <c r="D13040" i="12" s="1"/>
  <c r="E13041" i="12"/>
  <c r="F13041" i="12" s="1"/>
  <c r="G13041" i="12"/>
  <c r="E13042" i="12"/>
  <c r="F13042" i="12" s="1"/>
  <c r="G13042" i="12"/>
  <c r="E13043" i="12"/>
  <c r="F13043" i="12" s="1"/>
  <c r="G13043" i="12"/>
  <c r="E13044" i="12"/>
  <c r="F13044" i="12"/>
  <c r="G13044" i="12"/>
  <c r="E13045" i="12"/>
  <c r="F13045" i="12" s="1"/>
  <c r="G13045" i="12"/>
  <c r="E13046" i="12"/>
  <c r="F13046" i="12" s="1"/>
  <c r="G13046" i="12"/>
  <c r="E13047" i="12"/>
  <c r="F13047" i="12"/>
  <c r="G13047" i="12"/>
  <c r="E13048" i="12"/>
  <c r="F13048" i="12" s="1"/>
  <c r="G13048" i="12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/>
  <c r="G13052" i="12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 s="1"/>
  <c r="G13056" i="12"/>
  <c r="D13056" i="12" s="1"/>
  <c r="E13057" i="12"/>
  <c r="F13057" i="12" s="1"/>
  <c r="G13057" i="12"/>
  <c r="E13058" i="12"/>
  <c r="F13058" i="12" s="1"/>
  <c r="G13058" i="12"/>
  <c r="E13059" i="12"/>
  <c r="F13059" i="12" s="1"/>
  <c r="G13059" i="12"/>
  <c r="E13060" i="12"/>
  <c r="F13060" i="12"/>
  <c r="G13060" i="12"/>
  <c r="E13061" i="12"/>
  <c r="F13061" i="12"/>
  <c r="G13061" i="12"/>
  <c r="E13062" i="12"/>
  <c r="F13062" i="12" s="1"/>
  <c r="G13062" i="12"/>
  <c r="D13062" i="12" s="1"/>
  <c r="E13063" i="12"/>
  <c r="F13063" i="12"/>
  <c r="G13063" i="12"/>
  <c r="E13064" i="12"/>
  <c r="F13064" i="12"/>
  <c r="G13064" i="12"/>
  <c r="E13065" i="12"/>
  <c r="F13065" i="12"/>
  <c r="G13065" i="12"/>
  <c r="E13066" i="12"/>
  <c r="F13066" i="12" s="1"/>
  <c r="G13066" i="12"/>
  <c r="E13067" i="12"/>
  <c r="F13067" i="12" s="1"/>
  <c r="G13067" i="12"/>
  <c r="E13068" i="12"/>
  <c r="F13068" i="12" s="1"/>
  <c r="G13068" i="12"/>
  <c r="E13069" i="12"/>
  <c r="F13069" i="12"/>
  <c r="G13069" i="12"/>
  <c r="E13070" i="12"/>
  <c r="F13070" i="12" s="1"/>
  <c r="G13070" i="12"/>
  <c r="D13070" i="12" s="1"/>
  <c r="E13071" i="12"/>
  <c r="F13071" i="12" s="1"/>
  <c r="G13071" i="12"/>
  <c r="E13072" i="12"/>
  <c r="F13072" i="12"/>
  <c r="G13072" i="12"/>
  <c r="E13073" i="12"/>
  <c r="F13073" i="12"/>
  <c r="G13073" i="12"/>
  <c r="E13074" i="12"/>
  <c r="F13074" i="12" s="1"/>
  <c r="G13074" i="12"/>
  <c r="D13074" i="12" s="1"/>
  <c r="E13075" i="12"/>
  <c r="F13075" i="12" s="1"/>
  <c r="G13075" i="12"/>
  <c r="E13076" i="12"/>
  <c r="F13076" i="12"/>
  <c r="G13076" i="12"/>
  <c r="D13076" i="12" s="1"/>
  <c r="E13077" i="12"/>
  <c r="F13077" i="12"/>
  <c r="G13077" i="12"/>
  <c r="D13077" i="12" s="1"/>
  <c r="E13078" i="12"/>
  <c r="F13078" i="12" s="1"/>
  <c r="G13078" i="12"/>
  <c r="D13078" i="12" s="1"/>
  <c r="E13079" i="12"/>
  <c r="F13079" i="12"/>
  <c r="G13079" i="12"/>
  <c r="E13080" i="12"/>
  <c r="F13080" i="12" s="1"/>
  <c r="G13080" i="12"/>
  <c r="E13081" i="12"/>
  <c r="F13081" i="12"/>
  <c r="G13081" i="12"/>
  <c r="E13082" i="12"/>
  <c r="F13082" i="12" s="1"/>
  <c r="G13082" i="12"/>
  <c r="D13082" i="12" s="1"/>
  <c r="E13083" i="12"/>
  <c r="F13083" i="12" s="1"/>
  <c r="G13083" i="12"/>
  <c r="E13084" i="12"/>
  <c r="F13084" i="12" s="1"/>
  <c r="G13084" i="12"/>
  <c r="E13085" i="12"/>
  <c r="F13085" i="12"/>
  <c r="G13085" i="12"/>
  <c r="D13085" i="12" s="1"/>
  <c r="E13086" i="12"/>
  <c r="F13086" i="12" s="1"/>
  <c r="G13086" i="12"/>
  <c r="E13087" i="12"/>
  <c r="F13087" i="12" s="1"/>
  <c r="G13087" i="12"/>
  <c r="E13088" i="12"/>
  <c r="F13088" i="12"/>
  <c r="G13088" i="12"/>
  <c r="E13089" i="12"/>
  <c r="F13089" i="12"/>
  <c r="G13089" i="12"/>
  <c r="D13089" i="12" s="1"/>
  <c r="E13090" i="12"/>
  <c r="F13090" i="12" s="1"/>
  <c r="G13090" i="12"/>
  <c r="D13090" i="12" s="1"/>
  <c r="E13091" i="12"/>
  <c r="F13091" i="12" s="1"/>
  <c r="G13091" i="12"/>
  <c r="E13092" i="12"/>
  <c r="F13092" i="12" s="1"/>
  <c r="G13092" i="12"/>
  <c r="E13093" i="12"/>
  <c r="F13093" i="12"/>
  <c r="G13093" i="12"/>
  <c r="D13093" i="12" s="1"/>
  <c r="E13094" i="12"/>
  <c r="F13094" i="12" s="1"/>
  <c r="G13094" i="12"/>
  <c r="D13094" i="12" s="1"/>
  <c r="E13095" i="12"/>
  <c r="F13095" i="12" s="1"/>
  <c r="G13095" i="12"/>
  <c r="E13096" i="12"/>
  <c r="F13096" i="12" s="1"/>
  <c r="G13096" i="12"/>
  <c r="E13097" i="12"/>
  <c r="F13097" i="12"/>
  <c r="G13097" i="12"/>
  <c r="D13097" i="12" s="1"/>
  <c r="E13098" i="12"/>
  <c r="F13098" i="12" s="1"/>
  <c r="G13098" i="12"/>
  <c r="E13099" i="12"/>
  <c r="F13099" i="12" s="1"/>
  <c r="G13099" i="12"/>
  <c r="E13100" i="12"/>
  <c r="F13100" i="12" s="1"/>
  <c r="G13100" i="12"/>
  <c r="E13101" i="12"/>
  <c r="F13101" i="12"/>
  <c r="G13101" i="12"/>
  <c r="E13102" i="12"/>
  <c r="F13102" i="12" s="1"/>
  <c r="G13102" i="12"/>
  <c r="E13103" i="12"/>
  <c r="F13103" i="12" s="1"/>
  <c r="G13103" i="12"/>
  <c r="E13104" i="12"/>
  <c r="F13104" i="12" s="1"/>
  <c r="G13104" i="12"/>
  <c r="E13105" i="12"/>
  <c r="F13105" i="12"/>
  <c r="G13105" i="12"/>
  <c r="D13105" i="12" s="1"/>
  <c r="E13106" i="12"/>
  <c r="F13106" i="12" s="1"/>
  <c r="G13106" i="12"/>
  <c r="D13106" i="12" s="1"/>
  <c r="E13107" i="12"/>
  <c r="F13107" i="12" s="1"/>
  <c r="G13107" i="12"/>
  <c r="E13108" i="12"/>
  <c r="F13108" i="12"/>
  <c r="G13108" i="12"/>
  <c r="E13109" i="12"/>
  <c r="F13109" i="12"/>
  <c r="G13109" i="12"/>
  <c r="D13109" i="12" s="1"/>
  <c r="E13110" i="12"/>
  <c r="F13110" i="12" s="1"/>
  <c r="G13110" i="12"/>
  <c r="E13111" i="12"/>
  <c r="F13111" i="12"/>
  <c r="G13111" i="12"/>
  <c r="E13112" i="12"/>
  <c r="F13112" i="12" s="1"/>
  <c r="G13112" i="12"/>
  <c r="E13113" i="12"/>
  <c r="F13113" i="12"/>
  <c r="G13113" i="12"/>
  <c r="E13114" i="12"/>
  <c r="F13114" i="12" s="1"/>
  <c r="G13114" i="12"/>
  <c r="E13115" i="12"/>
  <c r="F13115" i="12" s="1"/>
  <c r="G13115" i="12"/>
  <c r="E13116" i="12"/>
  <c r="F13116" i="12"/>
  <c r="G13116" i="12"/>
  <c r="E13117" i="12"/>
  <c r="F13117" i="12"/>
  <c r="G13117" i="12"/>
  <c r="E13118" i="12"/>
  <c r="F13118" i="12" s="1"/>
  <c r="G13118" i="12"/>
  <c r="E13119" i="12"/>
  <c r="F13119" i="12"/>
  <c r="G13119" i="12"/>
  <c r="E13120" i="12"/>
  <c r="F13120" i="12"/>
  <c r="G13120" i="12"/>
  <c r="E13121" i="12"/>
  <c r="F13121" i="12"/>
  <c r="G13121" i="12"/>
  <c r="D13121" i="12" s="1"/>
  <c r="E13122" i="12"/>
  <c r="F13122" i="12" s="1"/>
  <c r="G13122" i="12"/>
  <c r="E13123" i="12"/>
  <c r="F13123" i="12" s="1"/>
  <c r="G13123" i="12"/>
  <c r="E13124" i="12"/>
  <c r="F13124" i="12"/>
  <c r="G13124" i="12"/>
  <c r="E13125" i="12"/>
  <c r="F13125" i="12"/>
  <c r="G13125" i="12"/>
  <c r="E13126" i="12"/>
  <c r="F13126" i="12" s="1"/>
  <c r="G13126" i="12"/>
  <c r="D13126" i="12" s="1"/>
  <c r="E13127" i="12"/>
  <c r="F13127" i="12"/>
  <c r="G13127" i="12"/>
  <c r="E13128" i="12"/>
  <c r="F13128" i="12"/>
  <c r="G13128" i="12"/>
  <c r="E13129" i="12"/>
  <c r="F13129" i="12"/>
  <c r="G13129" i="12"/>
  <c r="E13130" i="12"/>
  <c r="F13130" i="12" s="1"/>
  <c r="G13130" i="12"/>
  <c r="E13131" i="12"/>
  <c r="F13131" i="12" s="1"/>
  <c r="G13131" i="12"/>
  <c r="E13132" i="12"/>
  <c r="F13132" i="12" s="1"/>
  <c r="G13132" i="12"/>
  <c r="E13133" i="12"/>
  <c r="F13133" i="12"/>
  <c r="G13133" i="12"/>
  <c r="E13134" i="12"/>
  <c r="F13134" i="12" s="1"/>
  <c r="G13134" i="12"/>
  <c r="D13134" i="12" s="1"/>
  <c r="E13135" i="12"/>
  <c r="F13135" i="12" s="1"/>
  <c r="G13135" i="12"/>
  <c r="E13136" i="12"/>
  <c r="F13136" i="12"/>
  <c r="G13136" i="12"/>
  <c r="E13137" i="12"/>
  <c r="F13137" i="12"/>
  <c r="G13137" i="12"/>
  <c r="E13138" i="12"/>
  <c r="F13138" i="12" s="1"/>
  <c r="G13138" i="12"/>
  <c r="D13138" i="12" s="1"/>
  <c r="E13139" i="12"/>
  <c r="F13139" i="12" s="1"/>
  <c r="G13139" i="12"/>
  <c r="E13140" i="12"/>
  <c r="F13140" i="12"/>
  <c r="G13140" i="12"/>
  <c r="D13140" i="12" s="1"/>
  <c r="E13141" i="12"/>
  <c r="F13141" i="12"/>
  <c r="G13141" i="12"/>
  <c r="D13141" i="12" s="1"/>
  <c r="E13142" i="12"/>
  <c r="F13142" i="12" s="1"/>
  <c r="G13142" i="12"/>
  <c r="D13142" i="12" s="1"/>
  <c r="E13143" i="12"/>
  <c r="F13143" i="12"/>
  <c r="G13143" i="12"/>
  <c r="E13144" i="12"/>
  <c r="F13144" i="12" s="1"/>
  <c r="G13144" i="12"/>
  <c r="E13145" i="12"/>
  <c r="F13145" i="12"/>
  <c r="G13145" i="12"/>
  <c r="E13146" i="12"/>
  <c r="F13146" i="12" s="1"/>
  <c r="G13146" i="12"/>
  <c r="D13146" i="12" s="1"/>
  <c r="E13147" i="12"/>
  <c r="F13147" i="12" s="1"/>
  <c r="G13147" i="12"/>
  <c r="E13148" i="12"/>
  <c r="F13148" i="12" s="1"/>
  <c r="G13148" i="12"/>
  <c r="E13149" i="12"/>
  <c r="F13149" i="12"/>
  <c r="G13149" i="12"/>
  <c r="D13149" i="12" s="1"/>
  <c r="E13150" i="12"/>
  <c r="F13150" i="12" s="1"/>
  <c r="G13150" i="12"/>
  <c r="E13151" i="12"/>
  <c r="F13151" i="12" s="1"/>
  <c r="G13151" i="12"/>
  <c r="E13152" i="12"/>
  <c r="F13152" i="12"/>
  <c r="G13152" i="12"/>
  <c r="E13153" i="12"/>
  <c r="F13153" i="12"/>
  <c r="G13153" i="12"/>
  <c r="D13153" i="12" s="1"/>
  <c r="E13154" i="12"/>
  <c r="F13154" i="12" s="1"/>
  <c r="G13154" i="12"/>
  <c r="D13154" i="12" s="1"/>
  <c r="E13155" i="12"/>
  <c r="F13155" i="12" s="1"/>
  <c r="G13155" i="12"/>
  <c r="E13156" i="12"/>
  <c r="F13156" i="12" s="1"/>
  <c r="G13156" i="12"/>
  <c r="E13157" i="12"/>
  <c r="F13157" i="12"/>
  <c r="G13157" i="12"/>
  <c r="D13157" i="12" s="1"/>
  <c r="E13158" i="12"/>
  <c r="F13158" i="12" s="1"/>
  <c r="G13158" i="12"/>
  <c r="D13158" i="12" s="1"/>
  <c r="E13159" i="12"/>
  <c r="F13159" i="12" s="1"/>
  <c r="G13159" i="12"/>
  <c r="E13160" i="12"/>
  <c r="F13160" i="12" s="1"/>
  <c r="G13160" i="12"/>
  <c r="E13161" i="12"/>
  <c r="F13161" i="12"/>
  <c r="G13161" i="12"/>
  <c r="D13161" i="12" s="1"/>
  <c r="E13162" i="12"/>
  <c r="F13162" i="12" s="1"/>
  <c r="G13162" i="12"/>
  <c r="E13163" i="12"/>
  <c r="F13163" i="12" s="1"/>
  <c r="G13163" i="12"/>
  <c r="E13164" i="12"/>
  <c r="F13164" i="12" s="1"/>
  <c r="G13164" i="12"/>
  <c r="E13165" i="12"/>
  <c r="F13165" i="12"/>
  <c r="G13165" i="12"/>
  <c r="E13166" i="12"/>
  <c r="F13166" i="12" s="1"/>
  <c r="G13166" i="12"/>
  <c r="E13167" i="12"/>
  <c r="F13167" i="12" s="1"/>
  <c r="G13167" i="12"/>
  <c r="E13168" i="12"/>
  <c r="F13168" i="12" s="1"/>
  <c r="G13168" i="12"/>
  <c r="E13169" i="12"/>
  <c r="F13169" i="12"/>
  <c r="G13169" i="12"/>
  <c r="D13169" i="12" s="1"/>
  <c r="E13170" i="12"/>
  <c r="F13170" i="12" s="1"/>
  <c r="G13170" i="12"/>
  <c r="D13170" i="12" s="1"/>
  <c r="E13171" i="12"/>
  <c r="F13171" i="12" s="1"/>
  <c r="G13171" i="12"/>
  <c r="E13172" i="12"/>
  <c r="F13172" i="12"/>
  <c r="G13172" i="12"/>
  <c r="E13173" i="12"/>
  <c r="F13173" i="12"/>
  <c r="G13173" i="12"/>
  <c r="D13173" i="12" s="1"/>
  <c r="E13174" i="12"/>
  <c r="F13174" i="12" s="1"/>
  <c r="G13174" i="12"/>
  <c r="E13175" i="12"/>
  <c r="F13175" i="12"/>
  <c r="G13175" i="12"/>
  <c r="E13176" i="12"/>
  <c r="F13176" i="12" s="1"/>
  <c r="G13176" i="12"/>
  <c r="E13177" i="12"/>
  <c r="F13177" i="12"/>
  <c r="G13177" i="12"/>
  <c r="E13178" i="12"/>
  <c r="F13178" i="12" s="1"/>
  <c r="G13178" i="12"/>
  <c r="E13179" i="12"/>
  <c r="F13179" i="12" s="1"/>
  <c r="G13179" i="12"/>
  <c r="E13180" i="12"/>
  <c r="F13180" i="12"/>
  <c r="G13180" i="12"/>
  <c r="E13181" i="12"/>
  <c r="F13181" i="12"/>
  <c r="G13181" i="12"/>
  <c r="E13182" i="12"/>
  <c r="F13182" i="12" s="1"/>
  <c r="G13182" i="12"/>
  <c r="E13183" i="12"/>
  <c r="F13183" i="12"/>
  <c r="G13183" i="12"/>
  <c r="E13184" i="12"/>
  <c r="F13184" i="12"/>
  <c r="G13184" i="12"/>
  <c r="E13185" i="12"/>
  <c r="F13185" i="12"/>
  <c r="G13185" i="12"/>
  <c r="D13185" i="12" s="1"/>
  <c r="E13186" i="12"/>
  <c r="F13186" i="12" s="1"/>
  <c r="G13186" i="12"/>
  <c r="E13187" i="12"/>
  <c r="F13187" i="12" s="1"/>
  <c r="G13187" i="12"/>
  <c r="E13188" i="12"/>
  <c r="F13188" i="12"/>
  <c r="G13188" i="12"/>
  <c r="E13189" i="12"/>
  <c r="F13189" i="12"/>
  <c r="G13189" i="12"/>
  <c r="E13190" i="12"/>
  <c r="F13190" i="12" s="1"/>
  <c r="G13190" i="12"/>
  <c r="D13190" i="12" s="1"/>
  <c r="E13191" i="12"/>
  <c r="F13191" i="12"/>
  <c r="G13191" i="12"/>
  <c r="E13192" i="12"/>
  <c r="F13192" i="12"/>
  <c r="G13192" i="12"/>
  <c r="E13193" i="12"/>
  <c r="F13193" i="12"/>
  <c r="G13193" i="12"/>
  <c r="E13194" i="12"/>
  <c r="F13194" i="12" s="1"/>
  <c r="G13194" i="12"/>
  <c r="E13195" i="12"/>
  <c r="F13195" i="12" s="1"/>
  <c r="G13195" i="12"/>
  <c r="E13196" i="12"/>
  <c r="F13196" i="12" s="1"/>
  <c r="G13196" i="12"/>
  <c r="E13197" i="12"/>
  <c r="F13197" i="12"/>
  <c r="G13197" i="12"/>
  <c r="E13198" i="12"/>
  <c r="F13198" i="12" s="1"/>
  <c r="G13198" i="12"/>
  <c r="D13198" i="12" s="1"/>
  <c r="E13199" i="12"/>
  <c r="F13199" i="12" s="1"/>
  <c r="G13199" i="12"/>
  <c r="E13200" i="12"/>
  <c r="F13200" i="12"/>
  <c r="G13200" i="12"/>
  <c r="E13201" i="12"/>
  <c r="F13201" i="12"/>
  <c r="G13201" i="12"/>
  <c r="E13202" i="12"/>
  <c r="F13202" i="12" s="1"/>
  <c r="G13202" i="12"/>
  <c r="D13202" i="12" s="1"/>
  <c r="E13203" i="12"/>
  <c r="F13203" i="12" s="1"/>
  <c r="G13203" i="12"/>
  <c r="E13204" i="12"/>
  <c r="F13204" i="12"/>
  <c r="G13204" i="12"/>
  <c r="D13204" i="12" s="1"/>
  <c r="E13205" i="12"/>
  <c r="F13205" i="12"/>
  <c r="G13205" i="12"/>
  <c r="D13205" i="12" s="1"/>
  <c r="E13206" i="12"/>
  <c r="F13206" i="12" s="1"/>
  <c r="G13206" i="12"/>
  <c r="D13206" i="12" s="1"/>
  <c r="E13207" i="12"/>
  <c r="F13207" i="12"/>
  <c r="G13207" i="12"/>
  <c r="E13208" i="12"/>
  <c r="F13208" i="12" s="1"/>
  <c r="G13208" i="12"/>
  <c r="E13209" i="12"/>
  <c r="F13209" i="12"/>
  <c r="G13209" i="12"/>
  <c r="E13210" i="12"/>
  <c r="F13210" i="12" s="1"/>
  <c r="G13210" i="12"/>
  <c r="D13210" i="12" s="1"/>
  <c r="E13211" i="12"/>
  <c r="F13211" i="12" s="1"/>
  <c r="G13211" i="12"/>
  <c r="E13212" i="12"/>
  <c r="F13212" i="12" s="1"/>
  <c r="G13212" i="12"/>
  <c r="E13213" i="12"/>
  <c r="F13213" i="12"/>
  <c r="G13213" i="12"/>
  <c r="D13213" i="12" s="1"/>
  <c r="E13214" i="12"/>
  <c r="F13214" i="12" s="1"/>
  <c r="G13214" i="12"/>
  <c r="E13215" i="12"/>
  <c r="F13215" i="12" s="1"/>
  <c r="G13215" i="12"/>
  <c r="E13216" i="12"/>
  <c r="F13216" i="12"/>
  <c r="G13216" i="12"/>
  <c r="E13217" i="12"/>
  <c r="F13217" i="12"/>
  <c r="G13217" i="12"/>
  <c r="D13217" i="12" s="1"/>
  <c r="E13218" i="12"/>
  <c r="F13218" i="12" s="1"/>
  <c r="G13218" i="12"/>
  <c r="D13218" i="12" s="1"/>
  <c r="E13219" i="12"/>
  <c r="F13219" i="12" s="1"/>
  <c r="G13219" i="12"/>
  <c r="E13220" i="12"/>
  <c r="F13220" i="12" s="1"/>
  <c r="G13220" i="12"/>
  <c r="E13221" i="12"/>
  <c r="F13221" i="12"/>
  <c r="G13221" i="12"/>
  <c r="D13221" i="12" s="1"/>
  <c r="E13222" i="12"/>
  <c r="F13222" i="12" s="1"/>
  <c r="G13222" i="12"/>
  <c r="D13222" i="12" s="1"/>
  <c r="E13223" i="12"/>
  <c r="F13223" i="12" s="1"/>
  <c r="G13223" i="12"/>
  <c r="E13224" i="12"/>
  <c r="F13224" i="12" s="1"/>
  <c r="G13224" i="12"/>
  <c r="E13225" i="12"/>
  <c r="F13225" i="12"/>
  <c r="G13225" i="12"/>
  <c r="D13225" i="12" s="1"/>
  <c r="E13226" i="12"/>
  <c r="F13226" i="12" s="1"/>
  <c r="G13226" i="12"/>
  <c r="E13227" i="12"/>
  <c r="F13227" i="12" s="1"/>
  <c r="G13227" i="12"/>
  <c r="E13228" i="12"/>
  <c r="F13228" i="12" s="1"/>
  <c r="G13228" i="12"/>
  <c r="E13229" i="12"/>
  <c r="F13229" i="12"/>
  <c r="G13229" i="12"/>
  <c r="E13230" i="12"/>
  <c r="F13230" i="12" s="1"/>
  <c r="G13230" i="12"/>
  <c r="E13231" i="12"/>
  <c r="F13231" i="12" s="1"/>
  <c r="G13231" i="12"/>
  <c r="E13232" i="12"/>
  <c r="F13232" i="12" s="1"/>
  <c r="G13232" i="12"/>
  <c r="E13233" i="12"/>
  <c r="F13233" i="12"/>
  <c r="G13233" i="12"/>
  <c r="D13233" i="12" s="1"/>
  <c r="E13234" i="12"/>
  <c r="F13234" i="12" s="1"/>
  <c r="G13234" i="12"/>
  <c r="D13234" i="12" s="1"/>
  <c r="E13235" i="12"/>
  <c r="F13235" i="12" s="1"/>
  <c r="G13235" i="12"/>
  <c r="E13236" i="12"/>
  <c r="F13236" i="12"/>
  <c r="G13236" i="12"/>
  <c r="E13237" i="12"/>
  <c r="F13237" i="12"/>
  <c r="G13237" i="12"/>
  <c r="D13237" i="12" s="1"/>
  <c r="E13238" i="12"/>
  <c r="F13238" i="12" s="1"/>
  <c r="G13238" i="12"/>
  <c r="E13239" i="12"/>
  <c r="F13239" i="12"/>
  <c r="G13239" i="12"/>
  <c r="E13240" i="12"/>
  <c r="F13240" i="12" s="1"/>
  <c r="G13240" i="12"/>
  <c r="E13241" i="12"/>
  <c r="F13241" i="12"/>
  <c r="G13241" i="12"/>
  <c r="E13242" i="12"/>
  <c r="F13242" i="12" s="1"/>
  <c r="G13242" i="12"/>
  <c r="E13243" i="12"/>
  <c r="F13243" i="12" s="1"/>
  <c r="G13243" i="12"/>
  <c r="E13244" i="12"/>
  <c r="F13244" i="12"/>
  <c r="G13244" i="12"/>
  <c r="E13245" i="12"/>
  <c r="F13245" i="12"/>
  <c r="G13245" i="12"/>
  <c r="E13246" i="12"/>
  <c r="F13246" i="12" s="1"/>
  <c r="G13246" i="12"/>
  <c r="E13247" i="12"/>
  <c r="F13247" i="12"/>
  <c r="G13247" i="12"/>
  <c r="E13248" i="12"/>
  <c r="F13248" i="12"/>
  <c r="G13248" i="12"/>
  <c r="E13249" i="12"/>
  <c r="F13249" i="12"/>
  <c r="G13249" i="12"/>
  <c r="D13249" i="12" s="1"/>
  <c r="E13250" i="12"/>
  <c r="F13250" i="12" s="1"/>
  <c r="G13250" i="12"/>
  <c r="E13251" i="12"/>
  <c r="F13251" i="12" s="1"/>
  <c r="G13251" i="12"/>
  <c r="E13252" i="12"/>
  <c r="F13252" i="12"/>
  <c r="G13252" i="12"/>
  <c r="E13253" i="12"/>
  <c r="F13253" i="12"/>
  <c r="G13253" i="12"/>
  <c r="E13254" i="12"/>
  <c r="F13254" i="12" s="1"/>
  <c r="G13254" i="12"/>
  <c r="D13254" i="12" s="1"/>
  <c r="E13255" i="12"/>
  <c r="F13255" i="12"/>
  <c r="G13255" i="12"/>
  <c r="E13256" i="12"/>
  <c r="F13256" i="12"/>
  <c r="G13256" i="12"/>
  <c r="E13257" i="12"/>
  <c r="F13257" i="12"/>
  <c r="G13257" i="12"/>
  <c r="E13258" i="12"/>
  <c r="F13258" i="12" s="1"/>
  <c r="G13258" i="12"/>
  <c r="E13259" i="12"/>
  <c r="F13259" i="12" s="1"/>
  <c r="G13259" i="12"/>
  <c r="E13260" i="12"/>
  <c r="F13260" i="12" s="1"/>
  <c r="G13260" i="12"/>
  <c r="E13261" i="12"/>
  <c r="F13261" i="12"/>
  <c r="G13261" i="12"/>
  <c r="E13262" i="12"/>
  <c r="F13262" i="12" s="1"/>
  <c r="G13262" i="12"/>
  <c r="D13262" i="12" s="1"/>
  <c r="E13263" i="12"/>
  <c r="F13263" i="12" s="1"/>
  <c r="G13263" i="12"/>
  <c r="E13264" i="12"/>
  <c r="F13264" i="12"/>
  <c r="G13264" i="12"/>
  <c r="E13265" i="12"/>
  <c r="F13265" i="12"/>
  <c r="G13265" i="12"/>
  <c r="E13266" i="12"/>
  <c r="F13266" i="12" s="1"/>
  <c r="G13266" i="12"/>
  <c r="D13266" i="12" s="1"/>
  <c r="E13267" i="12"/>
  <c r="F13267" i="12" s="1"/>
  <c r="G13267" i="12"/>
  <c r="E13268" i="12"/>
  <c r="F13268" i="12"/>
  <c r="G13268" i="12"/>
  <c r="D13268" i="12" s="1"/>
  <c r="E13269" i="12"/>
  <c r="F13269" i="12"/>
  <c r="G13269" i="12"/>
  <c r="D13269" i="12" s="1"/>
  <c r="E13270" i="12"/>
  <c r="F13270" i="12" s="1"/>
  <c r="G13270" i="12"/>
  <c r="D13270" i="12" s="1"/>
  <c r="E13271" i="12"/>
  <c r="F13271" i="12"/>
  <c r="G13271" i="12"/>
  <c r="E13272" i="12"/>
  <c r="F13272" i="12" s="1"/>
  <c r="G13272" i="12"/>
  <c r="E13273" i="12"/>
  <c r="F13273" i="12"/>
  <c r="G13273" i="12"/>
  <c r="E13274" i="12"/>
  <c r="F13274" i="12" s="1"/>
  <c r="G13274" i="12"/>
  <c r="D13274" i="12" s="1"/>
  <c r="E13275" i="12"/>
  <c r="F13275" i="12" s="1"/>
  <c r="G13275" i="12"/>
  <c r="E13276" i="12"/>
  <c r="F13276" i="12" s="1"/>
  <c r="G13276" i="12"/>
  <c r="E13277" i="12"/>
  <c r="F13277" i="12"/>
  <c r="G13277" i="12"/>
  <c r="D13277" i="12" s="1"/>
  <c r="E13278" i="12"/>
  <c r="F13278" i="12" s="1"/>
  <c r="G13278" i="12"/>
  <c r="E13279" i="12"/>
  <c r="F13279" i="12" s="1"/>
  <c r="G13279" i="12"/>
  <c r="E13280" i="12"/>
  <c r="F13280" i="12"/>
  <c r="G13280" i="12"/>
  <c r="D13280" i="12" s="1"/>
  <c r="E13281" i="12"/>
  <c r="F13281" i="12"/>
  <c r="G13281" i="12"/>
  <c r="D13281" i="12" s="1"/>
  <c r="E13282" i="12"/>
  <c r="F13282" i="12" s="1"/>
  <c r="G13282" i="12"/>
  <c r="D13282" i="12" s="1"/>
  <c r="E13283" i="12"/>
  <c r="F13283" i="12"/>
  <c r="G13283" i="12"/>
  <c r="E13284" i="12"/>
  <c r="F13284" i="12" s="1"/>
  <c r="G13284" i="12"/>
  <c r="E13285" i="12"/>
  <c r="F13285" i="12"/>
  <c r="G13285" i="12"/>
  <c r="E13286" i="12"/>
  <c r="F13286" i="12" s="1"/>
  <c r="G13286" i="12"/>
  <c r="D13286" i="12" s="1"/>
  <c r="E13287" i="12"/>
  <c r="F13287" i="12" s="1"/>
  <c r="G13287" i="12"/>
  <c r="E13288" i="12"/>
  <c r="F13288" i="12"/>
  <c r="G13288" i="12"/>
  <c r="E13289" i="12"/>
  <c r="F13289" i="12"/>
  <c r="G13289" i="12"/>
  <c r="E13290" i="12"/>
  <c r="F13290" i="12" s="1"/>
  <c r="G13290" i="12"/>
  <c r="D13290" i="12" s="1"/>
  <c r="E13291" i="12"/>
  <c r="F13291" i="12"/>
  <c r="G13291" i="12"/>
  <c r="E13292" i="12"/>
  <c r="F13292" i="12"/>
  <c r="G13292" i="12"/>
  <c r="E13293" i="12"/>
  <c r="F13293" i="12"/>
  <c r="G13293" i="12"/>
  <c r="E13294" i="12"/>
  <c r="F13294" i="12" s="1"/>
  <c r="G13294" i="12"/>
  <c r="E13295" i="12"/>
  <c r="F13295" i="12"/>
  <c r="G13295" i="12"/>
  <c r="E13296" i="12"/>
  <c r="F13296" i="12"/>
  <c r="G13296" i="12"/>
  <c r="E13297" i="12"/>
  <c r="F13297" i="12"/>
  <c r="G13297" i="12"/>
  <c r="D13297" i="12" s="1"/>
  <c r="E13298" i="12"/>
  <c r="F13298" i="12" s="1"/>
  <c r="G13298" i="12"/>
  <c r="E13299" i="12"/>
  <c r="F13299" i="12"/>
  <c r="G13299" i="12"/>
  <c r="E13300" i="12"/>
  <c r="F13300" i="12" s="1"/>
  <c r="G13300" i="12"/>
  <c r="E13301" i="12"/>
  <c r="F13301" i="12"/>
  <c r="G13301" i="12"/>
  <c r="E13302" i="12"/>
  <c r="F13302" i="12" s="1"/>
  <c r="G13302" i="12"/>
  <c r="E13303" i="12"/>
  <c r="F13303" i="12" s="1"/>
  <c r="G13303" i="12"/>
  <c r="E13304" i="12"/>
  <c r="F13304" i="12" s="1"/>
  <c r="G13304" i="12"/>
  <c r="E13305" i="12"/>
  <c r="F13305" i="12"/>
  <c r="G13305" i="12"/>
  <c r="D13305" i="12" s="1"/>
  <c r="E13306" i="12"/>
  <c r="F13306" i="12" s="1"/>
  <c r="G13306" i="12"/>
  <c r="D13306" i="12" s="1"/>
  <c r="E13307" i="12"/>
  <c r="F13307" i="12" s="1"/>
  <c r="G13307" i="12"/>
  <c r="E13308" i="12"/>
  <c r="F13308" i="12" s="1"/>
  <c r="G13308" i="12"/>
  <c r="E13309" i="12"/>
  <c r="F13309" i="12"/>
  <c r="G13309" i="12"/>
  <c r="D13309" i="12" s="1"/>
  <c r="E13310" i="12"/>
  <c r="F13310" i="12" s="1"/>
  <c r="G13310" i="12"/>
  <c r="E13311" i="12"/>
  <c r="F13311" i="12" s="1"/>
  <c r="G13311" i="12"/>
  <c r="E13312" i="12"/>
  <c r="F13312" i="12"/>
  <c r="G13312" i="12"/>
  <c r="D13312" i="12" s="1"/>
  <c r="E13313" i="12"/>
  <c r="F13313" i="12"/>
  <c r="G13313" i="12"/>
  <c r="D13313" i="12" s="1"/>
  <c r="E13314" i="12"/>
  <c r="F13314" i="12" s="1"/>
  <c r="G13314" i="12"/>
  <c r="D13314" i="12" s="1"/>
  <c r="E13315" i="12"/>
  <c r="F13315" i="12"/>
  <c r="G13315" i="12"/>
  <c r="E13316" i="12"/>
  <c r="F13316" i="12" s="1"/>
  <c r="G13316" i="12"/>
  <c r="E13317" i="12"/>
  <c r="F13317" i="12"/>
  <c r="G13317" i="12"/>
  <c r="E13318" i="12"/>
  <c r="F13318" i="12" s="1"/>
  <c r="G13318" i="12"/>
  <c r="D13318" i="12" s="1"/>
  <c r="E13319" i="12"/>
  <c r="F13319" i="12" s="1"/>
  <c r="G13319" i="12"/>
  <c r="E13320" i="12"/>
  <c r="F13320" i="12"/>
  <c r="G13320" i="12"/>
  <c r="E13321" i="12"/>
  <c r="F13321" i="12"/>
  <c r="G13321" i="12"/>
  <c r="E13322" i="12"/>
  <c r="F13322" i="12" s="1"/>
  <c r="G13322" i="12"/>
  <c r="D13322" i="12" s="1"/>
  <c r="E13323" i="12"/>
  <c r="F13323" i="12"/>
  <c r="G13323" i="12"/>
  <c r="E13324" i="12"/>
  <c r="F13324" i="12"/>
  <c r="G13324" i="12"/>
  <c r="E13325" i="12"/>
  <c r="F13325" i="12"/>
  <c r="G13325" i="12"/>
  <c r="E13326" i="12"/>
  <c r="F13326" i="12" s="1"/>
  <c r="G13326" i="12"/>
  <c r="E13327" i="12"/>
  <c r="F13327" i="12"/>
  <c r="G13327" i="12"/>
  <c r="E13328" i="12"/>
  <c r="F13328" i="12"/>
  <c r="G13328" i="12"/>
  <c r="E13329" i="12"/>
  <c r="F13329" i="12" s="1"/>
  <c r="G13329" i="12"/>
  <c r="E13330" i="12"/>
  <c r="F13330" i="12" s="1"/>
  <c r="G13330" i="12"/>
  <c r="E13331" i="12"/>
  <c r="F13331" i="12"/>
  <c r="G13331" i="12"/>
  <c r="E13332" i="12"/>
  <c r="F13332" i="12" s="1"/>
  <c r="G13332" i="12"/>
  <c r="E13333" i="12"/>
  <c r="F13333" i="12"/>
  <c r="G13333" i="12"/>
  <c r="E13334" i="12"/>
  <c r="F13334" i="12" s="1"/>
  <c r="G13334" i="12"/>
  <c r="E13335" i="12"/>
  <c r="F13335" i="12"/>
  <c r="G13335" i="12"/>
  <c r="E13336" i="12"/>
  <c r="F13336" i="12" s="1"/>
  <c r="G13336" i="12"/>
  <c r="E13337" i="12"/>
  <c r="F13337" i="12"/>
  <c r="G13337" i="12"/>
  <c r="E13338" i="12"/>
  <c r="F13338" i="12" s="1"/>
  <c r="G13338" i="12"/>
  <c r="D13338" i="12" s="1"/>
  <c r="E13339" i="12"/>
  <c r="F13339" i="12" s="1"/>
  <c r="G13339" i="12"/>
  <c r="E13340" i="12"/>
  <c r="F13340" i="12"/>
  <c r="G13340" i="12"/>
  <c r="E13341" i="12"/>
  <c r="F13341" i="12"/>
  <c r="G13341" i="12"/>
  <c r="E13342" i="12"/>
  <c r="F13342" i="12"/>
  <c r="G13342" i="12"/>
  <c r="E13343" i="12"/>
  <c r="F13343" i="12" s="1"/>
  <c r="G13343" i="12"/>
  <c r="E13344" i="12"/>
  <c r="F13344" i="12" s="1"/>
  <c r="G13344" i="12"/>
  <c r="E13345" i="12"/>
  <c r="F13345" i="12" s="1"/>
  <c r="G13345" i="12"/>
  <c r="E13346" i="12"/>
  <c r="F13346" i="12" s="1"/>
  <c r="G13346" i="12"/>
  <c r="D13346" i="12" s="1"/>
  <c r="E13347" i="12"/>
  <c r="F13347" i="12" s="1"/>
  <c r="G13347" i="12"/>
  <c r="E13348" i="12"/>
  <c r="F13348" i="12" s="1"/>
  <c r="G13348" i="12"/>
  <c r="E13349" i="12"/>
  <c r="F13349" i="12"/>
  <c r="G13349" i="12"/>
  <c r="D13349" i="12" s="1"/>
  <c r="E13350" i="12"/>
  <c r="F13350" i="12" s="1"/>
  <c r="G13350" i="12"/>
  <c r="E13351" i="12"/>
  <c r="F13351" i="12"/>
  <c r="G13351" i="12"/>
  <c r="E13352" i="12"/>
  <c r="F13352" i="12"/>
  <c r="G13352" i="12"/>
  <c r="E13353" i="12"/>
  <c r="F13353" i="12"/>
  <c r="G13353" i="12"/>
  <c r="E13354" i="12"/>
  <c r="F13354" i="12" s="1"/>
  <c r="G13354" i="12"/>
  <c r="E13355" i="12"/>
  <c r="F13355" i="12"/>
  <c r="G13355" i="12"/>
  <c r="E13356" i="12"/>
  <c r="F13356" i="12"/>
  <c r="G13356" i="12"/>
  <c r="E13357" i="12"/>
  <c r="F13357" i="12"/>
  <c r="G13357" i="12"/>
  <c r="D13357" i="12" s="1"/>
  <c r="E13358" i="12"/>
  <c r="F13358" i="12" s="1"/>
  <c r="G13358" i="12"/>
  <c r="E13359" i="12"/>
  <c r="F13359" i="12" s="1"/>
  <c r="G13359" i="12"/>
  <c r="E13360" i="12"/>
  <c r="F13360" i="12"/>
  <c r="G13360" i="12"/>
  <c r="D13360" i="12" s="1"/>
  <c r="E13361" i="12"/>
  <c r="F13361" i="12" s="1"/>
  <c r="G13361" i="12"/>
  <c r="E13362" i="12"/>
  <c r="F13362" i="12" s="1"/>
  <c r="G13362" i="12"/>
  <c r="D13362" i="12" s="1"/>
  <c r="E13363" i="12"/>
  <c r="F13363" i="12"/>
  <c r="G13363" i="12"/>
  <c r="D13363" i="12" s="1"/>
  <c r="E13364" i="12"/>
  <c r="F13364" i="12" s="1"/>
  <c r="G13364" i="12"/>
  <c r="E13365" i="12"/>
  <c r="F13365" i="12"/>
  <c r="G13365" i="12"/>
  <c r="E13366" i="12"/>
  <c r="F13366" i="12"/>
  <c r="G13366" i="12"/>
  <c r="E13367" i="12"/>
  <c r="F13367" i="12"/>
  <c r="G13367" i="12"/>
  <c r="E13368" i="12"/>
  <c r="F13368" i="12" s="1"/>
  <c r="G13368" i="12"/>
  <c r="E13369" i="12"/>
  <c r="F13369" i="12" s="1"/>
  <c r="G13369" i="12"/>
  <c r="E13370" i="12"/>
  <c r="F13370" i="12" s="1"/>
  <c r="G13370" i="12"/>
  <c r="E13371" i="12"/>
  <c r="F13371" i="12" s="1"/>
  <c r="G13371" i="12"/>
  <c r="E13372" i="12"/>
  <c r="F13372" i="12" s="1"/>
  <c r="G13372" i="12"/>
  <c r="E13373" i="12"/>
  <c r="F13373" i="12"/>
  <c r="G13373" i="12"/>
  <c r="D13373" i="12" s="1"/>
  <c r="E13374" i="12"/>
  <c r="F13374" i="12"/>
  <c r="G13374" i="12"/>
  <c r="D13374" i="12" s="1"/>
  <c r="E13375" i="12"/>
  <c r="F13375" i="12" s="1"/>
  <c r="G13375" i="12"/>
  <c r="E13376" i="12"/>
  <c r="F13376" i="12"/>
  <c r="G13376" i="12"/>
  <c r="E13377" i="12"/>
  <c r="F13377" i="12"/>
  <c r="G13377" i="12"/>
  <c r="E13378" i="12"/>
  <c r="F13378" i="12" s="1"/>
  <c r="G13378" i="12"/>
  <c r="D13378" i="12" s="1"/>
  <c r="E13379" i="12"/>
  <c r="F13379" i="12"/>
  <c r="G13379" i="12"/>
  <c r="E13380" i="12"/>
  <c r="F13380" i="12"/>
  <c r="G13380" i="12"/>
  <c r="E13381" i="12"/>
  <c r="F13381" i="12"/>
  <c r="G13381" i="12"/>
  <c r="E13382" i="12"/>
  <c r="F13382" i="12" s="1"/>
  <c r="G13382" i="12"/>
  <c r="E13383" i="12"/>
  <c r="F13383" i="12" s="1"/>
  <c r="G13383" i="12"/>
  <c r="E13384" i="12"/>
  <c r="F13384" i="12" s="1"/>
  <c r="G13384" i="12"/>
  <c r="E13385" i="12"/>
  <c r="F13385" i="12"/>
  <c r="G13385" i="12"/>
  <c r="D13385" i="12" s="1"/>
  <c r="E13386" i="12"/>
  <c r="F13386" i="12" s="1"/>
  <c r="G13386" i="12"/>
  <c r="E13387" i="12"/>
  <c r="F13387" i="12" s="1"/>
  <c r="G13387" i="12"/>
  <c r="E13388" i="12"/>
  <c r="F13388" i="12"/>
  <c r="G13388" i="12"/>
  <c r="D13388" i="12" s="1"/>
  <c r="E13389" i="12"/>
  <c r="F13389" i="12"/>
  <c r="G13389" i="12"/>
  <c r="D13389" i="12" s="1"/>
  <c r="E13390" i="12"/>
  <c r="F13390" i="12"/>
  <c r="G13390" i="12"/>
  <c r="E13391" i="12"/>
  <c r="F13391" i="12"/>
  <c r="G13391" i="12"/>
  <c r="E13392" i="12"/>
  <c r="F13392" i="12"/>
  <c r="G13392" i="12"/>
  <c r="E13393" i="12"/>
  <c r="F13393" i="12" s="1"/>
  <c r="G13393" i="12"/>
  <c r="E13394" i="12"/>
  <c r="F13394" i="12" s="1"/>
  <c r="G13394" i="12"/>
  <c r="E13395" i="12"/>
  <c r="F13395" i="12"/>
  <c r="G13395" i="12"/>
  <c r="E13396" i="12"/>
  <c r="F13396" i="12" s="1"/>
  <c r="G13396" i="12"/>
  <c r="E13397" i="12"/>
  <c r="F13397" i="12"/>
  <c r="G13397" i="12"/>
  <c r="E13398" i="12"/>
  <c r="F13398" i="12" s="1"/>
  <c r="G13398" i="12"/>
  <c r="E13399" i="12"/>
  <c r="F13399" i="12"/>
  <c r="G13399" i="12"/>
  <c r="E13400" i="12"/>
  <c r="F13400" i="12" s="1"/>
  <c r="G13400" i="12"/>
  <c r="E13401" i="12"/>
  <c r="F13401" i="12"/>
  <c r="G13401" i="12"/>
  <c r="E13402" i="12"/>
  <c r="F13402" i="12" s="1"/>
  <c r="G13402" i="12"/>
  <c r="D13402" i="12" s="1"/>
  <c r="E13403" i="12"/>
  <c r="F13403" i="12" s="1"/>
  <c r="G13403" i="12"/>
  <c r="E13404" i="12"/>
  <c r="F13404" i="12"/>
  <c r="G13404" i="12"/>
  <c r="E13405" i="12"/>
  <c r="F13405" i="12"/>
  <c r="G13405" i="12"/>
  <c r="E13406" i="12"/>
  <c r="F13406" i="12"/>
  <c r="G13406" i="12"/>
  <c r="E13407" i="12"/>
  <c r="F13407" i="12" s="1"/>
  <c r="G13407" i="12"/>
  <c r="E13408" i="12"/>
  <c r="F13408" i="12" s="1"/>
  <c r="G13408" i="12"/>
  <c r="E13409" i="12"/>
  <c r="F13409" i="12" s="1"/>
  <c r="G13409" i="12"/>
  <c r="E13410" i="12"/>
  <c r="F13410" i="12" s="1"/>
  <c r="G13410" i="12"/>
  <c r="D13410" i="12" s="1"/>
  <c r="E13411" i="12"/>
  <c r="F13411" i="12" s="1"/>
  <c r="G13411" i="12"/>
  <c r="E13412" i="12"/>
  <c r="F13412" i="12" s="1"/>
  <c r="G13412" i="12"/>
  <c r="E13413" i="12"/>
  <c r="F13413" i="12"/>
  <c r="G13413" i="12"/>
  <c r="D13413" i="12" s="1"/>
  <c r="E13414" i="12"/>
  <c r="F13414" i="12" s="1"/>
  <c r="G13414" i="12"/>
  <c r="E13415" i="12"/>
  <c r="F13415" i="12"/>
  <c r="G13415" i="12"/>
  <c r="E13416" i="12"/>
  <c r="F13416" i="12"/>
  <c r="G13416" i="12"/>
  <c r="E13417" i="12"/>
  <c r="F13417" i="12"/>
  <c r="G13417" i="12"/>
  <c r="E13418" i="12"/>
  <c r="F13418" i="12" s="1"/>
  <c r="G13418" i="12"/>
  <c r="E13419" i="12"/>
  <c r="F13419" i="12"/>
  <c r="G13419" i="12"/>
  <c r="E13420" i="12"/>
  <c r="F13420" i="12"/>
  <c r="G13420" i="12"/>
  <c r="E13421" i="12"/>
  <c r="F13421" i="12"/>
  <c r="G13421" i="12"/>
  <c r="D13421" i="12" s="1"/>
  <c r="E13422" i="12"/>
  <c r="F13422" i="12" s="1"/>
  <c r="G13422" i="12"/>
  <c r="E13423" i="12"/>
  <c r="F13423" i="12" s="1"/>
  <c r="G13423" i="12"/>
  <c r="E13424" i="12"/>
  <c r="F13424" i="12"/>
  <c r="G13424" i="12"/>
  <c r="D13424" i="12" s="1"/>
  <c r="E13425" i="12"/>
  <c r="F13425" i="12" s="1"/>
  <c r="G13425" i="12"/>
  <c r="E13426" i="12"/>
  <c r="F13426" i="12" s="1"/>
  <c r="G13426" i="12"/>
  <c r="D13426" i="12" s="1"/>
  <c r="E13427" i="12"/>
  <c r="F13427" i="12"/>
  <c r="G13427" i="12"/>
  <c r="D13427" i="12" s="1"/>
  <c r="E13428" i="12"/>
  <c r="F13428" i="12" s="1"/>
  <c r="G13428" i="12"/>
  <c r="E13429" i="12"/>
  <c r="F13429" i="12"/>
  <c r="G13429" i="12"/>
  <c r="E13430" i="12"/>
  <c r="F13430" i="12"/>
  <c r="G13430" i="12"/>
  <c r="E13431" i="12"/>
  <c r="F13431" i="12"/>
  <c r="G13431" i="12"/>
  <c r="E13432" i="12"/>
  <c r="F13432" i="12" s="1"/>
  <c r="G13432" i="12"/>
  <c r="E13433" i="12"/>
  <c r="F13433" i="12" s="1"/>
  <c r="G13433" i="12"/>
  <c r="E13434" i="12"/>
  <c r="F13434" i="12" s="1"/>
  <c r="G13434" i="12"/>
  <c r="E13435" i="12"/>
  <c r="F13435" i="12" s="1"/>
  <c r="G13435" i="12"/>
  <c r="E13436" i="12"/>
  <c r="F13436" i="12" s="1"/>
  <c r="G13436" i="12"/>
  <c r="E13437" i="12"/>
  <c r="F13437" i="12"/>
  <c r="G13437" i="12"/>
  <c r="D13437" i="12" s="1"/>
  <c r="E13438" i="12"/>
  <c r="F13438" i="12"/>
  <c r="G13438" i="12"/>
  <c r="D13438" i="12" s="1"/>
  <c r="E13439" i="12"/>
  <c r="F13439" i="12" s="1"/>
  <c r="G13439" i="12"/>
  <c r="E13440" i="12"/>
  <c r="F13440" i="12"/>
  <c r="G13440" i="12"/>
  <c r="E13441" i="12"/>
  <c r="F13441" i="12"/>
  <c r="G13441" i="12"/>
  <c r="E13442" i="12"/>
  <c r="F13442" i="12" s="1"/>
  <c r="G13442" i="12"/>
  <c r="D13442" i="12" s="1"/>
  <c r="E13443" i="12"/>
  <c r="F13443" i="12"/>
  <c r="G13443" i="12"/>
  <c r="E13444" i="12"/>
  <c r="F13444" i="12"/>
  <c r="G13444" i="12"/>
  <c r="E13445" i="12"/>
  <c r="F13445" i="12"/>
  <c r="G13445" i="12"/>
  <c r="E13446" i="12"/>
  <c r="F13446" i="12" s="1"/>
  <c r="G13446" i="12"/>
  <c r="E13447" i="12"/>
  <c r="F13447" i="12" s="1"/>
  <c r="G13447" i="12"/>
  <c r="E13448" i="12"/>
  <c r="F13448" i="12" s="1"/>
  <c r="G13448" i="12"/>
  <c r="E13449" i="12"/>
  <c r="F13449" i="12"/>
  <c r="G13449" i="12"/>
  <c r="D13449" i="12" s="1"/>
  <c r="E13450" i="12"/>
  <c r="F13450" i="12" s="1"/>
  <c r="G13450" i="12"/>
  <c r="E13451" i="12"/>
  <c r="F13451" i="12" s="1"/>
  <c r="G13451" i="12"/>
  <c r="E13452" i="12"/>
  <c r="F13452" i="12"/>
  <c r="G13452" i="12"/>
  <c r="D13452" i="12" s="1"/>
  <c r="E13453" i="12"/>
  <c r="F13453" i="12"/>
  <c r="G13453" i="12"/>
  <c r="D13453" i="12" s="1"/>
  <c r="E13454" i="12"/>
  <c r="F13454" i="12"/>
  <c r="G13454" i="12"/>
  <c r="E13455" i="12"/>
  <c r="F13455" i="12"/>
  <c r="G13455" i="12"/>
  <c r="E13456" i="12"/>
  <c r="F13456" i="12"/>
  <c r="G13456" i="12"/>
  <c r="E13457" i="12"/>
  <c r="F13457" i="12" s="1"/>
  <c r="G13457" i="12"/>
  <c r="E13458" i="12"/>
  <c r="F13458" i="12" s="1"/>
  <c r="G13458" i="12"/>
  <c r="E13459" i="12"/>
  <c r="F13459" i="12"/>
  <c r="G13459" i="12"/>
  <c r="E13460" i="12"/>
  <c r="F13460" i="12" s="1"/>
  <c r="G13460" i="12"/>
  <c r="E13461" i="12"/>
  <c r="F13461" i="12"/>
  <c r="G13461" i="12"/>
  <c r="E13462" i="12"/>
  <c r="F13462" i="12" s="1"/>
  <c r="G13462" i="12"/>
  <c r="E13463" i="12"/>
  <c r="F13463" i="12"/>
  <c r="G13463" i="12"/>
  <c r="E13464" i="12"/>
  <c r="F13464" i="12" s="1"/>
  <c r="G13464" i="12"/>
  <c r="E13465" i="12"/>
  <c r="F13465" i="12"/>
  <c r="G13465" i="12"/>
  <c r="E13466" i="12"/>
  <c r="F13466" i="12" s="1"/>
  <c r="G13466" i="12"/>
  <c r="D13466" i="12" s="1"/>
  <c r="E13467" i="12"/>
  <c r="F13467" i="12" s="1"/>
  <c r="G13467" i="12"/>
  <c r="E13468" i="12"/>
  <c r="F13468" i="12"/>
  <c r="G13468" i="12"/>
  <c r="E13469" i="12"/>
  <c r="F13469" i="12"/>
  <c r="G13469" i="12"/>
  <c r="E13470" i="12"/>
  <c r="F13470" i="12"/>
  <c r="G13470" i="12"/>
  <c r="E13471" i="12"/>
  <c r="F13471" i="12" s="1"/>
  <c r="G13471" i="12"/>
  <c r="E13472" i="12"/>
  <c r="F13472" i="12" s="1"/>
  <c r="G13472" i="12"/>
  <c r="E13473" i="12"/>
  <c r="F13473" i="12" s="1"/>
  <c r="G13473" i="12"/>
  <c r="E13474" i="12"/>
  <c r="F13474" i="12" s="1"/>
  <c r="G13474" i="12"/>
  <c r="D13474" i="12" s="1"/>
  <c r="E13475" i="12"/>
  <c r="F13475" i="12" s="1"/>
  <c r="G13475" i="12"/>
  <c r="E13476" i="12"/>
  <c r="F13476" i="12" s="1"/>
  <c r="G13476" i="12"/>
  <c r="E13477" i="12"/>
  <c r="F13477" i="12"/>
  <c r="G13477" i="12"/>
  <c r="D13477" i="12" s="1"/>
  <c r="E13478" i="12"/>
  <c r="F13478" i="12" s="1"/>
  <c r="G13478" i="12"/>
  <c r="E13479" i="12"/>
  <c r="F13479" i="12"/>
  <c r="G13479" i="12"/>
  <c r="E13480" i="12"/>
  <c r="F13480" i="12"/>
  <c r="G13480" i="12"/>
  <c r="E13481" i="12"/>
  <c r="F13481" i="12"/>
  <c r="G13481" i="12"/>
  <c r="E13482" i="12"/>
  <c r="F13482" i="12" s="1"/>
  <c r="G13482" i="12"/>
  <c r="E13483" i="12"/>
  <c r="F13483" i="12"/>
  <c r="G13483" i="12"/>
  <c r="E13484" i="12"/>
  <c r="F13484" i="12"/>
  <c r="G13484" i="12"/>
  <c r="E13485" i="12"/>
  <c r="F13485" i="12"/>
  <c r="G13485" i="12"/>
  <c r="D13485" i="12" s="1"/>
  <c r="E13486" i="12"/>
  <c r="F13486" i="12" s="1"/>
  <c r="G13486" i="12"/>
  <c r="E13487" i="12"/>
  <c r="F13487" i="12" s="1"/>
  <c r="G13487" i="12"/>
  <c r="E13488" i="12"/>
  <c r="F13488" i="12"/>
  <c r="G13488" i="12"/>
  <c r="D13488" i="12" s="1"/>
  <c r="E13489" i="12"/>
  <c r="F13489" i="12" s="1"/>
  <c r="G13489" i="12"/>
  <c r="E13490" i="12"/>
  <c r="F13490" i="12" s="1"/>
  <c r="G13490" i="12"/>
  <c r="D13490" i="12" s="1"/>
  <c r="E13491" i="12"/>
  <c r="F13491" i="12"/>
  <c r="G13491" i="12"/>
  <c r="D13491" i="12" s="1"/>
  <c r="E13492" i="12"/>
  <c r="F13492" i="12" s="1"/>
  <c r="G13492" i="12"/>
  <c r="E13493" i="12"/>
  <c r="F13493" i="12"/>
  <c r="G13493" i="12"/>
  <c r="E13494" i="12"/>
  <c r="F13494" i="12"/>
  <c r="G13494" i="12"/>
  <c r="E13495" i="12"/>
  <c r="F13495" i="12"/>
  <c r="G13495" i="12"/>
  <c r="E13496" i="12"/>
  <c r="F13496" i="12" s="1"/>
  <c r="G13496" i="12"/>
  <c r="E13497" i="12"/>
  <c r="F13497" i="12" s="1"/>
  <c r="G13497" i="12"/>
  <c r="E13498" i="12"/>
  <c r="F13498" i="12" s="1"/>
  <c r="G13498" i="12"/>
  <c r="E13499" i="12"/>
  <c r="F13499" i="12" s="1"/>
  <c r="G13499" i="12"/>
  <c r="E13500" i="12"/>
  <c r="F13500" i="12" s="1"/>
  <c r="G13500" i="12"/>
  <c r="E13501" i="12"/>
  <c r="F13501" i="12"/>
  <c r="G13501" i="12"/>
  <c r="D13501" i="12" s="1"/>
  <c r="E13502" i="12"/>
  <c r="F13502" i="12"/>
  <c r="G13502" i="12"/>
  <c r="D13502" i="12" s="1"/>
  <c r="E13503" i="12"/>
  <c r="F13503" i="12" s="1"/>
  <c r="G13503" i="12"/>
  <c r="E13504" i="12"/>
  <c r="F13504" i="12"/>
  <c r="G13504" i="12"/>
  <c r="E13505" i="12"/>
  <c r="F13505" i="12"/>
  <c r="G13505" i="12"/>
  <c r="E13506" i="12"/>
  <c r="F13506" i="12" s="1"/>
  <c r="G13506" i="12"/>
  <c r="D13506" i="12" s="1"/>
  <c r="E13507" i="12"/>
  <c r="F13507" i="12"/>
  <c r="G13507" i="12"/>
  <c r="E13508" i="12"/>
  <c r="F13508" i="12"/>
  <c r="G13508" i="12"/>
  <c r="E13509" i="12"/>
  <c r="F13509" i="12"/>
  <c r="G13509" i="12"/>
  <c r="E13510" i="12"/>
  <c r="F13510" i="12" s="1"/>
  <c r="G13510" i="12"/>
  <c r="E13511" i="12"/>
  <c r="F13511" i="12" s="1"/>
  <c r="G13511" i="12"/>
  <c r="E13512" i="12"/>
  <c r="F13512" i="12" s="1"/>
  <c r="G13512" i="12"/>
  <c r="E13513" i="12"/>
  <c r="F13513" i="12"/>
  <c r="G13513" i="12"/>
  <c r="D13513" i="12" s="1"/>
  <c r="E13514" i="12"/>
  <c r="F13514" i="12" s="1"/>
  <c r="G13514" i="12"/>
  <c r="E13515" i="12"/>
  <c r="F13515" i="12" s="1"/>
  <c r="G13515" i="12"/>
  <c r="E13516" i="12"/>
  <c r="F13516" i="12"/>
  <c r="G13516" i="12"/>
  <c r="D13516" i="12" s="1"/>
  <c r="E13517" i="12"/>
  <c r="F13517" i="12"/>
  <c r="G13517" i="12"/>
  <c r="D13517" i="12" s="1"/>
  <c r="E13518" i="12"/>
  <c r="F13518" i="12"/>
  <c r="G13518" i="12"/>
  <c r="E13519" i="12"/>
  <c r="F13519" i="12"/>
  <c r="G13519" i="12"/>
  <c r="E13520" i="12"/>
  <c r="F13520" i="12"/>
  <c r="G13520" i="12"/>
  <c r="E13521" i="12"/>
  <c r="F13521" i="12" s="1"/>
  <c r="G13521" i="12"/>
  <c r="E13522" i="12"/>
  <c r="F13522" i="12" s="1"/>
  <c r="G13522" i="12"/>
  <c r="E13523" i="12"/>
  <c r="F13523" i="12"/>
  <c r="G13523" i="12"/>
  <c r="E13524" i="12"/>
  <c r="F13524" i="12" s="1"/>
  <c r="G13524" i="12"/>
  <c r="E13525" i="12"/>
  <c r="F13525" i="12"/>
  <c r="G13525" i="12"/>
  <c r="E13526" i="12"/>
  <c r="F13526" i="12" s="1"/>
  <c r="G13526" i="12"/>
  <c r="E13527" i="12"/>
  <c r="F13527" i="12"/>
  <c r="G13527" i="12"/>
  <c r="E13528" i="12"/>
  <c r="F13528" i="12" s="1"/>
  <c r="G13528" i="12"/>
  <c r="E13529" i="12"/>
  <c r="F13529" i="12"/>
  <c r="G13529" i="12"/>
  <c r="E13530" i="12"/>
  <c r="F13530" i="12" s="1"/>
  <c r="G13530" i="12"/>
  <c r="D13530" i="12" s="1"/>
  <c r="E13531" i="12"/>
  <c r="F13531" i="12" s="1"/>
  <c r="G13531" i="12"/>
  <c r="E13532" i="12"/>
  <c r="F13532" i="12"/>
  <c r="G13532" i="12"/>
  <c r="E13533" i="12"/>
  <c r="F13533" i="12"/>
  <c r="G13533" i="12"/>
  <c r="E13534" i="12"/>
  <c r="F13534" i="12"/>
  <c r="G13534" i="12"/>
  <c r="E13535" i="12"/>
  <c r="F13535" i="12" s="1"/>
  <c r="G13535" i="12"/>
  <c r="E13536" i="12"/>
  <c r="F13536" i="12" s="1"/>
  <c r="G13536" i="12"/>
  <c r="E13537" i="12"/>
  <c r="F13537" i="12" s="1"/>
  <c r="G13537" i="12"/>
  <c r="E13538" i="12"/>
  <c r="F13538" i="12" s="1"/>
  <c r="G13538" i="12"/>
  <c r="D13538" i="12" s="1"/>
  <c r="E13539" i="12"/>
  <c r="F13539" i="12" s="1"/>
  <c r="G13539" i="12"/>
  <c r="E13540" i="12"/>
  <c r="F13540" i="12" s="1"/>
  <c r="G13540" i="12"/>
  <c r="E13541" i="12"/>
  <c r="F13541" i="12"/>
  <c r="G13541" i="12"/>
  <c r="D13541" i="12" s="1"/>
  <c r="E13542" i="12"/>
  <c r="F13542" i="12" s="1"/>
  <c r="G13542" i="12"/>
  <c r="E13543" i="12"/>
  <c r="F13543" i="12"/>
  <c r="G13543" i="12"/>
  <c r="E13544" i="12"/>
  <c r="F13544" i="12"/>
  <c r="G13544" i="12"/>
  <c r="E13545" i="12"/>
  <c r="F13545" i="12"/>
  <c r="G13545" i="12"/>
  <c r="E13546" i="12"/>
  <c r="F13546" i="12" s="1"/>
  <c r="G13546" i="12"/>
  <c r="E13547" i="12"/>
  <c r="F13547" i="12"/>
  <c r="G13547" i="12"/>
  <c r="E13548" i="12"/>
  <c r="F13548" i="12"/>
  <c r="G13548" i="12"/>
  <c r="E13549" i="12"/>
  <c r="F13549" i="12"/>
  <c r="G13549" i="12"/>
  <c r="D13549" i="12" s="1"/>
  <c r="E13550" i="12"/>
  <c r="F13550" i="12" s="1"/>
  <c r="G13550" i="12"/>
  <c r="E13551" i="12"/>
  <c r="F13551" i="12" s="1"/>
  <c r="G13551" i="12"/>
  <c r="E13552" i="12"/>
  <c r="F13552" i="12"/>
  <c r="G13552" i="12"/>
  <c r="D13552" i="12" s="1"/>
  <c r="E13553" i="12"/>
  <c r="F13553" i="12" s="1"/>
  <c r="G13553" i="12"/>
  <c r="E13554" i="12"/>
  <c r="F13554" i="12" s="1"/>
  <c r="G13554" i="12"/>
  <c r="D13554" i="12" s="1"/>
  <c r="E13555" i="12"/>
  <c r="F13555" i="12"/>
  <c r="G13555" i="12"/>
  <c r="D13555" i="12" s="1"/>
  <c r="E13556" i="12"/>
  <c r="F13556" i="12" s="1"/>
  <c r="G13556" i="12"/>
  <c r="E13557" i="12"/>
  <c r="F13557" i="12"/>
  <c r="G13557" i="12"/>
  <c r="E13558" i="12"/>
  <c r="F13558" i="12"/>
  <c r="G13558" i="12"/>
  <c r="E13559" i="12"/>
  <c r="F13559" i="12"/>
  <c r="G13559" i="12"/>
  <c r="E13560" i="12"/>
  <c r="F13560" i="12" s="1"/>
  <c r="G13560" i="12"/>
  <c r="E13561" i="12"/>
  <c r="F13561" i="12" s="1"/>
  <c r="G13561" i="12"/>
  <c r="E13562" i="12"/>
  <c r="F13562" i="12" s="1"/>
  <c r="G13562" i="12"/>
  <c r="E13563" i="12"/>
  <c r="F13563" i="12" s="1"/>
  <c r="G13563" i="12"/>
  <c r="E13564" i="12"/>
  <c r="F13564" i="12" s="1"/>
  <c r="G13564" i="12"/>
  <c r="E13565" i="12"/>
  <c r="F13565" i="12"/>
  <c r="G13565" i="12"/>
  <c r="D13565" i="12" s="1"/>
  <c r="E13566" i="12"/>
  <c r="F13566" i="12"/>
  <c r="G13566" i="12"/>
  <c r="D13566" i="12" s="1"/>
  <c r="E13567" i="12"/>
  <c r="F13567" i="12" s="1"/>
  <c r="G13567" i="12"/>
  <c r="E13568" i="12"/>
  <c r="F13568" i="12"/>
  <c r="G13568" i="12"/>
  <c r="E13569" i="12"/>
  <c r="F13569" i="12"/>
  <c r="G13569" i="12"/>
  <c r="E13570" i="12"/>
  <c r="F13570" i="12" s="1"/>
  <c r="G13570" i="12"/>
  <c r="D13570" i="12" s="1"/>
  <c r="E13571" i="12"/>
  <c r="F13571" i="12"/>
  <c r="G13571" i="12"/>
  <c r="E13572" i="12"/>
  <c r="F13572" i="12"/>
  <c r="G13572" i="12"/>
  <c r="E13573" i="12"/>
  <c r="F13573" i="12"/>
  <c r="G13573" i="12"/>
  <c r="E13574" i="12"/>
  <c r="F13574" i="12" s="1"/>
  <c r="G13574" i="12"/>
  <c r="E13575" i="12"/>
  <c r="F13575" i="12" s="1"/>
  <c r="G13575" i="12"/>
  <c r="E13576" i="12"/>
  <c r="F13576" i="12" s="1"/>
  <c r="G13576" i="12"/>
  <c r="E13577" i="12"/>
  <c r="F13577" i="12"/>
  <c r="G13577" i="12"/>
  <c r="D13577" i="12" s="1"/>
  <c r="E13578" i="12"/>
  <c r="F13578" i="12" s="1"/>
  <c r="G13578" i="12"/>
  <c r="E13579" i="12"/>
  <c r="F13579" i="12" s="1"/>
  <c r="G13579" i="12"/>
  <c r="E13580" i="12"/>
  <c r="F13580" i="12"/>
  <c r="G13580" i="12"/>
  <c r="D13580" i="12" s="1"/>
  <c r="E13581" i="12"/>
  <c r="F13581" i="12"/>
  <c r="G13581" i="12"/>
  <c r="D13581" i="12" s="1"/>
  <c r="E13582" i="12"/>
  <c r="F13582" i="12"/>
  <c r="G13582" i="12"/>
  <c r="E13583" i="12"/>
  <c r="F13583" i="12"/>
  <c r="G13583" i="12"/>
  <c r="E13584" i="12"/>
  <c r="F13584" i="12"/>
  <c r="G13584" i="12"/>
  <c r="E13585" i="12"/>
  <c r="F13585" i="12" s="1"/>
  <c r="G13585" i="12"/>
  <c r="E13586" i="12"/>
  <c r="F13586" i="12" s="1"/>
  <c r="G13586" i="12"/>
  <c r="E13587" i="12"/>
  <c r="F13587" i="12"/>
  <c r="G13587" i="12"/>
  <c r="E13588" i="12"/>
  <c r="F13588" i="12" s="1"/>
  <c r="G13588" i="12"/>
  <c r="E13589" i="12"/>
  <c r="F13589" i="12"/>
  <c r="G13589" i="12"/>
  <c r="E13590" i="12"/>
  <c r="F13590" i="12" s="1"/>
  <c r="G13590" i="12"/>
  <c r="E13591" i="12"/>
  <c r="F13591" i="12"/>
  <c r="G13591" i="12"/>
  <c r="E13592" i="12"/>
  <c r="F13592" i="12" s="1"/>
  <c r="G13592" i="12"/>
  <c r="E13593" i="12"/>
  <c r="F13593" i="12"/>
  <c r="G13593" i="12"/>
  <c r="E13594" i="12"/>
  <c r="F13594" i="12" s="1"/>
  <c r="G13594" i="12"/>
  <c r="D13594" i="12" s="1"/>
  <c r="E13595" i="12"/>
  <c r="F13595" i="12" s="1"/>
  <c r="G13595" i="12"/>
  <c r="E13596" i="12"/>
  <c r="F13596" i="12"/>
  <c r="G13596" i="12"/>
  <c r="E13597" i="12"/>
  <c r="F13597" i="12"/>
  <c r="G13597" i="12"/>
  <c r="E13598" i="12"/>
  <c r="F13598" i="12"/>
  <c r="G13598" i="12"/>
  <c r="E13599" i="12"/>
  <c r="F13599" i="12" s="1"/>
  <c r="G13599" i="12"/>
  <c r="E13600" i="12"/>
  <c r="F13600" i="12" s="1"/>
  <c r="G13600" i="12"/>
  <c r="E13601" i="12"/>
  <c r="F13601" i="12" s="1"/>
  <c r="G13601" i="12"/>
  <c r="E13602" i="12"/>
  <c r="F13602" i="12" s="1"/>
  <c r="G13602" i="12"/>
  <c r="D13602" i="12" s="1"/>
  <c r="E13603" i="12"/>
  <c r="F13603" i="12" s="1"/>
  <c r="G13603" i="12"/>
  <c r="E13604" i="12"/>
  <c r="F13604" i="12" s="1"/>
  <c r="G13604" i="12"/>
  <c r="E13605" i="12"/>
  <c r="F13605" i="12"/>
  <c r="G13605" i="12"/>
  <c r="D13605" i="12" s="1"/>
  <c r="E13606" i="12"/>
  <c r="F13606" i="12" s="1"/>
  <c r="G13606" i="12"/>
  <c r="E13607" i="12"/>
  <c r="F13607" i="12"/>
  <c r="G13607" i="12"/>
  <c r="E13608" i="12"/>
  <c r="F13608" i="12"/>
  <c r="G13608" i="12"/>
  <c r="E13609" i="12"/>
  <c r="F13609" i="12"/>
  <c r="G13609" i="12"/>
  <c r="E13610" i="12"/>
  <c r="F13610" i="12" s="1"/>
  <c r="G13610" i="12"/>
  <c r="E13611" i="12"/>
  <c r="F13611" i="12"/>
  <c r="G13611" i="12"/>
  <c r="E13612" i="12"/>
  <c r="F13612" i="12"/>
  <c r="G13612" i="12"/>
  <c r="E13613" i="12"/>
  <c r="F13613" i="12"/>
  <c r="G13613" i="12"/>
  <c r="D13613" i="12" s="1"/>
  <c r="E13614" i="12"/>
  <c r="F13614" i="12" s="1"/>
  <c r="G13614" i="12"/>
  <c r="E13615" i="12"/>
  <c r="F13615" i="12" s="1"/>
  <c r="G13615" i="12"/>
  <c r="E13616" i="12"/>
  <c r="F13616" i="12"/>
  <c r="G13616" i="12"/>
  <c r="D13616" i="12" s="1"/>
  <c r="E13617" i="12"/>
  <c r="F13617" i="12" s="1"/>
  <c r="G13617" i="12"/>
  <c r="E13618" i="12"/>
  <c r="F13618" i="12" s="1"/>
  <c r="G13618" i="12"/>
  <c r="D13618" i="12" s="1"/>
  <c r="E13619" i="12"/>
  <c r="F13619" i="12"/>
  <c r="G13619" i="12"/>
  <c r="D13619" i="12" s="1"/>
  <c r="E13620" i="12"/>
  <c r="F13620" i="12" s="1"/>
  <c r="G13620" i="12"/>
  <c r="E13621" i="12"/>
  <c r="F13621" i="12"/>
  <c r="G13621" i="12"/>
  <c r="E13622" i="12"/>
  <c r="F13622" i="12"/>
  <c r="G13622" i="12"/>
  <c r="E13623" i="12"/>
  <c r="F13623" i="12"/>
  <c r="G13623" i="12"/>
  <c r="E13624" i="12"/>
  <c r="F13624" i="12" s="1"/>
  <c r="G13624" i="12"/>
  <c r="E13625" i="12"/>
  <c r="F13625" i="12" s="1"/>
  <c r="G13625" i="12"/>
  <c r="E13626" i="12"/>
  <c r="F13626" i="12" s="1"/>
  <c r="G13626" i="12"/>
  <c r="E13627" i="12"/>
  <c r="F13627" i="12" s="1"/>
  <c r="G13627" i="12"/>
  <c r="E13628" i="12"/>
  <c r="F13628" i="12" s="1"/>
  <c r="G13628" i="12"/>
  <c r="E13629" i="12"/>
  <c r="F13629" i="12"/>
  <c r="G13629" i="12"/>
  <c r="D13629" i="12" s="1"/>
  <c r="E13630" i="12"/>
  <c r="F13630" i="12"/>
  <c r="G13630" i="12"/>
  <c r="D13630" i="12" s="1"/>
  <c r="E13631" i="12"/>
  <c r="F13631" i="12" s="1"/>
  <c r="G13631" i="12"/>
  <c r="E13632" i="12"/>
  <c r="F13632" i="12"/>
  <c r="G13632" i="12"/>
  <c r="E13633" i="12"/>
  <c r="F13633" i="12"/>
  <c r="G13633" i="12"/>
  <c r="E13634" i="12"/>
  <c r="F13634" i="12" s="1"/>
  <c r="G13634" i="12"/>
  <c r="D13634" i="12" s="1"/>
  <c r="E13635" i="12"/>
  <c r="F13635" i="12"/>
  <c r="G13635" i="12"/>
  <c r="E13636" i="12"/>
  <c r="F13636" i="12"/>
  <c r="G13636" i="12"/>
  <c r="E13637" i="12"/>
  <c r="F13637" i="12"/>
  <c r="G13637" i="12"/>
  <c r="E13638" i="12"/>
  <c r="F13638" i="12" s="1"/>
  <c r="G13638" i="12"/>
  <c r="E13639" i="12"/>
  <c r="F13639" i="12" s="1"/>
  <c r="G13639" i="12"/>
  <c r="E13640" i="12"/>
  <c r="F13640" i="12" s="1"/>
  <c r="G13640" i="12"/>
  <c r="E13641" i="12"/>
  <c r="F13641" i="12"/>
  <c r="G13641" i="12"/>
  <c r="D13641" i="12" s="1"/>
  <c r="E13642" i="12"/>
  <c r="F13642" i="12" s="1"/>
  <c r="G13642" i="12"/>
  <c r="E13643" i="12"/>
  <c r="F13643" i="12" s="1"/>
  <c r="G13643" i="12"/>
  <c r="E13644" i="12"/>
  <c r="F13644" i="12"/>
  <c r="G13644" i="12"/>
  <c r="D13644" i="12" s="1"/>
  <c r="E13645" i="12"/>
  <c r="F13645" i="12"/>
  <c r="G13645" i="12"/>
  <c r="D13645" i="12" s="1"/>
  <c r="E13646" i="12"/>
  <c r="F13646" i="12"/>
  <c r="G13646" i="12"/>
  <c r="E13647" i="12"/>
  <c r="F13647" i="12"/>
  <c r="G13647" i="12"/>
  <c r="E13648" i="12"/>
  <c r="F13648" i="12"/>
  <c r="G13648" i="12"/>
  <c r="E13649" i="12"/>
  <c r="F13649" i="12" s="1"/>
  <c r="G13649" i="12"/>
  <c r="E13650" i="12"/>
  <c r="F13650" i="12" s="1"/>
  <c r="G13650" i="12"/>
  <c r="E13651" i="12"/>
  <c r="F13651" i="12"/>
  <c r="G13651" i="12"/>
  <c r="E13652" i="12"/>
  <c r="F13652" i="12" s="1"/>
  <c r="G13652" i="12"/>
  <c r="E13653" i="12"/>
  <c r="F13653" i="12"/>
  <c r="G13653" i="12"/>
  <c r="E13654" i="12"/>
  <c r="F13654" i="12" s="1"/>
  <c r="G13654" i="12"/>
  <c r="E13655" i="12"/>
  <c r="F13655" i="12"/>
  <c r="G13655" i="12"/>
  <c r="E13656" i="12"/>
  <c r="F13656" i="12" s="1"/>
  <c r="G13656" i="12"/>
  <c r="E13657" i="12"/>
  <c r="F13657" i="12"/>
  <c r="G13657" i="12"/>
  <c r="E13658" i="12"/>
  <c r="F13658" i="12" s="1"/>
  <c r="G13658" i="12"/>
  <c r="D13658" i="12" s="1"/>
  <c r="E13659" i="12"/>
  <c r="F13659" i="12" s="1"/>
  <c r="G13659" i="12"/>
  <c r="E13660" i="12"/>
  <c r="F13660" i="12"/>
  <c r="G13660" i="12"/>
  <c r="E13661" i="12"/>
  <c r="F13661" i="12"/>
  <c r="G13661" i="12"/>
  <c r="E13662" i="12"/>
  <c r="F13662" i="12"/>
  <c r="G13662" i="12"/>
  <c r="E13663" i="12"/>
  <c r="F13663" i="12" s="1"/>
  <c r="G13663" i="12"/>
  <c r="E13664" i="12"/>
  <c r="F13664" i="12" s="1"/>
  <c r="G13664" i="12"/>
  <c r="E13665" i="12"/>
  <c r="F13665" i="12" s="1"/>
  <c r="G13665" i="12"/>
  <c r="E13666" i="12"/>
  <c r="F13666" i="12" s="1"/>
  <c r="G13666" i="12"/>
  <c r="D13666" i="12" s="1"/>
  <c r="E13667" i="12"/>
  <c r="F13667" i="12" s="1"/>
  <c r="G13667" i="12"/>
  <c r="E13668" i="12"/>
  <c r="F13668" i="12" s="1"/>
  <c r="G13668" i="12"/>
  <c r="E13669" i="12"/>
  <c r="F13669" i="12"/>
  <c r="G13669" i="12"/>
  <c r="D13669" i="12" s="1"/>
  <c r="E13670" i="12"/>
  <c r="F13670" i="12" s="1"/>
  <c r="G13670" i="12"/>
  <c r="E13671" i="12"/>
  <c r="F13671" i="12"/>
  <c r="G13671" i="12"/>
  <c r="E13672" i="12"/>
  <c r="F13672" i="12"/>
  <c r="G13672" i="12"/>
  <c r="E13673" i="12"/>
  <c r="F13673" i="12"/>
  <c r="G13673" i="12"/>
  <c r="E13674" i="12"/>
  <c r="F13674" i="12" s="1"/>
  <c r="G13674" i="12"/>
  <c r="E13675" i="12"/>
  <c r="F13675" i="12"/>
  <c r="G13675" i="12"/>
  <c r="E13676" i="12"/>
  <c r="F13676" i="12"/>
  <c r="G13676" i="12"/>
  <c r="E13677" i="12"/>
  <c r="F13677" i="12"/>
  <c r="G13677" i="12"/>
  <c r="D13677" i="12" s="1"/>
  <c r="E13678" i="12"/>
  <c r="F13678" i="12" s="1"/>
  <c r="G13678" i="12"/>
  <c r="E13679" i="12"/>
  <c r="F13679" i="12" s="1"/>
  <c r="G13679" i="12"/>
  <c r="E13680" i="12"/>
  <c r="F13680" i="12"/>
  <c r="G13680" i="12"/>
  <c r="D13680" i="12" s="1"/>
  <c r="E13681" i="12"/>
  <c r="F13681" i="12" s="1"/>
  <c r="G13681" i="12"/>
  <c r="E13682" i="12"/>
  <c r="F13682" i="12" s="1"/>
  <c r="G13682" i="12"/>
  <c r="D13682" i="12" s="1"/>
  <c r="E13683" i="12"/>
  <c r="F13683" i="12"/>
  <c r="G13683" i="12"/>
  <c r="D13683" i="12" s="1"/>
  <c r="E13684" i="12"/>
  <c r="F13684" i="12" s="1"/>
  <c r="G13684" i="12"/>
  <c r="E13685" i="12"/>
  <c r="F13685" i="12"/>
  <c r="G13685" i="12"/>
  <c r="E13686" i="12"/>
  <c r="F13686" i="12"/>
  <c r="G13686" i="12"/>
  <c r="E13687" i="12"/>
  <c r="F13687" i="12"/>
  <c r="G13687" i="12"/>
  <c r="E13688" i="12"/>
  <c r="F13688" i="12" s="1"/>
  <c r="G13688" i="12"/>
  <c r="E13689" i="12"/>
  <c r="F13689" i="12" s="1"/>
  <c r="G13689" i="12"/>
  <c r="E13690" i="12"/>
  <c r="F13690" i="12" s="1"/>
  <c r="G13690" i="12"/>
  <c r="E13691" i="12"/>
  <c r="F13691" i="12" s="1"/>
  <c r="G13691" i="12"/>
  <c r="E13692" i="12"/>
  <c r="F13692" i="12" s="1"/>
  <c r="G13692" i="12"/>
  <c r="E13693" i="12"/>
  <c r="F13693" i="12"/>
  <c r="G13693" i="12"/>
  <c r="D13693" i="12" s="1"/>
  <c r="E13694" i="12"/>
  <c r="F13694" i="12"/>
  <c r="G13694" i="12"/>
  <c r="D13694" i="12" s="1"/>
  <c r="E13695" i="12"/>
  <c r="F13695" i="12" s="1"/>
  <c r="G13695" i="12"/>
  <c r="E13696" i="12"/>
  <c r="F13696" i="12"/>
  <c r="G13696" i="12"/>
  <c r="E13697" i="12"/>
  <c r="F13697" i="12"/>
  <c r="G13697" i="12"/>
  <c r="E13698" i="12"/>
  <c r="F13698" i="12" s="1"/>
  <c r="G13698" i="12"/>
  <c r="D13698" i="12" s="1"/>
  <c r="E13699" i="12"/>
  <c r="F13699" i="12"/>
  <c r="G13699" i="12"/>
  <c r="E13700" i="12"/>
  <c r="F13700" i="12"/>
  <c r="G13700" i="12"/>
  <c r="E13701" i="12"/>
  <c r="F13701" i="12"/>
  <c r="G13701" i="12"/>
  <c r="E13702" i="12"/>
  <c r="F13702" i="12" s="1"/>
  <c r="G13702" i="12"/>
  <c r="E13703" i="12"/>
  <c r="F13703" i="12" s="1"/>
  <c r="G13703" i="12"/>
  <c r="E13704" i="12"/>
  <c r="F13704" i="12" s="1"/>
  <c r="G13704" i="12"/>
  <c r="E13705" i="12"/>
  <c r="F13705" i="12"/>
  <c r="G13705" i="12"/>
  <c r="D13705" i="12" s="1"/>
  <c r="E13706" i="12"/>
  <c r="F13706" i="12" s="1"/>
  <c r="G13706" i="12"/>
  <c r="E13707" i="12"/>
  <c r="F13707" i="12" s="1"/>
  <c r="G13707" i="12"/>
  <c r="E13708" i="12"/>
  <c r="F13708" i="12"/>
  <c r="G13708" i="12"/>
  <c r="D13708" i="12" s="1"/>
  <c r="E13709" i="12"/>
  <c r="F13709" i="12"/>
  <c r="G13709" i="12"/>
  <c r="D13709" i="12" s="1"/>
  <c r="E13710" i="12"/>
  <c r="F13710" i="12"/>
  <c r="G13710" i="12"/>
  <c r="E13711" i="12"/>
  <c r="F13711" i="12"/>
  <c r="G13711" i="12"/>
  <c r="E13712" i="12"/>
  <c r="F13712" i="12"/>
  <c r="G13712" i="12"/>
  <c r="E13713" i="12"/>
  <c r="F13713" i="12" s="1"/>
  <c r="G13713" i="12"/>
  <c r="E13714" i="12"/>
  <c r="F13714" i="12" s="1"/>
  <c r="G13714" i="12"/>
  <c r="E13715" i="12"/>
  <c r="F13715" i="12"/>
  <c r="G13715" i="12"/>
  <c r="E13716" i="12"/>
  <c r="F13716" i="12" s="1"/>
  <c r="G13716" i="12"/>
  <c r="E13717" i="12"/>
  <c r="F13717" i="12"/>
  <c r="G13717" i="12"/>
  <c r="E13718" i="12"/>
  <c r="F13718" i="12" s="1"/>
  <c r="G13718" i="12"/>
  <c r="E13719" i="12"/>
  <c r="F13719" i="12"/>
  <c r="G13719" i="12"/>
  <c r="E13720" i="12"/>
  <c r="F13720" i="12" s="1"/>
  <c r="G13720" i="12"/>
  <c r="E13721" i="12"/>
  <c r="F13721" i="12"/>
  <c r="G13721" i="12"/>
  <c r="E13722" i="12"/>
  <c r="F13722" i="12" s="1"/>
  <c r="G13722" i="12"/>
  <c r="D13722" i="12" s="1"/>
  <c r="E13723" i="12"/>
  <c r="F13723" i="12" s="1"/>
  <c r="G13723" i="12"/>
  <c r="E13724" i="12"/>
  <c r="F13724" i="12"/>
  <c r="G13724" i="12"/>
  <c r="E13725" i="12"/>
  <c r="F13725" i="12"/>
  <c r="G13725" i="12"/>
  <c r="E13726" i="12"/>
  <c r="F13726" i="12"/>
  <c r="G13726" i="12"/>
  <c r="E13727" i="12"/>
  <c r="F13727" i="12" s="1"/>
  <c r="G13727" i="12"/>
  <c r="E13728" i="12"/>
  <c r="F13728" i="12" s="1"/>
  <c r="G13728" i="12"/>
  <c r="E13729" i="12"/>
  <c r="F13729" i="12" s="1"/>
  <c r="G13729" i="12"/>
  <c r="E13730" i="12"/>
  <c r="F13730" i="12" s="1"/>
  <c r="G13730" i="12"/>
  <c r="D13730" i="12" s="1"/>
  <c r="E13731" i="12"/>
  <c r="F13731" i="12" s="1"/>
  <c r="G13731" i="12"/>
  <c r="E13732" i="12"/>
  <c r="F13732" i="12" s="1"/>
  <c r="G13732" i="12"/>
  <c r="E13733" i="12"/>
  <c r="F13733" i="12"/>
  <c r="G13733" i="12"/>
  <c r="D13733" i="12" s="1"/>
  <c r="E13734" i="12"/>
  <c r="F13734" i="12" s="1"/>
  <c r="G13734" i="12"/>
  <c r="E13735" i="12"/>
  <c r="F13735" i="12"/>
  <c r="G13735" i="12"/>
  <c r="E13736" i="12"/>
  <c r="F13736" i="12"/>
  <c r="G13736" i="12"/>
  <c r="E13737" i="12"/>
  <c r="F13737" i="12"/>
  <c r="G13737" i="12"/>
  <c r="E13738" i="12"/>
  <c r="F13738" i="12" s="1"/>
  <c r="G13738" i="12"/>
  <c r="E13739" i="12"/>
  <c r="F13739" i="12" s="1"/>
  <c r="G13739" i="12"/>
  <c r="E13740" i="12"/>
  <c r="F13740" i="12" s="1"/>
  <c r="G13740" i="12"/>
  <c r="E13741" i="12"/>
  <c r="F13741" i="12"/>
  <c r="G13741" i="12"/>
  <c r="D13741" i="12" s="1"/>
  <c r="E13742" i="12"/>
  <c r="F13742" i="12" s="1"/>
  <c r="G13742" i="12"/>
  <c r="E13743" i="12"/>
  <c r="F13743" i="12"/>
  <c r="G13743" i="12"/>
  <c r="E13744" i="12"/>
  <c r="F13744" i="12"/>
  <c r="G13744" i="12"/>
  <c r="E13745" i="12"/>
  <c r="F13745" i="12"/>
  <c r="G13745" i="12"/>
  <c r="E13746" i="12"/>
  <c r="F13746" i="12" s="1"/>
  <c r="G13746" i="12"/>
  <c r="E13747" i="12"/>
  <c r="F13747" i="12" s="1"/>
  <c r="G13747" i="12"/>
  <c r="E13748" i="12"/>
  <c r="F13748" i="12" s="1"/>
  <c r="G13748" i="12"/>
  <c r="E13749" i="12"/>
  <c r="F13749" i="12"/>
  <c r="G13749" i="12"/>
  <c r="D13749" i="12" s="1"/>
  <c r="E13750" i="12"/>
  <c r="F13750" i="12" s="1"/>
  <c r="G13750" i="12"/>
  <c r="E13751" i="12"/>
  <c r="F13751" i="12"/>
  <c r="G13751" i="12"/>
  <c r="E13752" i="12"/>
  <c r="F13752" i="12"/>
  <c r="G13752" i="12"/>
  <c r="E13753" i="12"/>
  <c r="F13753" i="12"/>
  <c r="G13753" i="12"/>
  <c r="E13754" i="12"/>
  <c r="F13754" i="12" s="1"/>
  <c r="G13754" i="12"/>
  <c r="E13755" i="12"/>
  <c r="F13755" i="12" s="1"/>
  <c r="G13755" i="12"/>
  <c r="E13756" i="12"/>
  <c r="F13756" i="12" s="1"/>
  <c r="G13756" i="12"/>
  <c r="E13757" i="12"/>
  <c r="F13757" i="12"/>
  <c r="G13757" i="12"/>
  <c r="D13757" i="12" s="1"/>
  <c r="E13758" i="12"/>
  <c r="F13758" i="12" s="1"/>
  <c r="G13758" i="12"/>
  <c r="E13759" i="12"/>
  <c r="F13759" i="12"/>
  <c r="G13759" i="12"/>
  <c r="E13760" i="12"/>
  <c r="F13760" i="12"/>
  <c r="G13760" i="12"/>
  <c r="E13761" i="12"/>
  <c r="F13761" i="12"/>
  <c r="G13761" i="12"/>
  <c r="E13762" i="12"/>
  <c r="F13762" i="12" s="1"/>
  <c r="G13762" i="12"/>
  <c r="E13763" i="12"/>
  <c r="F13763" i="12" s="1"/>
  <c r="G13763" i="12"/>
  <c r="E13764" i="12"/>
  <c r="F13764" i="12" s="1"/>
  <c r="G13764" i="12"/>
  <c r="E13765" i="12"/>
  <c r="F13765" i="12"/>
  <c r="G13765" i="12"/>
  <c r="D13765" i="12" s="1"/>
  <c r="E13766" i="12"/>
  <c r="F13766" i="12" s="1"/>
  <c r="G13766" i="12"/>
  <c r="E13767" i="12"/>
  <c r="F13767" i="12"/>
  <c r="G13767" i="12"/>
  <c r="E13768" i="12"/>
  <c r="F13768" i="12"/>
  <c r="G13768" i="12"/>
  <c r="E13769" i="12"/>
  <c r="F13769" i="12"/>
  <c r="G13769" i="12"/>
  <c r="E13770" i="12"/>
  <c r="F13770" i="12" s="1"/>
  <c r="G13770" i="12"/>
  <c r="E13771" i="12"/>
  <c r="F13771" i="12" s="1"/>
  <c r="G13771" i="12"/>
  <c r="E13772" i="12"/>
  <c r="F13772" i="12" s="1"/>
  <c r="G13772" i="12"/>
  <c r="E13773" i="12"/>
  <c r="F13773" i="12"/>
  <c r="G13773" i="12"/>
  <c r="D13773" i="12" s="1"/>
  <c r="E13774" i="12"/>
  <c r="F13774" i="12" s="1"/>
  <c r="G13774" i="12"/>
  <c r="E13775" i="12"/>
  <c r="F13775" i="12"/>
  <c r="G13775" i="12"/>
  <c r="E13776" i="12"/>
  <c r="F13776" i="12"/>
  <c r="G13776" i="12"/>
  <c r="E13777" i="12"/>
  <c r="F13777" i="12"/>
  <c r="G13777" i="12"/>
  <c r="E13778" i="12"/>
  <c r="F13778" i="12" s="1"/>
  <c r="G13778" i="12"/>
  <c r="E13779" i="12"/>
  <c r="F13779" i="12" s="1"/>
  <c r="G13779" i="12"/>
  <c r="E13780" i="12"/>
  <c r="F13780" i="12" s="1"/>
  <c r="G13780" i="12"/>
  <c r="E13781" i="12"/>
  <c r="F13781" i="12"/>
  <c r="G13781" i="12"/>
  <c r="D13781" i="12" s="1"/>
  <c r="E13782" i="12"/>
  <c r="F13782" i="12" s="1"/>
  <c r="G13782" i="12"/>
  <c r="E13783" i="12"/>
  <c r="F13783" i="12"/>
  <c r="G13783" i="12"/>
  <c r="E13784" i="12"/>
  <c r="F13784" i="12"/>
  <c r="G13784" i="12"/>
  <c r="E13785" i="12"/>
  <c r="F13785" i="12"/>
  <c r="G13785" i="12"/>
  <c r="E13786" i="12"/>
  <c r="F13786" i="12" s="1"/>
  <c r="G13786" i="12"/>
  <c r="E13787" i="12"/>
  <c r="F13787" i="12" s="1"/>
  <c r="G13787" i="12"/>
  <c r="E13788" i="12"/>
  <c r="F13788" i="12" s="1"/>
  <c r="G13788" i="12"/>
  <c r="E13789" i="12"/>
  <c r="F13789" i="12"/>
  <c r="G13789" i="12"/>
  <c r="D13789" i="12" s="1"/>
  <c r="E13790" i="12"/>
  <c r="F13790" i="12" s="1"/>
  <c r="G13790" i="12"/>
  <c r="E13791" i="12"/>
  <c r="F13791" i="12"/>
  <c r="G13791" i="12"/>
  <c r="E13792" i="12"/>
  <c r="F13792" i="12"/>
  <c r="G13792" i="12"/>
  <c r="E13793" i="12"/>
  <c r="F13793" i="12"/>
  <c r="G13793" i="12"/>
  <c r="E13794" i="12"/>
  <c r="F13794" i="12" s="1"/>
  <c r="G13794" i="12"/>
  <c r="E13795" i="12"/>
  <c r="F13795" i="12" s="1"/>
  <c r="G13795" i="12"/>
  <c r="E13796" i="12"/>
  <c r="F13796" i="12" s="1"/>
  <c r="G13796" i="12"/>
  <c r="E13797" i="12"/>
  <c r="F13797" i="12"/>
  <c r="G13797" i="12"/>
  <c r="D13797" i="12" s="1"/>
  <c r="E13798" i="12"/>
  <c r="F13798" i="12" s="1"/>
  <c r="G13798" i="12"/>
  <c r="E13799" i="12"/>
  <c r="F13799" i="12"/>
  <c r="G13799" i="12"/>
  <c r="E13800" i="12"/>
  <c r="F13800" i="12"/>
  <c r="G13800" i="12"/>
  <c r="E13801" i="12"/>
  <c r="F13801" i="12"/>
  <c r="G13801" i="12"/>
  <c r="E13802" i="12"/>
  <c r="F13802" i="12" s="1"/>
  <c r="G13802" i="12"/>
  <c r="E13803" i="12"/>
  <c r="F13803" i="12" s="1"/>
  <c r="G13803" i="12"/>
  <c r="E13804" i="12"/>
  <c r="F13804" i="12" s="1"/>
  <c r="G13804" i="12"/>
  <c r="E13805" i="12"/>
  <c r="F13805" i="12"/>
  <c r="G13805" i="12"/>
  <c r="D13805" i="12" s="1"/>
  <c r="E13806" i="12"/>
  <c r="F13806" i="12" s="1"/>
  <c r="G13806" i="12"/>
  <c r="E13807" i="12"/>
  <c r="F13807" i="12"/>
  <c r="G13807" i="12"/>
  <c r="E13808" i="12"/>
  <c r="F13808" i="12"/>
  <c r="G13808" i="12"/>
  <c r="E13809" i="12"/>
  <c r="F13809" i="12"/>
  <c r="G13809" i="12"/>
  <c r="E13810" i="12"/>
  <c r="F13810" i="12" s="1"/>
  <c r="G13810" i="12"/>
  <c r="E13811" i="12"/>
  <c r="F13811" i="12" s="1"/>
  <c r="G13811" i="12"/>
  <c r="E13812" i="12"/>
  <c r="F13812" i="12" s="1"/>
  <c r="G13812" i="12"/>
  <c r="E13813" i="12"/>
  <c r="F13813" i="12"/>
  <c r="G13813" i="12"/>
  <c r="D13813" i="12" s="1"/>
  <c r="E13814" i="12"/>
  <c r="F13814" i="12" s="1"/>
  <c r="G13814" i="12"/>
  <c r="E13815" i="12"/>
  <c r="F13815" i="12"/>
  <c r="G13815" i="12"/>
  <c r="E13816" i="12"/>
  <c r="F13816" i="12"/>
  <c r="G13816" i="12"/>
  <c r="E13817" i="12"/>
  <c r="F13817" i="12"/>
  <c r="G13817" i="12"/>
  <c r="E13818" i="12"/>
  <c r="F13818" i="12" s="1"/>
  <c r="G13818" i="12"/>
  <c r="E13819" i="12"/>
  <c r="F13819" i="12" s="1"/>
  <c r="G13819" i="12"/>
  <c r="E13820" i="12"/>
  <c r="F13820" i="12" s="1"/>
  <c r="G13820" i="12"/>
  <c r="E13821" i="12"/>
  <c r="F13821" i="12"/>
  <c r="G13821" i="12"/>
  <c r="D13821" i="12" s="1"/>
  <c r="E13822" i="12"/>
  <c r="F13822" i="12" s="1"/>
  <c r="G13822" i="12"/>
  <c r="E13823" i="12"/>
  <c r="F13823" i="12"/>
  <c r="G13823" i="12"/>
  <c r="E13824" i="12"/>
  <c r="F13824" i="12"/>
  <c r="G13824" i="12"/>
  <c r="E13825" i="12"/>
  <c r="F13825" i="12"/>
  <c r="G13825" i="12"/>
  <c r="E13826" i="12"/>
  <c r="F13826" i="12" s="1"/>
  <c r="G13826" i="12"/>
  <c r="E13827" i="12"/>
  <c r="F13827" i="12" s="1"/>
  <c r="G13827" i="12"/>
  <c r="E13828" i="12"/>
  <c r="F13828" i="12" s="1"/>
  <c r="G13828" i="12"/>
  <c r="E13829" i="12"/>
  <c r="F13829" i="12"/>
  <c r="G13829" i="12"/>
  <c r="D13829" i="12" s="1"/>
  <c r="E13830" i="12"/>
  <c r="F13830" i="12" s="1"/>
  <c r="G13830" i="12"/>
  <c r="E13831" i="12"/>
  <c r="F13831" i="12"/>
  <c r="G13831" i="12"/>
  <c r="E13832" i="12"/>
  <c r="F13832" i="12"/>
  <c r="G13832" i="12"/>
  <c r="E13833" i="12"/>
  <c r="F13833" i="12"/>
  <c r="G13833" i="12"/>
  <c r="E13834" i="12"/>
  <c r="F13834" i="12" s="1"/>
  <c r="G13834" i="12"/>
  <c r="E13835" i="12"/>
  <c r="F13835" i="12" s="1"/>
  <c r="G13835" i="12"/>
  <c r="E13836" i="12"/>
  <c r="F13836" i="12" s="1"/>
  <c r="G13836" i="12"/>
  <c r="E13837" i="12"/>
  <c r="F13837" i="12"/>
  <c r="G13837" i="12"/>
  <c r="D13837" i="12" s="1"/>
  <c r="E13838" i="12"/>
  <c r="F13838" i="12" s="1"/>
  <c r="G13838" i="12"/>
  <c r="E13839" i="12"/>
  <c r="F13839" i="12"/>
  <c r="G13839" i="12"/>
  <c r="E13840" i="12"/>
  <c r="F13840" i="12"/>
  <c r="G13840" i="12"/>
  <c r="E13841" i="12"/>
  <c r="F13841" i="12"/>
  <c r="G13841" i="12"/>
  <c r="E13842" i="12"/>
  <c r="F13842" i="12" s="1"/>
  <c r="G13842" i="12"/>
  <c r="E13843" i="12"/>
  <c r="F13843" i="12" s="1"/>
  <c r="G13843" i="12"/>
  <c r="E13844" i="12"/>
  <c r="F13844" i="12" s="1"/>
  <c r="G13844" i="12"/>
  <c r="E13845" i="12"/>
  <c r="F13845" i="12"/>
  <c r="G13845" i="12"/>
  <c r="D13845" i="12" s="1"/>
  <c r="E13846" i="12"/>
  <c r="F13846" i="12" s="1"/>
  <c r="G13846" i="12"/>
  <c r="E13847" i="12"/>
  <c r="F13847" i="12"/>
  <c r="G13847" i="12"/>
  <c r="E13848" i="12"/>
  <c r="F13848" i="12"/>
  <c r="G13848" i="12"/>
  <c r="E13849" i="12"/>
  <c r="F13849" i="12"/>
  <c r="G13849" i="12"/>
  <c r="E13850" i="12"/>
  <c r="F13850" i="12" s="1"/>
  <c r="G13850" i="12"/>
  <c r="E13851" i="12"/>
  <c r="F13851" i="12" s="1"/>
  <c r="G13851" i="12"/>
  <c r="E13852" i="12"/>
  <c r="F13852" i="12" s="1"/>
  <c r="G13852" i="12"/>
  <c r="E13853" i="12"/>
  <c r="F13853" i="12"/>
  <c r="G13853" i="12"/>
  <c r="D13853" i="12" s="1"/>
  <c r="E13854" i="12"/>
  <c r="F13854" i="12" s="1"/>
  <c r="G13854" i="12"/>
  <c r="E13855" i="12"/>
  <c r="F13855" i="12"/>
  <c r="G13855" i="12"/>
  <c r="E13856" i="12"/>
  <c r="F13856" i="12"/>
  <c r="G13856" i="12"/>
  <c r="E13857" i="12"/>
  <c r="F13857" i="12"/>
  <c r="G13857" i="12"/>
  <c r="E13858" i="12"/>
  <c r="F13858" i="12" s="1"/>
  <c r="G13858" i="12"/>
  <c r="E13859" i="12"/>
  <c r="F13859" i="12" s="1"/>
  <c r="G13859" i="12"/>
  <c r="E13860" i="12"/>
  <c r="F13860" i="12" s="1"/>
  <c r="G13860" i="12"/>
  <c r="E13861" i="12"/>
  <c r="F13861" i="12"/>
  <c r="G13861" i="12"/>
  <c r="D13861" i="12" s="1"/>
  <c r="E13862" i="12"/>
  <c r="F13862" i="12" s="1"/>
  <c r="G13862" i="12"/>
  <c r="E13863" i="12"/>
  <c r="F13863" i="12"/>
  <c r="G13863" i="12"/>
  <c r="F6" i="12"/>
  <c r="G6" i="12"/>
  <c r="D6" i="12" s="1"/>
  <c r="E6" i="12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B7" i="18" l="1"/>
  <c r="D13862" i="12"/>
  <c r="D13854" i="12"/>
  <c r="D13846" i="12"/>
  <c r="D13838" i="12"/>
  <c r="D13830" i="12"/>
  <c r="D13822" i="12"/>
  <c r="D13814" i="12"/>
  <c r="D13806" i="12"/>
  <c r="D13798" i="12"/>
  <c r="D13790" i="12"/>
  <c r="D13782" i="12"/>
  <c r="D13774" i="12"/>
  <c r="D13766" i="12"/>
  <c r="D13758" i="12"/>
  <c r="D13750" i="12"/>
  <c r="D13742" i="12"/>
  <c r="D13734" i="12"/>
  <c r="D13723" i="12"/>
  <c r="D13720" i="12"/>
  <c r="D13684" i="12"/>
  <c r="D13681" i="12"/>
  <c r="D13670" i="12"/>
  <c r="D13659" i="12"/>
  <c r="D13656" i="12"/>
  <c r="D13620" i="12"/>
  <c r="D13617" i="12"/>
  <c r="D13606" i="12"/>
  <c r="D13595" i="12"/>
  <c r="D13592" i="12"/>
  <c r="D13556" i="12"/>
  <c r="D13553" i="12"/>
  <c r="D13542" i="12"/>
  <c r="D13531" i="12"/>
  <c r="D13528" i="12"/>
  <c r="D13492" i="12"/>
  <c r="D13489" i="12"/>
  <c r="D13478" i="12"/>
  <c r="D13467" i="12"/>
  <c r="D13464" i="12"/>
  <c r="D13428" i="12"/>
  <c r="D13425" i="12"/>
  <c r="D13414" i="12"/>
  <c r="D13403" i="12"/>
  <c r="D13400" i="12"/>
  <c r="D13364" i="12"/>
  <c r="D13361" i="12"/>
  <c r="D13350" i="12"/>
  <c r="D13339" i="12"/>
  <c r="D13336" i="12"/>
  <c r="D13316" i="12"/>
  <c r="D13284" i="12"/>
  <c r="D13260" i="12"/>
  <c r="D13196" i="12"/>
  <c r="D13132" i="12"/>
  <c r="D13068" i="12"/>
  <c r="D12948" i="12"/>
  <c r="D12820" i="12"/>
  <c r="D13859" i="12"/>
  <c r="D13851" i="12"/>
  <c r="D13843" i="12"/>
  <c r="D13835" i="12"/>
  <c r="D13827" i="12"/>
  <c r="D13819" i="12"/>
  <c r="D13811" i="12"/>
  <c r="D13803" i="12"/>
  <c r="D13795" i="12"/>
  <c r="D13787" i="12"/>
  <c r="D13779" i="12"/>
  <c r="D13771" i="12"/>
  <c r="D13763" i="12"/>
  <c r="D13755" i="12"/>
  <c r="D13747" i="12"/>
  <c r="D13739" i="12"/>
  <c r="D13731" i="12"/>
  <c r="D13728" i="12"/>
  <c r="D13717" i="12"/>
  <c r="D13706" i="12"/>
  <c r="D13692" i="12"/>
  <c r="D13689" i="12"/>
  <c r="D13678" i="12"/>
  <c r="D13667" i="12"/>
  <c r="D13664" i="12"/>
  <c r="D13653" i="12"/>
  <c r="D13642" i="12"/>
  <c r="D13628" i="12"/>
  <c r="D13625" i="12"/>
  <c r="D13614" i="12"/>
  <c r="D13603" i="12"/>
  <c r="D13600" i="12"/>
  <c r="D13589" i="12"/>
  <c r="D13578" i="12"/>
  <c r="D13564" i="12"/>
  <c r="D13561" i="12"/>
  <c r="D13550" i="12"/>
  <c r="D13539" i="12"/>
  <c r="D13536" i="12"/>
  <c r="D13525" i="12"/>
  <c r="D13514" i="12"/>
  <c r="D13500" i="12"/>
  <c r="D13497" i="12"/>
  <c r="D13486" i="12"/>
  <c r="D13475" i="12"/>
  <c r="D13472" i="12"/>
  <c r="D13461" i="12"/>
  <c r="D13450" i="12"/>
  <c r="D13436" i="12"/>
  <c r="D13433" i="12"/>
  <c r="D13422" i="12"/>
  <c r="D13411" i="12"/>
  <c r="D13408" i="12"/>
  <c r="D13397" i="12"/>
  <c r="D13386" i="12"/>
  <c r="D13372" i="12"/>
  <c r="D13369" i="12"/>
  <c r="D13358" i="12"/>
  <c r="D13347" i="12"/>
  <c r="D13344" i="12"/>
  <c r="D13333" i="12"/>
  <c r="D13310" i="12"/>
  <c r="D13304" i="12"/>
  <c r="D13301" i="12"/>
  <c r="D13278" i="12"/>
  <c r="D13241" i="12"/>
  <c r="D13229" i="12"/>
  <c r="D13226" i="12"/>
  <c r="D13220" i="12"/>
  <c r="D13214" i="12"/>
  <c r="D13177" i="12"/>
  <c r="D13165" i="12"/>
  <c r="D13162" i="12"/>
  <c r="D13156" i="12"/>
  <c r="D13150" i="12"/>
  <c r="D13113" i="12"/>
  <c r="D13101" i="12"/>
  <c r="D13098" i="12"/>
  <c r="D13092" i="12"/>
  <c r="D13086" i="12"/>
  <c r="D13048" i="12"/>
  <c r="D12996" i="12"/>
  <c r="D12944" i="12"/>
  <c r="D12868" i="12"/>
  <c r="D12816" i="12"/>
  <c r="D12778" i="12"/>
  <c r="D12775" i="12"/>
  <c r="D12772" i="12"/>
  <c r="D13856" i="12"/>
  <c r="D13848" i="12"/>
  <c r="D13840" i="12"/>
  <c r="D13832" i="12"/>
  <c r="D13824" i="12"/>
  <c r="D13816" i="12"/>
  <c r="D13808" i="12"/>
  <c r="D13800" i="12"/>
  <c r="D13792" i="12"/>
  <c r="D13784" i="12"/>
  <c r="D13776" i="12"/>
  <c r="D13768" i="12"/>
  <c r="D13760" i="12"/>
  <c r="D13752" i="12"/>
  <c r="D13744" i="12"/>
  <c r="D13736" i="12"/>
  <c r="D13725" i="12"/>
  <c r="D13714" i="12"/>
  <c r="D13700" i="12"/>
  <c r="D13697" i="12"/>
  <c r="D13686" i="12"/>
  <c r="D13675" i="12"/>
  <c r="D13672" i="12"/>
  <c r="D13661" i="12"/>
  <c r="D13650" i="12"/>
  <c r="D13636" i="12"/>
  <c r="D13633" i="12"/>
  <c r="D13622" i="12"/>
  <c r="D13611" i="12"/>
  <c r="D13608" i="12"/>
  <c r="D13597" i="12"/>
  <c r="D13586" i="12"/>
  <c r="D13572" i="12"/>
  <c r="D13569" i="12"/>
  <c r="D13558" i="12"/>
  <c r="D13547" i="12"/>
  <c r="D13544" i="12"/>
  <c r="D13533" i="12"/>
  <c r="D13522" i="12"/>
  <c r="D13508" i="12"/>
  <c r="D13505" i="12"/>
  <c r="D13494" i="12"/>
  <c r="D13483" i="12"/>
  <c r="D13480" i="12"/>
  <c r="D13469" i="12"/>
  <c r="D13458" i="12"/>
  <c r="D13444" i="12"/>
  <c r="D13441" i="12"/>
  <c r="D13430" i="12"/>
  <c r="D13419" i="12"/>
  <c r="D13416" i="12"/>
  <c r="D13405" i="12"/>
  <c r="D13394" i="12"/>
  <c r="D13380" i="12"/>
  <c r="D13377" i="12"/>
  <c r="D13366" i="12"/>
  <c r="D13355" i="12"/>
  <c r="D13352" i="12"/>
  <c r="D13341" i="12"/>
  <c r="D13330" i="12"/>
  <c r="D13324" i="12"/>
  <c r="D13321" i="12"/>
  <c r="D13298" i="12"/>
  <c r="D13292" i="12"/>
  <c r="D13289" i="12"/>
  <c r="D13265" i="12"/>
  <c r="D13253" i="12"/>
  <c r="D13250" i="12"/>
  <c r="D13244" i="12"/>
  <c r="D13238" i="12"/>
  <c r="D13201" i="12"/>
  <c r="D13189" i="12"/>
  <c r="D13186" i="12"/>
  <c r="D13180" i="12"/>
  <c r="D13174" i="12"/>
  <c r="D13137" i="12"/>
  <c r="D13125" i="12"/>
  <c r="D13122" i="12"/>
  <c r="D13116" i="12"/>
  <c r="D13110" i="12"/>
  <c r="D13073" i="12"/>
  <c r="D13061" i="12"/>
  <c r="D13044" i="12"/>
  <c r="D12992" i="12"/>
  <c r="D12916" i="12"/>
  <c r="D12864" i="12"/>
  <c r="D12788" i="12"/>
  <c r="D13858" i="12"/>
  <c r="D13850" i="12"/>
  <c r="D13842" i="12"/>
  <c r="D13834" i="12"/>
  <c r="D13826" i="12"/>
  <c r="D13818" i="12"/>
  <c r="D13810" i="12"/>
  <c r="D13802" i="12"/>
  <c r="D13794" i="12"/>
  <c r="D13786" i="12"/>
  <c r="D13778" i="12"/>
  <c r="D13770" i="12"/>
  <c r="D13762" i="12"/>
  <c r="D13754" i="12"/>
  <c r="D13746" i="12"/>
  <c r="D13738" i="12"/>
  <c r="D13716" i="12"/>
  <c r="D13713" i="12"/>
  <c r="D13702" i="12"/>
  <c r="D13691" i="12"/>
  <c r="D13688" i="12"/>
  <c r="D13652" i="12"/>
  <c r="D13649" i="12"/>
  <c r="D13638" i="12"/>
  <c r="D13627" i="12"/>
  <c r="D13624" i="12"/>
  <c r="D13588" i="12"/>
  <c r="D13585" i="12"/>
  <c r="D13574" i="12"/>
  <c r="D13563" i="12"/>
  <c r="D13560" i="12"/>
  <c r="D13524" i="12"/>
  <c r="D13521" i="12"/>
  <c r="D13510" i="12"/>
  <c r="D13499" i="12"/>
  <c r="D13496" i="12"/>
  <c r="D13460" i="12"/>
  <c r="D13457" i="12"/>
  <c r="D13446" i="12"/>
  <c r="D13435" i="12"/>
  <c r="D13432" i="12"/>
  <c r="D13396" i="12"/>
  <c r="D13393" i="12"/>
  <c r="D13382" i="12"/>
  <c r="D13371" i="12"/>
  <c r="D13368" i="12"/>
  <c r="D13332" i="12"/>
  <c r="D13329" i="12"/>
  <c r="D13300" i="12"/>
  <c r="D13228" i="12"/>
  <c r="D13164" i="12"/>
  <c r="D13100" i="12"/>
  <c r="D13012" i="12"/>
  <c r="D12884" i="12"/>
  <c r="D13863" i="12"/>
  <c r="D13855" i="12"/>
  <c r="D13847" i="12"/>
  <c r="D13839" i="12"/>
  <c r="D13831" i="12"/>
  <c r="D13823" i="12"/>
  <c r="D13815" i="12"/>
  <c r="D13807" i="12"/>
  <c r="D13799" i="12"/>
  <c r="D13791" i="12"/>
  <c r="D13783" i="12"/>
  <c r="D13775" i="12"/>
  <c r="D13767" i="12"/>
  <c r="D13759" i="12"/>
  <c r="D13751" i="12"/>
  <c r="D13743" i="12"/>
  <c r="D13735" i="12"/>
  <c r="D13724" i="12"/>
  <c r="D13721" i="12"/>
  <c r="D13710" i="12"/>
  <c r="D13699" i="12"/>
  <c r="D13696" i="12"/>
  <c r="D13685" i="12"/>
  <c r="D13674" i="12"/>
  <c r="D13660" i="12"/>
  <c r="D13657" i="12"/>
  <c r="D13646" i="12"/>
  <c r="D13635" i="12"/>
  <c r="D13632" i="12"/>
  <c r="D13621" i="12"/>
  <c r="D13610" i="12"/>
  <c r="D13596" i="12"/>
  <c r="D13593" i="12"/>
  <c r="D13582" i="12"/>
  <c r="D13571" i="12"/>
  <c r="D13568" i="12"/>
  <c r="D13557" i="12"/>
  <c r="D13546" i="12"/>
  <c r="D13532" i="12"/>
  <c r="D13529" i="12"/>
  <c r="D13518" i="12"/>
  <c r="D13507" i="12"/>
  <c r="D13504" i="12"/>
  <c r="D13493" i="12"/>
  <c r="D13482" i="12"/>
  <c r="D13468" i="12"/>
  <c r="D13465" i="12"/>
  <c r="D13454" i="12"/>
  <c r="D13443" i="12"/>
  <c r="D13440" i="12"/>
  <c r="D13429" i="12"/>
  <c r="D13418" i="12"/>
  <c r="D13404" i="12"/>
  <c r="D13401" i="12"/>
  <c r="D13390" i="12"/>
  <c r="D13379" i="12"/>
  <c r="D13376" i="12"/>
  <c r="D13365" i="12"/>
  <c r="D13354" i="12"/>
  <c r="D13340" i="12"/>
  <c r="D13337" i="12"/>
  <c r="D13326" i="12"/>
  <c r="D13320" i="12"/>
  <c r="D13317" i="12"/>
  <c r="D13294" i="12"/>
  <c r="D13288" i="12"/>
  <c r="D13285" i="12"/>
  <c r="D13273" i="12"/>
  <c r="D13261" i="12"/>
  <c r="D13258" i="12"/>
  <c r="D13252" i="12"/>
  <c r="D13246" i="12"/>
  <c r="D13209" i="12"/>
  <c r="D13197" i="12"/>
  <c r="D13194" i="12"/>
  <c r="D13188" i="12"/>
  <c r="D13182" i="12"/>
  <c r="D13145" i="12"/>
  <c r="D13133" i="12"/>
  <c r="D13130" i="12"/>
  <c r="D13124" i="12"/>
  <c r="D13118" i="12"/>
  <c r="D13081" i="12"/>
  <c r="D13069" i="12"/>
  <c r="D13066" i="12"/>
  <c r="D13060" i="12"/>
  <c r="D13008" i="12"/>
  <c r="D12932" i="12"/>
  <c r="D12880" i="12"/>
  <c r="D12804" i="12"/>
  <c r="D12746" i="12"/>
  <c r="D12743" i="12"/>
  <c r="D12740" i="12"/>
  <c r="D11600" i="12"/>
  <c r="D13860" i="12"/>
  <c r="D13852" i="12"/>
  <c r="D13844" i="12"/>
  <c r="D13836" i="12"/>
  <c r="D13828" i="12"/>
  <c r="D13820" i="12"/>
  <c r="D13812" i="12"/>
  <c r="D13804" i="12"/>
  <c r="D13796" i="12"/>
  <c r="D13788" i="12"/>
  <c r="D13780" i="12"/>
  <c r="D13772" i="12"/>
  <c r="D13764" i="12"/>
  <c r="D13756" i="12"/>
  <c r="D13748" i="12"/>
  <c r="D13740" i="12"/>
  <c r="D13732" i="12"/>
  <c r="D13729" i="12"/>
  <c r="D13718" i="12"/>
  <c r="D13707" i="12"/>
  <c r="D13704" i="12"/>
  <c r="D13668" i="12"/>
  <c r="D13665" i="12"/>
  <c r="D13654" i="12"/>
  <c r="D13643" i="12"/>
  <c r="D13640" i="12"/>
  <c r="D13604" i="12"/>
  <c r="D13601" i="12"/>
  <c r="D13590" i="12"/>
  <c r="D13579" i="12"/>
  <c r="D13576" i="12"/>
  <c r="D13540" i="12"/>
  <c r="D13537" i="12"/>
  <c r="D13526" i="12"/>
  <c r="D13515" i="12"/>
  <c r="D13512" i="12"/>
  <c r="D13476" i="12"/>
  <c r="D13473" i="12"/>
  <c r="D13462" i="12"/>
  <c r="D13451" i="12"/>
  <c r="D13448" i="12"/>
  <c r="D13412" i="12"/>
  <c r="D13409" i="12"/>
  <c r="D13398" i="12"/>
  <c r="D13387" i="12"/>
  <c r="D13384" i="12"/>
  <c r="D13348" i="12"/>
  <c r="D13345" i="12"/>
  <c r="D13334" i="12"/>
  <c r="D13308" i="12"/>
  <c r="D13276" i="12"/>
  <c r="D13212" i="12"/>
  <c r="D13148" i="12"/>
  <c r="D13084" i="12"/>
  <c r="D12980" i="12"/>
  <c r="D12852" i="12"/>
  <c r="D13857" i="12"/>
  <c r="D13849" i="12"/>
  <c r="D13841" i="12"/>
  <c r="D13833" i="12"/>
  <c r="D13825" i="12"/>
  <c r="D13817" i="12"/>
  <c r="D13809" i="12"/>
  <c r="D13801" i="12"/>
  <c r="D13793" i="12"/>
  <c r="D13785" i="12"/>
  <c r="D13777" i="12"/>
  <c r="D13769" i="12"/>
  <c r="D13761" i="12"/>
  <c r="D13753" i="12"/>
  <c r="D13745" i="12"/>
  <c r="D13737" i="12"/>
  <c r="D13726" i="12"/>
  <c r="D13715" i="12"/>
  <c r="D13712" i="12"/>
  <c r="D13701" i="12"/>
  <c r="D13690" i="12"/>
  <c r="D13676" i="12"/>
  <c r="D13673" i="12"/>
  <c r="D13662" i="12"/>
  <c r="D13651" i="12"/>
  <c r="D13648" i="12"/>
  <c r="D13637" i="12"/>
  <c r="D13626" i="12"/>
  <c r="D13612" i="12"/>
  <c r="D13609" i="12"/>
  <c r="D13598" i="12"/>
  <c r="D13587" i="12"/>
  <c r="D13584" i="12"/>
  <c r="D13573" i="12"/>
  <c r="D13562" i="12"/>
  <c r="D13548" i="12"/>
  <c r="D13545" i="12"/>
  <c r="D13534" i="12"/>
  <c r="D13523" i="12"/>
  <c r="D13520" i="12"/>
  <c r="D13509" i="12"/>
  <c r="D13498" i="12"/>
  <c r="D13484" i="12"/>
  <c r="D13481" i="12"/>
  <c r="D13470" i="12"/>
  <c r="D13459" i="12"/>
  <c r="D13456" i="12"/>
  <c r="D13445" i="12"/>
  <c r="D13434" i="12"/>
  <c r="D13420" i="12"/>
  <c r="D13417" i="12"/>
  <c r="D13406" i="12"/>
  <c r="D13395" i="12"/>
  <c r="D13392" i="12"/>
  <c r="D13381" i="12"/>
  <c r="D13370" i="12"/>
  <c r="D13356" i="12"/>
  <c r="D13353" i="12"/>
  <c r="D13342" i="12"/>
  <c r="D13331" i="12"/>
  <c r="D13328" i="12"/>
  <c r="D13325" i="12"/>
  <c r="D13302" i="12"/>
  <c r="D13296" i="12"/>
  <c r="D13293" i="12"/>
  <c r="D13257" i="12"/>
  <c r="D13245" i="12"/>
  <c r="D13242" i="12"/>
  <c r="D13236" i="12"/>
  <c r="D13230" i="12"/>
  <c r="D13193" i="12"/>
  <c r="D13181" i="12"/>
  <c r="D13178" i="12"/>
  <c r="D13172" i="12"/>
  <c r="D13166" i="12"/>
  <c r="D13129" i="12"/>
  <c r="D13117" i="12"/>
  <c r="D13114" i="12"/>
  <c r="D13108" i="12"/>
  <c r="D13102" i="12"/>
  <c r="D13065" i="12"/>
  <c r="D13028" i="12"/>
  <c r="D12976" i="12"/>
  <c r="D12900" i="12"/>
  <c r="D12848" i="12"/>
  <c r="D12762" i="12"/>
  <c r="D12759" i="12"/>
  <c r="D12756" i="12"/>
  <c r="D11607" i="12"/>
  <c r="D11603" i="12"/>
  <c r="D11580" i="12"/>
  <c r="D11566" i="12"/>
  <c r="D11562" i="12"/>
  <c r="D11246" i="12"/>
  <c r="D11242" i="12"/>
  <c r="D11196" i="12"/>
  <c r="D11143" i="12"/>
  <c r="D11139" i="12"/>
  <c r="D10242" i="12"/>
  <c r="D13323" i="12"/>
  <c r="D13315" i="12"/>
  <c r="D13307" i="12"/>
  <c r="D13299" i="12"/>
  <c r="D13291" i="12"/>
  <c r="D13283" i="12"/>
  <c r="D13275" i="12"/>
  <c r="D13267" i="12"/>
  <c r="D13259" i="12"/>
  <c r="D13251" i="12"/>
  <c r="D13243" i="12"/>
  <c r="D13235" i="12"/>
  <c r="D13227" i="12"/>
  <c r="D13219" i="12"/>
  <c r="D13211" i="12"/>
  <c r="D13203" i="12"/>
  <c r="D13195" i="12"/>
  <c r="D13187" i="12"/>
  <c r="D13179" i="12"/>
  <c r="D13171" i="12"/>
  <c r="D13163" i="12"/>
  <c r="D13155" i="12"/>
  <c r="D13147" i="12"/>
  <c r="D13139" i="12"/>
  <c r="D13131" i="12"/>
  <c r="D13123" i="12"/>
  <c r="D13115" i="12"/>
  <c r="D13107" i="12"/>
  <c r="D13099" i="12"/>
  <c r="D13091" i="12"/>
  <c r="D13083" i="12"/>
  <c r="D13075" i="12"/>
  <c r="D13067" i="12"/>
  <c r="D13272" i="12"/>
  <c r="D13264" i="12"/>
  <c r="D13256" i="12"/>
  <c r="D13248" i="12"/>
  <c r="D13240" i="12"/>
  <c r="D13232" i="12"/>
  <c r="D13224" i="12"/>
  <c r="D13216" i="12"/>
  <c r="D13208" i="12"/>
  <c r="D13200" i="12"/>
  <c r="D13192" i="12"/>
  <c r="D13184" i="12"/>
  <c r="D13176" i="12"/>
  <c r="D13168" i="12"/>
  <c r="D13160" i="12"/>
  <c r="D13152" i="12"/>
  <c r="D13144" i="12"/>
  <c r="D13136" i="12"/>
  <c r="D13128" i="12"/>
  <c r="D13120" i="12"/>
  <c r="D13112" i="12"/>
  <c r="D13104" i="12"/>
  <c r="D13096" i="12"/>
  <c r="D13088" i="12"/>
  <c r="D13080" i="12"/>
  <c r="D13072" i="12"/>
  <c r="D13064" i="12"/>
  <c r="D13052" i="12"/>
  <c r="D13036" i="12"/>
  <c r="D13020" i="12"/>
  <c r="D13004" i="12"/>
  <c r="D12988" i="12"/>
  <c r="D12972" i="12"/>
  <c r="D12956" i="12"/>
  <c r="D12940" i="12"/>
  <c r="D12924" i="12"/>
  <c r="D12908" i="12"/>
  <c r="D12892" i="12"/>
  <c r="D12876" i="12"/>
  <c r="D12860" i="12"/>
  <c r="D12844" i="12"/>
  <c r="D12828" i="12"/>
  <c r="D12812" i="12"/>
  <c r="D12796" i="12"/>
  <c r="D11639" i="12"/>
  <c r="D11635" i="12"/>
  <c r="D11591" i="12"/>
  <c r="D11587" i="12"/>
  <c r="D11516" i="12"/>
  <c r="D11502" i="12"/>
  <c r="D11498" i="12"/>
  <c r="D11464" i="12"/>
  <c r="D11438" i="12"/>
  <c r="D11434" i="12"/>
  <c r="D11374" i="12"/>
  <c r="D11370" i="12"/>
  <c r="D11310" i="12"/>
  <c r="D11306" i="12"/>
  <c r="D11260" i="12"/>
  <c r="D11207" i="12"/>
  <c r="D11203" i="12"/>
  <c r="D13016" i="12"/>
  <c r="D13000" i="12"/>
  <c r="D12984" i="12"/>
  <c r="D12968" i="12"/>
  <c r="D12952" i="12"/>
  <c r="D12936" i="12"/>
  <c r="D12920" i="12"/>
  <c r="D12904" i="12"/>
  <c r="D12888" i="12"/>
  <c r="D12872" i="12"/>
  <c r="D12856" i="12"/>
  <c r="D12840" i="12"/>
  <c r="D12824" i="12"/>
  <c r="D12808" i="12"/>
  <c r="D12792" i="12"/>
  <c r="D12779" i="12"/>
  <c r="D12763" i="12"/>
  <c r="D12747" i="12"/>
  <c r="D12731" i="12"/>
  <c r="D12715" i="12"/>
  <c r="D12699" i="12"/>
  <c r="D12683" i="12"/>
  <c r="D12667" i="12"/>
  <c r="D12651" i="12"/>
  <c r="D12635" i="12"/>
  <c r="D12619" i="12"/>
  <c r="D12603" i="12"/>
  <c r="D12587" i="12"/>
  <c r="D12571" i="12"/>
  <c r="D12555" i="12"/>
  <c r="D12539" i="12"/>
  <c r="D11623" i="12"/>
  <c r="D11619" i="12"/>
  <c r="D11560" i="12"/>
  <c r="D11527" i="12"/>
  <c r="D11523" i="12"/>
  <c r="D11271" i="12"/>
  <c r="D11267" i="12"/>
  <c r="D11118" i="12"/>
  <c r="D11114" i="12"/>
  <c r="D13727" i="12"/>
  <c r="D13719" i="12"/>
  <c r="D13711" i="12"/>
  <c r="D13703" i="12"/>
  <c r="D13695" i="12"/>
  <c r="D13687" i="12"/>
  <c r="D13679" i="12"/>
  <c r="D13671" i="12"/>
  <c r="D13663" i="12"/>
  <c r="D13655" i="12"/>
  <c r="D13647" i="12"/>
  <c r="D13639" i="12"/>
  <c r="D13631" i="12"/>
  <c r="D13623" i="12"/>
  <c r="D13615" i="12"/>
  <c r="D13607" i="12"/>
  <c r="D13599" i="12"/>
  <c r="D13591" i="12"/>
  <c r="D13583" i="12"/>
  <c r="D13575" i="12"/>
  <c r="D13567" i="12"/>
  <c r="D13559" i="12"/>
  <c r="D13551" i="12"/>
  <c r="D13543" i="12"/>
  <c r="D13535" i="12"/>
  <c r="D13527" i="12"/>
  <c r="D13519" i="12"/>
  <c r="D13511" i="12"/>
  <c r="D13503" i="12"/>
  <c r="D13495" i="12"/>
  <c r="D13487" i="12"/>
  <c r="D13479" i="12"/>
  <c r="D13471" i="12"/>
  <c r="D13463" i="12"/>
  <c r="D13455" i="12"/>
  <c r="D13447" i="12"/>
  <c r="D13439" i="12"/>
  <c r="D13431" i="12"/>
  <c r="D13423" i="12"/>
  <c r="D13415" i="12"/>
  <c r="D13407" i="12"/>
  <c r="D13399" i="12"/>
  <c r="D13391" i="12"/>
  <c r="D13383" i="12"/>
  <c r="D13375" i="12"/>
  <c r="D13367" i="12"/>
  <c r="D13359" i="12"/>
  <c r="D13351" i="12"/>
  <c r="D13343" i="12"/>
  <c r="D13335" i="12"/>
  <c r="D13327" i="12"/>
  <c r="D13319" i="12"/>
  <c r="D13311" i="12"/>
  <c r="D13303" i="12"/>
  <c r="D13295" i="12"/>
  <c r="D13287" i="12"/>
  <c r="D13279" i="12"/>
  <c r="D13271" i="12"/>
  <c r="D13263" i="12"/>
  <c r="D13255" i="12"/>
  <c r="D13247" i="12"/>
  <c r="D13239" i="12"/>
  <c r="D13231" i="12"/>
  <c r="D13223" i="12"/>
  <c r="D13215" i="12"/>
  <c r="D13207" i="12"/>
  <c r="D13199" i="12"/>
  <c r="D13191" i="12"/>
  <c r="D13183" i="12"/>
  <c r="D13175" i="12"/>
  <c r="D13167" i="12"/>
  <c r="D13159" i="12"/>
  <c r="D13151" i="12"/>
  <c r="D13143" i="12"/>
  <c r="D13135" i="12"/>
  <c r="D13127" i="12"/>
  <c r="D13119" i="12"/>
  <c r="D13111" i="12"/>
  <c r="D13103" i="12"/>
  <c r="D13095" i="12"/>
  <c r="D13087" i="12"/>
  <c r="D13079" i="12"/>
  <c r="D13071" i="12"/>
  <c r="D13063" i="12"/>
  <c r="D12112" i="12"/>
  <c r="D12108" i="12"/>
  <c r="D12104" i="12"/>
  <c r="D12100" i="12"/>
  <c r="D12096" i="12"/>
  <c r="D12092" i="12"/>
  <c r="D12088" i="12"/>
  <c r="D12084" i="12"/>
  <c r="D12080" i="12"/>
  <c r="D12076" i="12"/>
  <c r="D12072" i="12"/>
  <c r="D12068" i="12"/>
  <c r="D12064" i="12"/>
  <c r="D12060" i="12"/>
  <c r="D12056" i="12"/>
  <c r="D12052" i="12"/>
  <c r="D12048" i="12"/>
  <c r="D12044" i="12"/>
  <c r="D12040" i="12"/>
  <c r="D12036" i="12"/>
  <c r="D12032" i="12"/>
  <c r="D12028" i="12"/>
  <c r="D12024" i="12"/>
  <c r="D12020" i="12"/>
  <c r="D12016" i="12"/>
  <c r="D12012" i="12"/>
  <c r="D12008" i="12"/>
  <c r="D12004" i="12"/>
  <c r="D12000" i="12"/>
  <c r="D11996" i="12"/>
  <c r="D11992" i="12"/>
  <c r="D11988" i="12"/>
  <c r="D11984" i="12"/>
  <c r="D11980" i="12"/>
  <c r="D11976" i="12"/>
  <c r="D11972" i="12"/>
  <c r="D11968" i="12"/>
  <c r="D11964" i="12"/>
  <c r="D11960" i="12"/>
  <c r="D11956" i="12"/>
  <c r="D11952" i="12"/>
  <c r="D11948" i="12"/>
  <c r="D11944" i="12"/>
  <c r="D11940" i="12"/>
  <c r="D11936" i="12"/>
  <c r="D11932" i="12"/>
  <c r="D11928" i="12"/>
  <c r="D11924" i="12"/>
  <c r="D11920" i="12"/>
  <c r="D11916" i="12"/>
  <c r="D11912" i="12"/>
  <c r="D11908" i="12"/>
  <c r="D11904" i="12"/>
  <c r="D11900" i="12"/>
  <c r="D11896" i="12"/>
  <c r="D11892" i="12"/>
  <c r="D11888" i="12"/>
  <c r="D11884" i="12"/>
  <c r="D11880" i="12"/>
  <c r="D11876" i="12"/>
  <c r="D11872" i="12"/>
  <c r="D11868" i="12"/>
  <c r="D11864" i="12"/>
  <c r="D11860" i="12"/>
  <c r="D11856" i="12"/>
  <c r="D11852" i="12"/>
  <c r="D11848" i="12"/>
  <c r="D11844" i="12"/>
  <c r="D11840" i="12"/>
  <c r="D11836" i="12"/>
  <c r="D11832" i="12"/>
  <c r="D11828" i="12"/>
  <c r="D11824" i="12"/>
  <c r="D11820" i="12"/>
  <c r="D11816" i="12"/>
  <c r="D11812" i="12"/>
  <c r="D11808" i="12"/>
  <c r="D11804" i="12"/>
  <c r="D11800" i="12"/>
  <c r="D11796" i="12"/>
  <c r="D11792" i="12"/>
  <c r="D11788" i="12"/>
  <c r="D11784" i="12"/>
  <c r="D11780" i="12"/>
  <c r="D11776" i="12"/>
  <c r="D11772" i="12"/>
  <c r="D11768" i="12"/>
  <c r="D11764" i="12"/>
  <c r="D11760" i="12"/>
  <c r="D11756" i="12"/>
  <c r="D11752" i="12"/>
  <c r="D11748" i="12"/>
  <c r="D11744" i="12"/>
  <c r="D11740" i="12"/>
  <c r="D11736" i="12"/>
  <c r="D11732" i="12"/>
  <c r="D11728" i="12"/>
  <c r="D11724" i="12"/>
  <c r="D11720" i="12"/>
  <c r="D11716" i="12"/>
  <c r="D11712" i="12"/>
  <c r="D11708" i="12"/>
  <c r="D11704" i="12"/>
  <c r="D11700" i="12"/>
  <c r="D11696" i="12"/>
  <c r="D11692" i="12"/>
  <c r="D11688" i="12"/>
  <c r="D11684" i="12"/>
  <c r="D11680" i="12"/>
  <c r="D11676" i="12"/>
  <c r="D11672" i="12"/>
  <c r="D11668" i="12"/>
  <c r="D11664" i="12"/>
  <c r="D11660" i="12"/>
  <c r="D11656" i="12"/>
  <c r="D11652" i="12"/>
  <c r="D11648" i="12"/>
  <c r="D11644" i="12"/>
  <c r="D11630" i="12"/>
  <c r="D11626" i="12"/>
  <c r="D11548" i="12"/>
  <c r="D11534" i="12"/>
  <c r="D11530" i="12"/>
  <c r="D11496" i="12"/>
  <c r="D11470" i="12"/>
  <c r="D11466" i="12"/>
  <c r="D11406" i="12"/>
  <c r="D11402" i="12"/>
  <c r="D11342" i="12"/>
  <c r="D11338" i="12"/>
  <c r="D11182" i="12"/>
  <c r="D11178" i="12"/>
  <c r="D11132" i="12"/>
  <c r="D11079" i="12"/>
  <c r="D11075" i="12"/>
  <c r="D11963" i="12"/>
  <c r="D11959" i="12"/>
  <c r="D11955" i="12"/>
  <c r="D11951" i="12"/>
  <c r="D11947" i="12"/>
  <c r="D11943" i="12"/>
  <c r="D11939" i="12"/>
  <c r="D11935" i="12"/>
  <c r="D11931" i="12"/>
  <c r="D11927" i="12"/>
  <c r="D11923" i="12"/>
  <c r="D11919" i="12"/>
  <c r="D11915" i="12"/>
  <c r="D11911" i="12"/>
  <c r="D11907" i="12"/>
  <c r="D11903" i="12"/>
  <c r="D11899" i="12"/>
  <c r="D11895" i="12"/>
  <c r="D11891" i="12"/>
  <c r="D11887" i="12"/>
  <c r="D11883" i="12"/>
  <c r="D11879" i="12"/>
  <c r="D11875" i="12"/>
  <c r="D11871" i="12"/>
  <c r="D11867" i="12"/>
  <c r="D11863" i="12"/>
  <c r="D11859" i="12"/>
  <c r="D11855" i="12"/>
  <c r="D11851" i="12"/>
  <c r="D11847" i="12"/>
  <c r="D11843" i="12"/>
  <c r="D11839" i="12"/>
  <c r="D11835" i="12"/>
  <c r="D11831" i="12"/>
  <c r="D11827" i="12"/>
  <c r="D11823" i="12"/>
  <c r="D11819" i="12"/>
  <c r="D11815" i="12"/>
  <c r="D11811" i="12"/>
  <c r="D11807" i="12"/>
  <c r="D11803" i="12"/>
  <c r="D11799" i="12"/>
  <c r="D11795" i="12"/>
  <c r="D11791" i="12"/>
  <c r="D11787" i="12"/>
  <c r="D11783" i="12"/>
  <c r="D11779" i="12"/>
  <c r="D11775" i="12"/>
  <c r="D11771" i="12"/>
  <c r="D11767" i="12"/>
  <c r="D11763" i="12"/>
  <c r="D11759" i="12"/>
  <c r="D11755" i="12"/>
  <c r="D11751" i="12"/>
  <c r="D11747" i="12"/>
  <c r="D11743" i="12"/>
  <c r="D11739" i="12"/>
  <c r="D11735" i="12"/>
  <c r="D11731" i="12"/>
  <c r="D11727" i="12"/>
  <c r="D11723" i="12"/>
  <c r="D11719" i="12"/>
  <c r="D11715" i="12"/>
  <c r="D11711" i="12"/>
  <c r="D11707" i="12"/>
  <c r="D11703" i="12"/>
  <c r="D11699" i="12"/>
  <c r="D11695" i="12"/>
  <c r="D11691" i="12"/>
  <c r="D11687" i="12"/>
  <c r="D11683" i="12"/>
  <c r="D11679" i="12"/>
  <c r="D11675" i="12"/>
  <c r="D11671" i="12"/>
  <c r="D11667" i="12"/>
  <c r="D11663" i="12"/>
  <c r="D11659" i="12"/>
  <c r="D11655" i="12"/>
  <c r="D11651" i="12"/>
  <c r="D11647" i="12"/>
  <c r="D11643" i="12"/>
  <c r="D11636" i="12"/>
  <c r="D11622" i="12"/>
  <c r="D11604" i="12"/>
  <c r="D11590" i="12"/>
  <c r="D11572" i="12"/>
  <c r="D11558" i="12"/>
  <c r="D11540" i="12"/>
  <c r="D11526" i="12"/>
  <c r="D11508" i="12"/>
  <c r="D11494" i="12"/>
  <c r="D11476" i="12"/>
  <c r="D11462" i="12"/>
  <c r="D11444" i="12"/>
  <c r="D11430" i="12"/>
  <c r="D11412" i="12"/>
  <c r="D11398" i="12"/>
  <c r="D11380" i="12"/>
  <c r="D11366" i="12"/>
  <c r="D11348" i="12"/>
  <c r="D11334" i="12"/>
  <c r="D11316" i="12"/>
  <c r="D11302" i="12"/>
  <c r="D11284" i="12"/>
  <c r="D11270" i="12"/>
  <c r="D11252" i="12"/>
  <c r="D11238" i="12"/>
  <c r="D11220" i="12"/>
  <c r="D11206" i="12"/>
  <c r="D11188" i="12"/>
  <c r="D11174" i="12"/>
  <c r="D11156" i="12"/>
  <c r="D11142" i="12"/>
  <c r="D11124" i="12"/>
  <c r="D11110" i="12"/>
  <c r="D11092" i="12"/>
  <c r="D11078" i="12"/>
  <c r="D10908" i="12"/>
  <c r="D10904" i="12"/>
  <c r="D10900" i="12"/>
  <c r="D10896" i="12"/>
  <c r="D10892" i="12"/>
  <c r="D10888" i="12"/>
  <c r="D10884" i="12"/>
  <c r="D10880" i="12"/>
  <c r="D10876" i="12"/>
  <c r="D10872" i="12"/>
  <c r="D10868" i="12"/>
  <c r="D10864" i="12"/>
  <c r="D10860" i="12"/>
  <c r="D10856" i="12"/>
  <c r="D10852" i="12"/>
  <c r="D10848" i="12"/>
  <c r="D10844" i="12"/>
  <c r="D10840" i="12"/>
  <c r="D10836" i="12"/>
  <c r="D10832" i="12"/>
  <c r="D10828" i="12"/>
  <c r="D10824" i="12"/>
  <c r="D10820" i="12"/>
  <c r="D10816" i="12"/>
  <c r="D10812" i="12"/>
  <c r="D10808" i="12"/>
  <c r="D10804" i="12"/>
  <c r="D10800" i="12"/>
  <c r="D10796" i="12"/>
  <c r="D10792" i="12"/>
  <c r="D10788" i="12"/>
  <c r="D10784" i="12"/>
  <c r="D10780" i="12"/>
  <c r="D10776" i="12"/>
  <c r="D10772" i="12"/>
  <c r="D10768" i="12"/>
  <c r="D10764" i="12"/>
  <c r="D10760" i="12"/>
  <c r="D10756" i="12"/>
  <c r="D10752" i="12"/>
  <c r="D10748" i="12"/>
  <c r="D10744" i="12"/>
  <c r="D10740" i="12"/>
  <c r="D10736" i="12"/>
  <c r="D10732" i="12"/>
  <c r="D10728" i="12"/>
  <c r="D10724" i="12"/>
  <c r="D10720" i="12"/>
  <c r="D10716" i="12"/>
  <c r="D10712" i="12"/>
  <c r="D10708" i="12"/>
  <c r="D10704" i="12"/>
  <c r="D10700" i="12"/>
  <c r="D10696" i="12"/>
  <c r="D10692" i="12"/>
  <c r="D10688" i="12"/>
  <c r="D10684" i="12"/>
  <c r="D10680" i="12"/>
  <c r="D10676" i="12"/>
  <c r="D10672" i="12"/>
  <c r="D10668" i="12"/>
  <c r="D10664" i="12"/>
  <c r="D10660" i="12"/>
  <c r="D10656" i="12"/>
  <c r="D10652" i="12"/>
  <c r="D10648" i="12"/>
  <c r="D10644" i="12"/>
  <c r="D10640" i="12"/>
  <c r="D10636" i="12"/>
  <c r="D10632" i="12"/>
  <c r="D10628" i="12"/>
  <c r="D10624" i="12"/>
  <c r="D10620" i="12"/>
  <c r="D10616" i="12"/>
  <c r="D10612" i="12"/>
  <c r="D10608" i="12"/>
  <c r="D10604" i="12"/>
  <c r="D10600" i="12"/>
  <c r="D10596" i="12"/>
  <c r="D10592" i="12"/>
  <c r="D10588" i="12"/>
  <c r="D10584" i="12"/>
  <c r="D10580" i="12"/>
  <c r="D10576" i="12"/>
  <c r="D10572" i="12"/>
  <c r="D10568" i="12"/>
  <c r="D10564" i="12"/>
  <c r="D10560" i="12"/>
  <c r="D10556" i="12"/>
  <c r="D10552" i="12"/>
  <c r="D10548" i="12"/>
  <c r="D10544" i="12"/>
  <c r="D10540" i="12"/>
  <c r="D10536" i="12"/>
  <c r="D10532" i="12"/>
  <c r="D10528" i="12"/>
  <c r="D10524" i="12"/>
  <c r="D10520" i="12"/>
  <c r="D10516" i="12"/>
  <c r="D10512" i="12"/>
  <c r="D10508" i="12"/>
  <c r="D10504" i="12"/>
  <c r="D10500" i="12"/>
  <c r="D10496" i="12"/>
  <c r="D10492" i="12"/>
  <c r="D10488" i="12"/>
  <c r="D10484" i="12"/>
  <c r="D10480" i="12"/>
  <c r="D10476" i="12"/>
  <c r="D10472" i="12"/>
  <c r="D10468" i="12"/>
  <c r="D10464" i="12"/>
  <c r="D10460" i="12"/>
  <c r="D10456" i="12"/>
  <c r="D10449" i="12"/>
  <c r="D10424" i="12"/>
  <c r="D10413" i="12"/>
  <c r="D10399" i="12"/>
  <c r="D10380" i="12"/>
  <c r="D10373" i="12"/>
  <c r="D10362" i="12"/>
  <c r="D10355" i="12"/>
  <c r="D10296" i="12"/>
  <c r="D10285" i="12"/>
  <c r="D10271" i="12"/>
  <c r="D10252" i="12"/>
  <c r="D10245" i="12"/>
  <c r="D10234" i="12"/>
  <c r="D10227" i="12"/>
  <c r="D10168" i="12"/>
  <c r="D10157" i="12"/>
  <c r="D10046" i="12"/>
  <c r="D9918" i="12"/>
  <c r="D9761" i="12"/>
  <c r="D9572" i="12"/>
  <c r="D9566" i="12"/>
  <c r="D9556" i="12"/>
  <c r="D9550" i="12"/>
  <c r="D9540" i="12"/>
  <c r="D9534" i="12"/>
  <c r="D9524" i="12"/>
  <c r="D9518" i="12"/>
  <c r="D9508" i="12"/>
  <c r="D9502" i="12"/>
  <c r="D9486" i="12"/>
  <c r="D9438" i="12"/>
  <c r="D9197" i="12"/>
  <c r="D9086" i="12"/>
  <c r="D8932" i="12"/>
  <c r="D11596" i="12"/>
  <c r="D11582" i="12"/>
  <c r="D11564" i="12"/>
  <c r="D11550" i="12"/>
  <c r="D11532" i="12"/>
  <c r="D11518" i="12"/>
  <c r="D11500" i="12"/>
  <c r="D11486" i="12"/>
  <c r="D11468" i="12"/>
  <c r="D11454" i="12"/>
  <c r="D11436" i="12"/>
  <c r="D11422" i="12"/>
  <c r="D11404" i="12"/>
  <c r="D11390" i="12"/>
  <c r="D10911" i="12"/>
  <c r="D10907" i="12"/>
  <c r="D10903" i="12"/>
  <c r="D10899" i="12"/>
  <c r="D10895" i="12"/>
  <c r="D10891" i="12"/>
  <c r="D10887" i="12"/>
  <c r="D10883" i="12"/>
  <c r="D10879" i="12"/>
  <c r="D10875" i="12"/>
  <c r="D10871" i="12"/>
  <c r="D10867" i="12"/>
  <c r="D10863" i="12"/>
  <c r="D10859" i="12"/>
  <c r="D10855" i="12"/>
  <c r="D10851" i="12"/>
  <c r="D10847" i="12"/>
  <c r="D10843" i="12"/>
  <c r="D10839" i="12"/>
  <c r="D10835" i="12"/>
  <c r="D10831" i="12"/>
  <c r="D10827" i="12"/>
  <c r="D10823" i="12"/>
  <c r="D10819" i="12"/>
  <c r="D10815" i="12"/>
  <c r="D10811" i="12"/>
  <c r="D10807" i="12"/>
  <c r="D10803" i="12"/>
  <c r="D10799" i="12"/>
  <c r="D10795" i="12"/>
  <c r="D10791" i="12"/>
  <c r="D10787" i="12"/>
  <c r="D10783" i="12"/>
  <c r="D10779" i="12"/>
  <c r="D10775" i="12"/>
  <c r="D10771" i="12"/>
  <c r="D10767" i="12"/>
  <c r="D10763" i="12"/>
  <c r="D10759" i="12"/>
  <c r="D10755" i="12"/>
  <c r="D10751" i="12"/>
  <c r="D10747" i="12"/>
  <c r="D10743" i="12"/>
  <c r="D10739" i="12"/>
  <c r="D10735" i="12"/>
  <c r="D10731" i="12"/>
  <c r="D10727" i="12"/>
  <c r="D10723" i="12"/>
  <c r="D10719" i="12"/>
  <c r="D10715" i="12"/>
  <c r="D10711" i="12"/>
  <c r="D10707" i="12"/>
  <c r="D10703" i="12"/>
  <c r="D10699" i="12"/>
  <c r="D10695" i="12"/>
  <c r="D10691" i="12"/>
  <c r="D10687" i="12"/>
  <c r="D10683" i="12"/>
  <c r="D10679" i="12"/>
  <c r="D10675" i="12"/>
  <c r="D10671" i="12"/>
  <c r="D10667" i="12"/>
  <c r="D10663" i="12"/>
  <c r="D10659" i="12"/>
  <c r="D10655" i="12"/>
  <c r="D10651" i="12"/>
  <c r="D10647" i="12"/>
  <c r="D10643" i="12"/>
  <c r="D10639" i="12"/>
  <c r="D10635" i="12"/>
  <c r="D10631" i="12"/>
  <c r="D10627" i="12"/>
  <c r="D10623" i="12"/>
  <c r="D10619" i="12"/>
  <c r="D10615" i="12"/>
  <c r="D10611" i="12"/>
  <c r="D10607" i="12"/>
  <c r="D10603" i="12"/>
  <c r="D10599" i="12"/>
  <c r="D10595" i="12"/>
  <c r="D10591" i="12"/>
  <c r="D10587" i="12"/>
  <c r="D10583" i="12"/>
  <c r="D10579" i="12"/>
  <c r="D10575" i="12"/>
  <c r="D10571" i="12"/>
  <c r="D10567" i="12"/>
  <c r="D10563" i="12"/>
  <c r="D10559" i="12"/>
  <c r="D10555" i="12"/>
  <c r="D10551" i="12"/>
  <c r="D10547" i="12"/>
  <c r="D10543" i="12"/>
  <c r="D10539" i="12"/>
  <c r="D10535" i="12"/>
  <c r="D10531" i="12"/>
  <c r="D10527" i="12"/>
  <c r="D10523" i="12"/>
  <c r="D10519" i="12"/>
  <c r="D10515" i="12"/>
  <c r="D10511" i="12"/>
  <c r="D10507" i="12"/>
  <c r="D10503" i="12"/>
  <c r="D10499" i="12"/>
  <c r="D10495" i="12"/>
  <c r="D10491" i="12"/>
  <c r="D10487" i="12"/>
  <c r="D10483" i="12"/>
  <c r="D10479" i="12"/>
  <c r="D10475" i="12"/>
  <c r="D10471" i="12"/>
  <c r="D10467" i="12"/>
  <c r="D10463" i="12"/>
  <c r="D10459" i="12"/>
  <c r="D10448" i="12"/>
  <c r="D10441" i="12"/>
  <c r="D10427" i="12"/>
  <c r="D10412" i="12"/>
  <c r="D10405" i="12"/>
  <c r="D10394" i="12"/>
  <c r="D10387" i="12"/>
  <c r="D10328" i="12"/>
  <c r="D10317" i="12"/>
  <c r="D10303" i="12"/>
  <c r="D10284" i="12"/>
  <c r="D10277" i="12"/>
  <c r="D10266" i="12"/>
  <c r="D10259" i="12"/>
  <c r="D10200" i="12"/>
  <c r="D10189" i="12"/>
  <c r="D10175" i="12"/>
  <c r="D10156" i="12"/>
  <c r="D9472" i="12"/>
  <c r="D11383" i="12"/>
  <c r="D11379" i="12"/>
  <c r="D11351" i="12"/>
  <c r="D11347" i="12"/>
  <c r="D11319" i="12"/>
  <c r="D11315" i="12"/>
  <c r="D11287" i="12"/>
  <c r="D11283" i="12"/>
  <c r="D11255" i="12"/>
  <c r="D11251" i="12"/>
  <c r="D11223" i="12"/>
  <c r="D11219" i="12"/>
  <c r="D11191" i="12"/>
  <c r="D11187" i="12"/>
  <c r="D11159" i="12"/>
  <c r="D11155" i="12"/>
  <c r="D11127" i="12"/>
  <c r="D11123" i="12"/>
  <c r="D11095" i="12"/>
  <c r="D11091" i="12"/>
  <c r="D10067" i="12"/>
  <c r="D10818" i="12"/>
  <c r="D10814" i="12"/>
  <c r="D10810" i="12"/>
  <c r="D10806" i="12"/>
  <c r="D10802" i="12"/>
  <c r="D10798" i="12"/>
  <c r="D10794" i="12"/>
  <c r="D10790" i="12"/>
  <c r="D10786" i="12"/>
  <c r="D10782" i="12"/>
  <c r="D10778" i="12"/>
  <c r="D10774" i="12"/>
  <c r="D10770" i="12"/>
  <c r="D10766" i="12"/>
  <c r="D10762" i="12"/>
  <c r="D10758" i="12"/>
  <c r="D10754" i="12"/>
  <c r="D10750" i="12"/>
  <c r="D10746" i="12"/>
  <c r="D10742" i="12"/>
  <c r="D10738" i="12"/>
  <c r="D10734" i="12"/>
  <c r="D10730" i="12"/>
  <c r="D10726" i="12"/>
  <c r="D10722" i="12"/>
  <c r="D10718" i="12"/>
  <c r="D10714" i="12"/>
  <c r="D10710" i="12"/>
  <c r="D10706" i="12"/>
  <c r="D10702" i="12"/>
  <c r="D10698" i="12"/>
  <c r="D10694" i="12"/>
  <c r="D10690" i="12"/>
  <c r="D10686" i="12"/>
  <c r="D10682" i="12"/>
  <c r="D10678" i="12"/>
  <c r="D10674" i="12"/>
  <c r="D10670" i="12"/>
  <c r="D10666" i="12"/>
  <c r="D10662" i="12"/>
  <c r="D10658" i="12"/>
  <c r="D10654" i="12"/>
  <c r="D10650" i="12"/>
  <c r="D10646" i="12"/>
  <c r="D10642" i="12"/>
  <c r="D10638" i="12"/>
  <c r="D10634" i="12"/>
  <c r="D10630" i="12"/>
  <c r="D10626" i="12"/>
  <c r="D10622" i="12"/>
  <c r="D10618" i="12"/>
  <c r="D10614" i="12"/>
  <c r="D10610" i="12"/>
  <c r="D10606" i="12"/>
  <c r="D10602" i="12"/>
  <c r="D10598" i="12"/>
  <c r="D10594" i="12"/>
  <c r="D10590" i="12"/>
  <c r="D10586" i="12"/>
  <c r="D10582" i="12"/>
  <c r="D10578" i="12"/>
  <c r="D10574" i="12"/>
  <c r="D10570" i="12"/>
  <c r="D10566" i="12"/>
  <c r="D10562" i="12"/>
  <c r="D10558" i="12"/>
  <c r="D10554" i="12"/>
  <c r="D10550" i="12"/>
  <c r="D10546" i="12"/>
  <c r="D10542" i="12"/>
  <c r="D10538" i="12"/>
  <c r="D10534" i="12"/>
  <c r="D10530" i="12"/>
  <c r="D10526" i="12"/>
  <c r="D10522" i="12"/>
  <c r="D10518" i="12"/>
  <c r="D10514" i="12"/>
  <c r="D10510" i="12"/>
  <c r="D10506" i="12"/>
  <c r="D10502" i="12"/>
  <c r="D10498" i="12"/>
  <c r="D10494" i="12"/>
  <c r="D10490" i="12"/>
  <c r="D10486" i="12"/>
  <c r="D10482" i="12"/>
  <c r="D10478" i="12"/>
  <c r="D10474" i="12"/>
  <c r="D10470" i="12"/>
  <c r="D10466" i="12"/>
  <c r="D10462" i="12"/>
  <c r="D10451" i="12"/>
  <c r="D10440" i="12"/>
  <c r="D10433" i="12"/>
  <c r="D10419" i="12"/>
  <c r="D10360" i="12"/>
  <c r="D10349" i="12"/>
  <c r="D10335" i="12"/>
  <c r="D10316" i="12"/>
  <c r="D10309" i="12"/>
  <c r="D10298" i="12"/>
  <c r="D10291" i="12"/>
  <c r="D10232" i="12"/>
  <c r="D10221" i="12"/>
  <c r="D10207" i="12"/>
  <c r="D10188" i="12"/>
  <c r="D10181" i="12"/>
  <c r="D10170" i="12"/>
  <c r="D10163" i="12"/>
  <c r="D10129" i="12"/>
  <c r="D10118" i="12"/>
  <c r="D10111" i="12"/>
  <c r="D10092" i="12"/>
  <c r="D9982" i="12"/>
  <c r="D9854" i="12"/>
  <c r="D9825" i="12"/>
  <c r="D9800" i="12"/>
  <c r="D9773" i="12"/>
  <c r="D9574" i="12"/>
  <c r="D9564" i="12"/>
  <c r="D9558" i="12"/>
  <c r="D9548" i="12"/>
  <c r="D9542" i="12"/>
  <c r="D9532" i="12"/>
  <c r="D9526" i="12"/>
  <c r="D9516" i="12"/>
  <c r="D9510" i="12"/>
  <c r="D9458" i="12"/>
  <c r="D9392" i="12"/>
  <c r="D11631" i="12"/>
  <c r="D11627" i="12"/>
  <c r="D11599" i="12"/>
  <c r="D11595" i="12"/>
  <c r="D11567" i="12"/>
  <c r="D11563" i="12"/>
  <c r="D11535" i="12"/>
  <c r="D11531" i="12"/>
  <c r="D11503" i="12"/>
  <c r="D11499" i="12"/>
  <c r="D11471" i="12"/>
  <c r="D11467" i="12"/>
  <c r="D11439" i="12"/>
  <c r="D11435" i="12"/>
  <c r="D11407" i="12"/>
  <c r="D11403" i="12"/>
  <c r="D11375" i="12"/>
  <c r="D11371" i="12"/>
  <c r="D11343" i="12"/>
  <c r="D11339" i="12"/>
  <c r="D11311" i="12"/>
  <c r="D11307" i="12"/>
  <c r="D11279" i="12"/>
  <c r="D11275" i="12"/>
  <c r="D11247" i="12"/>
  <c r="D11243" i="12"/>
  <c r="D11215" i="12"/>
  <c r="D11211" i="12"/>
  <c r="D11183" i="12"/>
  <c r="D11179" i="12"/>
  <c r="D11151" i="12"/>
  <c r="D11147" i="12"/>
  <c r="D11119" i="12"/>
  <c r="D11115" i="12"/>
  <c r="D11087" i="12"/>
  <c r="D11083" i="12"/>
  <c r="D10436" i="12"/>
  <c r="D10429" i="12"/>
  <c r="D10418" i="12"/>
  <c r="D10385" i="12"/>
  <c r="D10356" i="12"/>
  <c r="D10352" i="12"/>
  <c r="D10345" i="12"/>
  <c r="D10257" i="12"/>
  <c r="D10228" i="12"/>
  <c r="D10224" i="12"/>
  <c r="D10217" i="12"/>
  <c r="D10136" i="12"/>
  <c r="D9998" i="12"/>
  <c r="D9870" i="12"/>
  <c r="D9821" i="12"/>
  <c r="D9817" i="12"/>
  <c r="D9725" i="12"/>
  <c r="D9661" i="12"/>
  <c r="D9597" i="12"/>
  <c r="D10457" i="12"/>
  <c r="D10392" i="12"/>
  <c r="D10381" i="12"/>
  <c r="D10348" i="12"/>
  <c r="D10341" i="12"/>
  <c r="D10330" i="12"/>
  <c r="D10264" i="12"/>
  <c r="D10253" i="12"/>
  <c r="D10220" i="12"/>
  <c r="D10213" i="12"/>
  <c r="D10202" i="12"/>
  <c r="D10117" i="12"/>
  <c r="D10106" i="12"/>
  <c r="D10065" i="12"/>
  <c r="D10014" i="12"/>
  <c r="D9886" i="12"/>
  <c r="D9813" i="12"/>
  <c r="D9717" i="12"/>
  <c r="D9653" i="12"/>
  <c r="D9589" i="12"/>
  <c r="D9474" i="12"/>
  <c r="D9461" i="12"/>
  <c r="D9409" i="12"/>
  <c r="D9373" i="12"/>
  <c r="D10415" i="12"/>
  <c r="D10404" i="12"/>
  <c r="D10397" i="12"/>
  <c r="D10383" i="12"/>
  <c r="D10372" i="12"/>
  <c r="D10365" i="12"/>
  <c r="D10351" i="12"/>
  <c r="D10340" i="12"/>
  <c r="D10333" i="12"/>
  <c r="D10319" i="12"/>
  <c r="D10308" i="12"/>
  <c r="D10301" i="12"/>
  <c r="D10287" i="12"/>
  <c r="D10276" i="12"/>
  <c r="D10269" i="12"/>
  <c r="D10255" i="12"/>
  <c r="D10244" i="12"/>
  <c r="D10237" i="12"/>
  <c r="D10223" i="12"/>
  <c r="D10212" i="12"/>
  <c r="D10205" i="12"/>
  <c r="D10191" i="12"/>
  <c r="D10180" i="12"/>
  <c r="D10173" i="12"/>
  <c r="D10159" i="12"/>
  <c r="D10148" i="12"/>
  <c r="D10141" i="12"/>
  <c r="D10127" i="12"/>
  <c r="D10116" i="12"/>
  <c r="D10109" i="12"/>
  <c r="D10095" i="12"/>
  <c r="D10084" i="12"/>
  <c r="D10077" i="12"/>
  <c r="D10063" i="12"/>
  <c r="D9788" i="12"/>
  <c r="D9785" i="12"/>
  <c r="D9740" i="12"/>
  <c r="D9737" i="12"/>
  <c r="D9708" i="12"/>
  <c r="D9705" i="12"/>
  <c r="D9676" i="12"/>
  <c r="D9673" i="12"/>
  <c r="D9644" i="12"/>
  <c r="D9641" i="12"/>
  <c r="D9612" i="12"/>
  <c r="D9609" i="12"/>
  <c r="D9580" i="12"/>
  <c r="D9577" i="12"/>
  <c r="D9569" i="12"/>
  <c r="D9561" i="12"/>
  <c r="D9553" i="12"/>
  <c r="D9545" i="12"/>
  <c r="D9537" i="12"/>
  <c r="D9529" i="12"/>
  <c r="D9521" i="12"/>
  <c r="D9513" i="12"/>
  <c r="D9505" i="12"/>
  <c r="D9494" i="12"/>
  <c r="D9480" i="12"/>
  <c r="D9469" i="12"/>
  <c r="D9466" i="12"/>
  <c r="D9444" i="12"/>
  <c r="D9418" i="12"/>
  <c r="D9415" i="12"/>
  <c r="D9382" i="12"/>
  <c r="D9379" i="12"/>
  <c r="D9354" i="12"/>
  <c r="D9347" i="12"/>
  <c r="D9344" i="12"/>
  <c r="D9329" i="12"/>
  <c r="D9308" i="12"/>
  <c r="D9204" i="12"/>
  <c r="D9140" i="12"/>
  <c r="D9089" i="12"/>
  <c r="D9072" i="12"/>
  <c r="D9025" i="12"/>
  <c r="D8982" i="12"/>
  <c r="D8974" i="12"/>
  <c r="D8966" i="12"/>
  <c r="D8951" i="12"/>
  <c r="D8943" i="12"/>
  <c r="D8935" i="12"/>
  <c r="D8928" i="12"/>
  <c r="D8916" i="12"/>
  <c r="D8908" i="12"/>
  <c r="D8900" i="12"/>
  <c r="D10439" i="12"/>
  <c r="D10428" i="12"/>
  <c r="D10421" i="12"/>
  <c r="D10407" i="12"/>
  <c r="D10396" i="12"/>
  <c r="D10389" i="12"/>
  <c r="D10375" i="12"/>
  <c r="D10364" i="12"/>
  <c r="D10357" i="12"/>
  <c r="D10343" i="12"/>
  <c r="D10332" i="12"/>
  <c r="D10325" i="12"/>
  <c r="D10311" i="12"/>
  <c r="D10300" i="12"/>
  <c r="D10293" i="12"/>
  <c r="D10279" i="12"/>
  <c r="D10268" i="12"/>
  <c r="D10261" i="12"/>
  <c r="D10247" i="12"/>
  <c r="D10236" i="12"/>
  <c r="D10229" i="12"/>
  <c r="D10215" i="12"/>
  <c r="D10204" i="12"/>
  <c r="D10197" i="12"/>
  <c r="D10183" i="12"/>
  <c r="D10172" i="12"/>
  <c r="D10165" i="12"/>
  <c r="D10151" i="12"/>
  <c r="D10140" i="12"/>
  <c r="D10133" i="12"/>
  <c r="D10119" i="12"/>
  <c r="D10108" i="12"/>
  <c r="D10101" i="12"/>
  <c r="D10087" i="12"/>
  <c r="D10076" i="12"/>
  <c r="D10069" i="12"/>
  <c r="D10055" i="12"/>
  <c r="D10041" i="12"/>
  <c r="D10025" i="12"/>
  <c r="D10009" i="12"/>
  <c r="D9993" i="12"/>
  <c r="D9977" i="12"/>
  <c r="D9961" i="12"/>
  <c r="D9945" i="12"/>
  <c r="D9929" i="12"/>
  <c r="D9913" i="12"/>
  <c r="D9897" i="12"/>
  <c r="D9881" i="12"/>
  <c r="D9865" i="12"/>
  <c r="D9849" i="12"/>
  <c r="D9833" i="12"/>
  <c r="D9772" i="12"/>
  <c r="D9769" i="12"/>
  <c r="D9748" i="12"/>
  <c r="D9745" i="12"/>
  <c r="D9716" i="12"/>
  <c r="D9713" i="12"/>
  <c r="D9684" i="12"/>
  <c r="D9681" i="12"/>
  <c r="D9652" i="12"/>
  <c r="D9649" i="12"/>
  <c r="D9620" i="12"/>
  <c r="D9617" i="12"/>
  <c r="D9588" i="12"/>
  <c r="D9585" i="12"/>
  <c r="D9496" i="12"/>
  <c r="D9485" i="12"/>
  <c r="D9482" i="12"/>
  <c r="D9460" i="12"/>
  <c r="D9446" i="12"/>
  <c r="D9432" i="12"/>
  <c r="D9411" i="12"/>
  <c r="D9388" i="12"/>
  <c r="D9372" i="12"/>
  <c r="D9310" i="12"/>
  <c r="D9303" i="12"/>
  <c r="D9296" i="12"/>
  <c r="D9274" i="12"/>
  <c r="D9267" i="12"/>
  <c r="D9263" i="12"/>
  <c r="D9260" i="12"/>
  <c r="D9238" i="12"/>
  <c r="D9227" i="12"/>
  <c r="D9223" i="12"/>
  <c r="D9220" i="12"/>
  <c r="D9156" i="12"/>
  <c r="D9105" i="12"/>
  <c r="D9088" i="12"/>
  <c r="D9041" i="12"/>
  <c r="D9024" i="12"/>
  <c r="D9020" i="12"/>
  <c r="D9012" i="12"/>
  <c r="D9001" i="12"/>
  <c r="D8997" i="12"/>
  <c r="D8993" i="12"/>
  <c r="D8540" i="12"/>
  <c r="D9753" i="12"/>
  <c r="D9724" i="12"/>
  <c r="D9721" i="12"/>
  <c r="D9692" i="12"/>
  <c r="D9689" i="12"/>
  <c r="D9660" i="12"/>
  <c r="D9657" i="12"/>
  <c r="D9628" i="12"/>
  <c r="D9625" i="12"/>
  <c r="D9596" i="12"/>
  <c r="D9593" i="12"/>
  <c r="D9573" i="12"/>
  <c r="D9565" i="12"/>
  <c r="D9557" i="12"/>
  <c r="D9549" i="12"/>
  <c r="D9541" i="12"/>
  <c r="D9533" i="12"/>
  <c r="D9525" i="12"/>
  <c r="D9517" i="12"/>
  <c r="D9509" i="12"/>
  <c r="D9501" i="12"/>
  <c r="D9498" i="12"/>
  <c r="D9462" i="12"/>
  <c r="D9448" i="12"/>
  <c r="D9437" i="12"/>
  <c r="D9360" i="12"/>
  <c r="D9324" i="12"/>
  <c r="D9288" i="12"/>
  <c r="D9252" i="12"/>
  <c r="D9172" i="12"/>
  <c r="D10153" i="12"/>
  <c r="D10139" i="12"/>
  <c r="D10128" i="12"/>
  <c r="D10121" i="12"/>
  <c r="D10107" i="12"/>
  <c r="D10096" i="12"/>
  <c r="D10089" i="12"/>
  <c r="D10075" i="12"/>
  <c r="D10064" i="12"/>
  <c r="D10057" i="12"/>
  <c r="D10053" i="12"/>
  <c r="D10050" i="12"/>
  <c r="D10040" i="12"/>
  <c r="D10037" i="12"/>
  <c r="D10034" i="12"/>
  <c r="D10024" i="12"/>
  <c r="D10021" i="12"/>
  <c r="D10018" i="12"/>
  <c r="D10008" i="12"/>
  <c r="D10005" i="12"/>
  <c r="D10002" i="12"/>
  <c r="D9992" i="12"/>
  <c r="D9989" i="12"/>
  <c r="D9986" i="12"/>
  <c r="D9976" i="12"/>
  <c r="D9973" i="12"/>
  <c r="D9970" i="12"/>
  <c r="D9960" i="12"/>
  <c r="D9957" i="12"/>
  <c r="D9954" i="12"/>
  <c r="D9944" i="12"/>
  <c r="D9941" i="12"/>
  <c r="D9938" i="12"/>
  <c r="D9928" i="12"/>
  <c r="D9925" i="12"/>
  <c r="D9922" i="12"/>
  <c r="D9912" i="12"/>
  <c r="D9909" i="12"/>
  <c r="D9906" i="12"/>
  <c r="D9896" i="12"/>
  <c r="D9893" i="12"/>
  <c r="D9890" i="12"/>
  <c r="D9880" i="12"/>
  <c r="D9877" i="12"/>
  <c r="D9874" i="12"/>
  <c r="D9864" i="12"/>
  <c r="D9861" i="12"/>
  <c r="D9858" i="12"/>
  <c r="D9848" i="12"/>
  <c r="D9845" i="12"/>
  <c r="D9842" i="12"/>
  <c r="D9832" i="12"/>
  <c r="D9829" i="12"/>
  <c r="D9789" i="12"/>
  <c r="D9777" i="12"/>
  <c r="D9768" i="12"/>
  <c r="D9765" i="12"/>
  <c r="D9744" i="12"/>
  <c r="D9741" i="12"/>
  <c r="D9712" i="12"/>
  <c r="D9709" i="12"/>
  <c r="D9680" i="12"/>
  <c r="D9677" i="12"/>
  <c r="D9648" i="12"/>
  <c r="D9645" i="12"/>
  <c r="D9616" i="12"/>
  <c r="D9613" i="12"/>
  <c r="D9584" i="12"/>
  <c r="D9581" i="12"/>
  <c r="D9570" i="12"/>
  <c r="D9562" i="12"/>
  <c r="D9554" i="12"/>
  <c r="D9546" i="12"/>
  <c r="D9538" i="12"/>
  <c r="D9530" i="12"/>
  <c r="D9522" i="12"/>
  <c r="D9514" i="12"/>
  <c r="D9506" i="12"/>
  <c r="D9484" i="12"/>
  <c r="D9470" i="12"/>
  <c r="D9456" i="12"/>
  <c r="D9445" i="12"/>
  <c r="D9442" i="12"/>
  <c r="D9403" i="12"/>
  <c r="D9390" i="12"/>
  <c r="D9370" i="12"/>
  <c r="D9363" i="12"/>
  <c r="D9359" i="12"/>
  <c r="D9356" i="12"/>
  <c r="D9334" i="12"/>
  <c r="D9323" i="12"/>
  <c r="D9320" i="12"/>
  <c r="D9298" i="12"/>
  <c r="D9294" i="12"/>
  <c r="D9287" i="12"/>
  <c r="D9284" i="12"/>
  <c r="D9258" i="12"/>
  <c r="D9251" i="12"/>
  <c r="D9248" i="12"/>
  <c r="D9233" i="12"/>
  <c r="D9198" i="12"/>
  <c r="D9178" i="12"/>
  <c r="D9171" i="12"/>
  <c r="D9168" i="12"/>
  <c r="D9134" i="12"/>
  <c r="D9117" i="12"/>
  <c r="D9107" i="12"/>
  <c r="D9060" i="12"/>
  <c r="D9053" i="12"/>
  <c r="D9043" i="12"/>
  <c r="D8991" i="12"/>
  <c r="D9732" i="12"/>
  <c r="D9729" i="12"/>
  <c r="D9700" i="12"/>
  <c r="D9697" i="12"/>
  <c r="D9668" i="12"/>
  <c r="D9665" i="12"/>
  <c r="D9636" i="12"/>
  <c r="D9633" i="12"/>
  <c r="D9604" i="12"/>
  <c r="D9601" i="12"/>
  <c r="D9492" i="12"/>
  <c r="D9478" i="12"/>
  <c r="D9464" i="12"/>
  <c r="D9453" i="12"/>
  <c r="D9450" i="12"/>
  <c r="D9428" i="12"/>
  <c r="D9419" i="12"/>
  <c r="D9386" i="12"/>
  <c r="D9383" i="12"/>
  <c r="D9366" i="12"/>
  <c r="D9355" i="12"/>
  <c r="D9330" i="12"/>
  <c r="D9326" i="12"/>
  <c r="D9319" i="12"/>
  <c r="D9290" i="12"/>
  <c r="D9283" i="12"/>
  <c r="D9265" i="12"/>
  <c r="D9120" i="12"/>
  <c r="D9073" i="12"/>
  <c r="D9056" i="12"/>
  <c r="D8975" i="12"/>
  <c r="D8967" i="12"/>
  <c r="D8948" i="12"/>
  <c r="D8940" i="12"/>
  <c r="D8854" i="12"/>
  <c r="D8846" i="12"/>
  <c r="D8838" i="12"/>
  <c r="D8823" i="12"/>
  <c r="D8815" i="12"/>
  <c r="D8807" i="12"/>
  <c r="D8800" i="12"/>
  <c r="D8788" i="12"/>
  <c r="D8780" i="12"/>
  <c r="D8769" i="12"/>
  <c r="D8726" i="12"/>
  <c r="D8718" i="12"/>
  <c r="D8710" i="12"/>
  <c r="D8695" i="12"/>
  <c r="D8687" i="12"/>
  <c r="D8679" i="12"/>
  <c r="D8672" i="12"/>
  <c r="D8660" i="12"/>
  <c r="D8652" i="12"/>
  <c r="D8641" i="12"/>
  <c r="D8582" i="12"/>
  <c r="D8574" i="12"/>
  <c r="D8551" i="12"/>
  <c r="D8543" i="12"/>
  <c r="D8528" i="12"/>
  <c r="D8516" i="12"/>
  <c r="D8505" i="12"/>
  <c r="D8497" i="12"/>
  <c r="D8454" i="12"/>
  <c r="D8446" i="12"/>
  <c r="D8423" i="12"/>
  <c r="D8415" i="12"/>
  <c r="D8400" i="12"/>
  <c r="D8392" i="12"/>
  <c r="D8388" i="12"/>
  <c r="D8377" i="12"/>
  <c r="D8369" i="12"/>
  <c r="D8326" i="12"/>
  <c r="D8318" i="12"/>
  <c r="D8295" i="12"/>
  <c r="D8287" i="12"/>
  <c r="D8272" i="12"/>
  <c r="D8264" i="12"/>
  <c r="D8260" i="12"/>
  <c r="D8213" i="12"/>
  <c r="D8205" i="12"/>
  <c r="D8182" i="12"/>
  <c r="D8178" i="12"/>
  <c r="D8170" i="12"/>
  <c r="D8167" i="12"/>
  <c r="D8163" i="12"/>
  <c r="D8140" i="12"/>
  <c r="D8124" i="12"/>
  <c r="D8047" i="12"/>
  <c r="D8039" i="12"/>
  <c r="D8031" i="12"/>
  <c r="D8012" i="12"/>
  <c r="D7996" i="12"/>
  <c r="D7828" i="12"/>
  <c r="D7793" i="12"/>
  <c r="D7785" i="12"/>
  <c r="D7777" i="12"/>
  <c r="D7773" i="12"/>
  <c r="D7769" i="12"/>
  <c r="D7765" i="12"/>
  <c r="D7761" i="12"/>
  <c r="D7757" i="12"/>
  <c r="D7753" i="12"/>
  <c r="D7722" i="12"/>
  <c r="D7521" i="12"/>
  <c r="D7329" i="12"/>
  <c r="D5916" i="12"/>
  <c r="D9497" i="12"/>
  <c r="D9489" i="12"/>
  <c r="D9481" i="12"/>
  <c r="D9473" i="12"/>
  <c r="D9465" i="12"/>
  <c r="D9457" i="12"/>
  <c r="D9449" i="12"/>
  <c r="D9441" i="12"/>
  <c r="D9433" i="12"/>
  <c r="D9425" i="12"/>
  <c r="D9371" i="12"/>
  <c r="D9368" i="12"/>
  <c r="D9346" i="12"/>
  <c r="D9339" i="12"/>
  <c r="D9336" i="12"/>
  <c r="D9314" i="12"/>
  <c r="D9307" i="12"/>
  <c r="D9304" i="12"/>
  <c r="D9282" i="12"/>
  <c r="D9275" i="12"/>
  <c r="D9272" i="12"/>
  <c r="D9250" i="12"/>
  <c r="D9243" i="12"/>
  <c r="D9240" i="12"/>
  <c r="D9206" i="12"/>
  <c r="D9190" i="12"/>
  <c r="D9174" i="12"/>
  <c r="D9158" i="12"/>
  <c r="D9142" i="12"/>
  <c r="D9126" i="12"/>
  <c r="D9116" i="12"/>
  <c r="D9113" i="12"/>
  <c r="D9100" i="12"/>
  <c r="D9097" i="12"/>
  <c r="D9084" i="12"/>
  <c r="D9081" i="12"/>
  <c r="D9068" i="12"/>
  <c r="D9065" i="12"/>
  <c r="D9052" i="12"/>
  <c r="D9049" i="12"/>
  <c r="D9036" i="12"/>
  <c r="D9033" i="12"/>
  <c r="D9023" i="12"/>
  <c r="D9004" i="12"/>
  <c r="D9000" i="12"/>
  <c r="D8996" i="12"/>
  <c r="D8950" i="12"/>
  <c r="D8942" i="12"/>
  <c r="D8934" i="12"/>
  <c r="D8919" i="12"/>
  <c r="D8911" i="12"/>
  <c r="D8903" i="12"/>
  <c r="D8896" i="12"/>
  <c r="D8884" i="12"/>
  <c r="D8876" i="12"/>
  <c r="D8865" i="12"/>
  <c r="D8822" i="12"/>
  <c r="D8814" i="12"/>
  <c r="D8806" i="12"/>
  <c r="D8791" i="12"/>
  <c r="D8783" i="12"/>
  <c r="D8775" i="12"/>
  <c r="D8768" i="12"/>
  <c r="D8756" i="12"/>
  <c r="D8748" i="12"/>
  <c r="D8737" i="12"/>
  <c r="D8694" i="12"/>
  <c r="D8686" i="12"/>
  <c r="D8678" i="12"/>
  <c r="D8663" i="12"/>
  <c r="D8655" i="12"/>
  <c r="D8647" i="12"/>
  <c r="D8640" i="12"/>
  <c r="D8628" i="12"/>
  <c r="D8620" i="12"/>
  <c r="D8612" i="12"/>
  <c r="D8601" i="12"/>
  <c r="D8593" i="12"/>
  <c r="D8550" i="12"/>
  <c r="D8542" i="12"/>
  <c r="D8519" i="12"/>
  <c r="D8511" i="12"/>
  <c r="D8496" i="12"/>
  <c r="D8484" i="12"/>
  <c r="D8473" i="12"/>
  <c r="D8465" i="12"/>
  <c r="D8422" i="12"/>
  <c r="D8414" i="12"/>
  <c r="D8391" i="12"/>
  <c r="D8383" i="12"/>
  <c r="D8368" i="12"/>
  <c r="D8360" i="12"/>
  <c r="D8356" i="12"/>
  <c r="D8345" i="12"/>
  <c r="D8337" i="12"/>
  <c r="D8294" i="12"/>
  <c r="D8286" i="12"/>
  <c r="D8240" i="12"/>
  <c r="D8084" i="12"/>
  <c r="D8049" i="12"/>
  <c r="D8018" i="12"/>
  <c r="D7991" i="12"/>
  <c r="D7944" i="12"/>
  <c r="D7940" i="12"/>
  <c r="D7936" i="12"/>
  <c r="D7913" i="12"/>
  <c r="D7905" i="12"/>
  <c r="D7897" i="12"/>
  <c r="D7882" i="12"/>
  <c r="D7874" i="12"/>
  <c r="D7866" i="12"/>
  <c r="D7858" i="12"/>
  <c r="D7855" i="12"/>
  <c r="D7847" i="12"/>
  <c r="D7839" i="12"/>
  <c r="D7820" i="12"/>
  <c r="D7804" i="12"/>
  <c r="D7796" i="12"/>
  <c r="D7792" i="12"/>
  <c r="D6348" i="12"/>
  <c r="D4914" i="12"/>
  <c r="D9242" i="12"/>
  <c r="D9235" i="12"/>
  <c r="D9232" i="12"/>
  <c r="D9218" i="12"/>
  <c r="D9202" i="12"/>
  <c r="D9186" i="12"/>
  <c r="D9170" i="12"/>
  <c r="D9154" i="12"/>
  <c r="D9138" i="12"/>
  <c r="D9112" i="12"/>
  <c r="D9109" i="12"/>
  <c r="D9096" i="12"/>
  <c r="D9093" i="12"/>
  <c r="D9080" i="12"/>
  <c r="D9077" i="12"/>
  <c r="D9064" i="12"/>
  <c r="D9061" i="12"/>
  <c r="D9048" i="12"/>
  <c r="D9045" i="12"/>
  <c r="D9032" i="12"/>
  <c r="D9029" i="12"/>
  <c r="D9022" i="12"/>
  <c r="D9014" i="12"/>
  <c r="D9007" i="12"/>
  <c r="D8980" i="12"/>
  <c r="D8972" i="12"/>
  <c r="D8961" i="12"/>
  <c r="D8918" i="12"/>
  <c r="D8910" i="12"/>
  <c r="D8902" i="12"/>
  <c r="D8887" i="12"/>
  <c r="D8879" i="12"/>
  <c r="D8871" i="12"/>
  <c r="D8864" i="12"/>
  <c r="D8852" i="12"/>
  <c r="D8844" i="12"/>
  <c r="D8833" i="12"/>
  <c r="D8790" i="12"/>
  <c r="D8782" i="12"/>
  <c r="D8774" i="12"/>
  <c r="D8759" i="12"/>
  <c r="D8751" i="12"/>
  <c r="D8743" i="12"/>
  <c r="D8736" i="12"/>
  <c r="D8724" i="12"/>
  <c r="D8716" i="12"/>
  <c r="D8705" i="12"/>
  <c r="D8662" i="12"/>
  <c r="D8654" i="12"/>
  <c r="D8646" i="12"/>
  <c r="D8631" i="12"/>
  <c r="D8623" i="12"/>
  <c r="D8615" i="12"/>
  <c r="D8607" i="12"/>
  <c r="D8592" i="12"/>
  <c r="D8580" i="12"/>
  <c r="D8569" i="12"/>
  <c r="D8561" i="12"/>
  <c r="D8518" i="12"/>
  <c r="D8510" i="12"/>
  <c r="D8487" i="12"/>
  <c r="D8479" i="12"/>
  <c r="D8464" i="12"/>
  <c r="D8452" i="12"/>
  <c r="D8441" i="12"/>
  <c r="D8433" i="12"/>
  <c r="D8390" i="12"/>
  <c r="D8382" i="12"/>
  <c r="D8359" i="12"/>
  <c r="D8351" i="12"/>
  <c r="D8336" i="12"/>
  <c r="D8328" i="12"/>
  <c r="D8324" i="12"/>
  <c r="D8313" i="12"/>
  <c r="D8305" i="12"/>
  <c r="D8262" i="12"/>
  <c r="D8254" i="12"/>
  <c r="D8235" i="12"/>
  <c r="D8227" i="12"/>
  <c r="D8192" i="12"/>
  <c r="D8184" i="12"/>
  <c r="D8180" i="12"/>
  <c r="D8176" i="12"/>
  <c r="D8153" i="12"/>
  <c r="D8145" i="12"/>
  <c r="D8118" i="12"/>
  <c r="D8114" i="12"/>
  <c r="D8106" i="12"/>
  <c r="D8103" i="12"/>
  <c r="D8099" i="12"/>
  <c r="D8076" i="12"/>
  <c r="D8060" i="12"/>
  <c r="D8052" i="12"/>
  <c r="D8017" i="12"/>
  <c r="D7978" i="12"/>
  <c r="D7970" i="12"/>
  <c r="D7962" i="12"/>
  <c r="D7959" i="12"/>
  <c r="D7912" i="12"/>
  <c r="D7908" i="12"/>
  <c r="D7904" i="12"/>
  <c r="D7881" i="12"/>
  <c r="D7775" i="12"/>
  <c r="D7771" i="12"/>
  <c r="D7767" i="12"/>
  <c r="D7763" i="12"/>
  <c r="D7759" i="12"/>
  <c r="D7755" i="12"/>
  <c r="D7728" i="12"/>
  <c r="D7720" i="12"/>
  <c r="D7712" i="12"/>
  <c r="D7701" i="12"/>
  <c r="D7693" i="12"/>
  <c r="D7685" i="12"/>
  <c r="D7457" i="12"/>
  <c r="D7297" i="12"/>
  <c r="D6092" i="12"/>
  <c r="D4946" i="12"/>
  <c r="D8638" i="12"/>
  <c r="D8599" i="12"/>
  <c r="D8591" i="12"/>
  <c r="D8568" i="12"/>
  <c r="D8564" i="12"/>
  <c r="D8502" i="12"/>
  <c r="D8494" i="12"/>
  <c r="D8471" i="12"/>
  <c r="D8463" i="12"/>
  <c r="D8440" i="12"/>
  <c r="D8436" i="12"/>
  <c r="D8929" i="12"/>
  <c r="D8886" i="12"/>
  <c r="D8878" i="12"/>
  <c r="D8870" i="12"/>
  <c r="D8855" i="12"/>
  <c r="D8847" i="12"/>
  <c r="D8839" i="12"/>
  <c r="D8832" i="12"/>
  <c r="D8820" i="12"/>
  <c r="D8812" i="12"/>
  <c r="D8801" i="12"/>
  <c r="D8758" i="12"/>
  <c r="D8750" i="12"/>
  <c r="D8742" i="12"/>
  <c r="D8727" i="12"/>
  <c r="D8719" i="12"/>
  <c r="D8711" i="12"/>
  <c r="D8704" i="12"/>
  <c r="D8692" i="12"/>
  <c r="D8684" i="12"/>
  <c r="D8673" i="12"/>
  <c r="D8630" i="12"/>
  <c r="D8622" i="12"/>
  <c r="D8614" i="12"/>
  <c r="D8606" i="12"/>
  <c r="D8583" i="12"/>
  <c r="D8575" i="12"/>
  <c r="D8548" i="12"/>
  <c r="D8486" i="12"/>
  <c r="D8478" i="12"/>
  <c r="D8455" i="12"/>
  <c r="D8447" i="12"/>
  <c r="D8424" i="12"/>
  <c r="D8420" i="12"/>
  <c r="D8409" i="12"/>
  <c r="D8401" i="12"/>
  <c r="D8358" i="12"/>
  <c r="D8350" i="12"/>
  <c r="D8327" i="12"/>
  <c r="D8319" i="12"/>
  <c r="D8304" i="12"/>
  <c r="D8296" i="12"/>
  <c r="D8292" i="12"/>
  <c r="D8281" i="12"/>
  <c r="D8273" i="12"/>
  <c r="D8261" i="12"/>
  <c r="D8253" i="12"/>
  <c r="D8214" i="12"/>
  <c r="D8206" i="12"/>
  <c r="D8203" i="12"/>
  <c r="D8195" i="12"/>
  <c r="D8148" i="12"/>
  <c r="D8125" i="12"/>
  <c r="D8121" i="12"/>
  <c r="D8113" i="12"/>
  <c r="D8105" i="12"/>
  <c r="D8086" i="12"/>
  <c r="D8082" i="12"/>
  <c r="D8079" i="12"/>
  <c r="D8071" i="12"/>
  <c r="D8063" i="12"/>
  <c r="D8044" i="12"/>
  <c r="D8028" i="12"/>
  <c r="D8020" i="12"/>
  <c r="D7977" i="12"/>
  <c r="D7969" i="12"/>
  <c r="D7961" i="12"/>
  <c r="D7946" i="12"/>
  <c r="D7938" i="12"/>
  <c r="D7930" i="12"/>
  <c r="D7927" i="12"/>
  <c r="D7880" i="12"/>
  <c r="D7876" i="12"/>
  <c r="D7872" i="12"/>
  <c r="D7864" i="12"/>
  <c r="D7672" i="12"/>
  <c r="D7489" i="12"/>
  <c r="D7393" i="12"/>
  <c r="D4978" i="12"/>
  <c r="D7637" i="12"/>
  <c r="D7629" i="12"/>
  <c r="D7621" i="12"/>
  <c r="D7602" i="12"/>
  <c r="D7586" i="12"/>
  <c r="D6616" i="12"/>
  <c r="D6612" i="12"/>
  <c r="D6608" i="12"/>
  <c r="D6604" i="12"/>
  <c r="D6600" i="12"/>
  <c r="D6596" i="12"/>
  <c r="D6592" i="12"/>
  <c r="D6588" i="12"/>
  <c r="D6584" i="12"/>
  <c r="D6580" i="12"/>
  <c r="D6576" i="12"/>
  <c r="D6572" i="12"/>
  <c r="D6568" i="12"/>
  <c r="D6564" i="12"/>
  <c r="D6560" i="12"/>
  <c r="D6556" i="12"/>
  <c r="D6552" i="12"/>
  <c r="D6548" i="12"/>
  <c r="D6544" i="12"/>
  <c r="D6540" i="12"/>
  <c r="D6536" i="12"/>
  <c r="D6532" i="12"/>
  <c r="D6528" i="12"/>
  <c r="D6524" i="12"/>
  <c r="D6520" i="12"/>
  <c r="D6516" i="12"/>
  <c r="D6512" i="12"/>
  <c r="D6508" i="12"/>
  <c r="D6504" i="12"/>
  <c r="D6500" i="12"/>
  <c r="D6496" i="12"/>
  <c r="D6492" i="12"/>
  <c r="D6488" i="12"/>
  <c r="D6484" i="12"/>
  <c r="D6480" i="12"/>
  <c r="D6476" i="12"/>
  <c r="D6472" i="12"/>
  <c r="D6468" i="12"/>
  <c r="D6464" i="12"/>
  <c r="D6460" i="12"/>
  <c r="D6456" i="12"/>
  <c r="D6452" i="12"/>
  <c r="D6448" i="12"/>
  <c r="D6444" i="12"/>
  <c r="D6440" i="12"/>
  <c r="D6436" i="12"/>
  <c r="D6432" i="12"/>
  <c r="D6428" i="12"/>
  <c r="D6424" i="12"/>
  <c r="D6420" i="12"/>
  <c r="D6416" i="12"/>
  <c r="D6412" i="12"/>
  <c r="D6352" i="12"/>
  <c r="D6341" i="12"/>
  <c r="D6286" i="12"/>
  <c r="D6279" i="12"/>
  <c r="D6224" i="12"/>
  <c r="D6213" i="12"/>
  <c r="D6158" i="12"/>
  <c r="D6151" i="12"/>
  <c r="D6096" i="12"/>
  <c r="D6085" i="12"/>
  <c r="D6030" i="12"/>
  <c r="D6023" i="12"/>
  <c r="D5968" i="12"/>
  <c r="D5957" i="12"/>
  <c r="D5868" i="12"/>
  <c r="D5857" i="12"/>
  <c r="D5853" i="12"/>
  <c r="D5838" i="12"/>
  <c r="D5831" i="12"/>
  <c r="D5797" i="12"/>
  <c r="D5774" i="12"/>
  <c r="D5732" i="12"/>
  <c r="D5686" i="12"/>
  <c r="D5678" i="12"/>
  <c r="D5636" i="12"/>
  <c r="D5556" i="12"/>
  <c r="D5546" i="12"/>
  <c r="D5542" i="12"/>
  <c r="D5524" i="12"/>
  <c r="D5514" i="12"/>
  <c r="D5510" i="12"/>
  <c r="D5492" i="12"/>
  <c r="D5482" i="12"/>
  <c r="D5478" i="12"/>
  <c r="D5460" i="12"/>
  <c r="D5450" i="12"/>
  <c r="D5446" i="12"/>
  <c r="D5428" i="12"/>
  <c r="D5418" i="12"/>
  <c r="D5414" i="12"/>
  <c r="D5396" i="12"/>
  <c r="D5386" i="12"/>
  <c r="D5382" i="12"/>
  <c r="D5364" i="12"/>
  <c r="D5354" i="12"/>
  <c r="D5350" i="12"/>
  <c r="D5332" i="12"/>
  <c r="D5322" i="12"/>
  <c r="D5318" i="12"/>
  <c r="D5300" i="12"/>
  <c r="D5290" i="12"/>
  <c r="D5286" i="12"/>
  <c r="D5268" i="12"/>
  <c r="D5258" i="12"/>
  <c r="D5254" i="12"/>
  <c r="D5236" i="12"/>
  <c r="D5226" i="12"/>
  <c r="D5222" i="12"/>
  <c r="D5204" i="12"/>
  <c r="D5194" i="12"/>
  <c r="D5190" i="12"/>
  <c r="D5172" i="12"/>
  <c r="D5162" i="12"/>
  <c r="D5158" i="12"/>
  <c r="D5140" i="12"/>
  <c r="D5130" i="12"/>
  <c r="D5126" i="12"/>
  <c r="D5108" i="12"/>
  <c r="D5098" i="12"/>
  <c r="D5094" i="12"/>
  <c r="D5076" i="12"/>
  <c r="D5066" i="12"/>
  <c r="D5044" i="12"/>
  <c r="D5034" i="12"/>
  <c r="D5012" i="12"/>
  <c r="D5002" i="12"/>
  <c r="D4984" i="12"/>
  <c r="D4981" i="12"/>
  <c r="D4968" i="12"/>
  <c r="D4965" i="12"/>
  <c r="D4952" i="12"/>
  <c r="D4949" i="12"/>
  <c r="D4936" i="12"/>
  <c r="D4933" i="12"/>
  <c r="D4920" i="12"/>
  <c r="D4917" i="12"/>
  <c r="D4904" i="12"/>
  <c r="D4901" i="12"/>
  <c r="D4852" i="12"/>
  <c r="D7741" i="12"/>
  <c r="D7613" i="12"/>
  <c r="D7413" i="12"/>
  <c r="D7381" i="12"/>
  <c r="D7349" i="12"/>
  <c r="D7317" i="12"/>
  <c r="D7285" i="12"/>
  <c r="D4990" i="12"/>
  <c r="D4974" i="12"/>
  <c r="D4958" i="12"/>
  <c r="D4942" i="12"/>
  <c r="D4926" i="12"/>
  <c r="D4910" i="12"/>
  <c r="D7857" i="12"/>
  <c r="D7826" i="12"/>
  <c r="D7823" i="12"/>
  <c r="D7815" i="12"/>
  <c r="D7807" i="12"/>
  <c r="D7788" i="12"/>
  <c r="D7733" i="12"/>
  <c r="D7725" i="12"/>
  <c r="D7717" i="12"/>
  <c r="D7698" i="12"/>
  <c r="D7682" i="12"/>
  <c r="D7674" i="12"/>
  <c r="D7605" i="12"/>
  <c r="D7597" i="12"/>
  <c r="D7589" i="12"/>
  <c r="D7570" i="12"/>
  <c r="D7554" i="12"/>
  <c r="D7546" i="12"/>
  <c r="D7505" i="12"/>
  <c r="D7473" i="12"/>
  <c r="D7441" i="12"/>
  <c r="D7409" i="12"/>
  <c r="D7377" i="12"/>
  <c r="D7345" i="12"/>
  <c r="D7313" i="12"/>
  <c r="D7281" i="12"/>
  <c r="D6615" i="12"/>
  <c r="D6611" i="12"/>
  <c r="D6607" i="12"/>
  <c r="D6603" i="12"/>
  <c r="D6599" i="12"/>
  <c r="D6595" i="12"/>
  <c r="D6591" i="12"/>
  <c r="D6587" i="12"/>
  <c r="D6583" i="12"/>
  <c r="D6579" i="12"/>
  <c r="D6575" i="12"/>
  <c r="D6571" i="12"/>
  <c r="D6567" i="12"/>
  <c r="D6563" i="12"/>
  <c r="D6559" i="12"/>
  <c r="D6555" i="12"/>
  <c r="D6551" i="12"/>
  <c r="D6547" i="12"/>
  <c r="D6543" i="12"/>
  <c r="D6539" i="12"/>
  <c r="D6535" i="12"/>
  <c r="D6531" i="12"/>
  <c r="D6527" i="12"/>
  <c r="D6523" i="12"/>
  <c r="D6519" i="12"/>
  <c r="D6515" i="12"/>
  <c r="D6511" i="12"/>
  <c r="D6507" i="12"/>
  <c r="D6503" i="12"/>
  <c r="D6499" i="12"/>
  <c r="D6495" i="12"/>
  <c r="D6491" i="12"/>
  <c r="D6487" i="12"/>
  <c r="D6483" i="12"/>
  <c r="D6479" i="12"/>
  <c r="D6475" i="12"/>
  <c r="D6471" i="12"/>
  <c r="D6467" i="12"/>
  <c r="D6463" i="12"/>
  <c r="D6459" i="12"/>
  <c r="D6318" i="12"/>
  <c r="D6311" i="12"/>
  <c r="D6256" i="12"/>
  <c r="D6245" i="12"/>
  <c r="D6190" i="12"/>
  <c r="D6183" i="12"/>
  <c r="D6128" i="12"/>
  <c r="D6117" i="12"/>
  <c r="D6062" i="12"/>
  <c r="D6055" i="12"/>
  <c r="D6000" i="12"/>
  <c r="D5989" i="12"/>
  <c r="D5934" i="12"/>
  <c r="D5930" i="12"/>
  <c r="D5923" i="12"/>
  <c r="D5919" i="12"/>
  <c r="D5893" i="12"/>
  <c r="D5808" i="12"/>
  <c r="D5796" i="12"/>
  <c r="D5750" i="12"/>
  <c r="D5735" i="12"/>
  <c r="D5727" i="12"/>
  <c r="D5708" i="12"/>
  <c r="D5604" i="12"/>
  <c r="D4980" i="12"/>
  <c r="D4977" i="12"/>
  <c r="D4964" i="12"/>
  <c r="D4961" i="12"/>
  <c r="D4948" i="12"/>
  <c r="D4945" i="12"/>
  <c r="D4932" i="12"/>
  <c r="D4929" i="12"/>
  <c r="D4916" i="12"/>
  <c r="D4913" i="12"/>
  <c r="D4900" i="12"/>
  <c r="D4836" i="12"/>
  <c r="D4812" i="12"/>
  <c r="D4805" i="12"/>
  <c r="D4801" i="12"/>
  <c r="D7309" i="12"/>
  <c r="D7277" i="12"/>
  <c r="D4986" i="12"/>
  <c r="D4970" i="12"/>
  <c r="D4954" i="12"/>
  <c r="D4938" i="12"/>
  <c r="D4922" i="12"/>
  <c r="D4906" i="12"/>
  <c r="D7666" i="12"/>
  <c r="D7650" i="12"/>
  <c r="D7573" i="12"/>
  <c r="D7565" i="12"/>
  <c r="D7557" i="12"/>
  <c r="D7538" i="12"/>
  <c r="D6614" i="12"/>
  <c r="D6610" i="12"/>
  <c r="D6606" i="12"/>
  <c r="D6602" i="12"/>
  <c r="D6598" i="12"/>
  <c r="D6594" i="12"/>
  <c r="D6590" i="12"/>
  <c r="D6586" i="12"/>
  <c r="D6582" i="12"/>
  <c r="D6578" i="12"/>
  <c r="D6574" i="12"/>
  <c r="D6570" i="12"/>
  <c r="D6566" i="12"/>
  <c r="D6562" i="12"/>
  <c r="D6558" i="12"/>
  <c r="D6554" i="12"/>
  <c r="D6550" i="12"/>
  <c r="D6546" i="12"/>
  <c r="D6542" i="12"/>
  <c r="D6538" i="12"/>
  <c r="D6534" i="12"/>
  <c r="D6530" i="12"/>
  <c r="D6526" i="12"/>
  <c r="D6522" i="12"/>
  <c r="D6518" i="12"/>
  <c r="D6514" i="12"/>
  <c r="D6510" i="12"/>
  <c r="D6506" i="12"/>
  <c r="D6502" i="12"/>
  <c r="D6498" i="12"/>
  <c r="D6494" i="12"/>
  <c r="D6490" i="12"/>
  <c r="D6486" i="12"/>
  <c r="D6482" i="12"/>
  <c r="D6478" i="12"/>
  <c r="D6474" i="12"/>
  <c r="D6470" i="12"/>
  <c r="D6466" i="12"/>
  <c r="D6462" i="12"/>
  <c r="D6458" i="12"/>
  <c r="D6454" i="12"/>
  <c r="D6450" i="12"/>
  <c r="D6446" i="12"/>
  <c r="D6442" i="12"/>
  <c r="D6438" i="12"/>
  <c r="D6434" i="12"/>
  <c r="D6430" i="12"/>
  <c r="D6426" i="12"/>
  <c r="D6422" i="12"/>
  <c r="D6418" i="12"/>
  <c r="D6414" i="12"/>
  <c r="D6350" i="12"/>
  <c r="D6343" i="12"/>
  <c r="D6288" i="12"/>
  <c r="D6277" i="12"/>
  <c r="D6222" i="12"/>
  <c r="D6215" i="12"/>
  <c r="D6160" i="12"/>
  <c r="D6149" i="12"/>
  <c r="D6094" i="12"/>
  <c r="D6087" i="12"/>
  <c r="D6032" i="12"/>
  <c r="D6021" i="12"/>
  <c r="D5966" i="12"/>
  <c r="D5959" i="12"/>
  <c r="D5918" i="12"/>
  <c r="D5870" i="12"/>
  <c r="D5866" i="12"/>
  <c r="D5859" i="12"/>
  <c r="D5855" i="12"/>
  <c r="D5829" i="12"/>
  <c r="D5799" i="12"/>
  <c r="D5776" i="12"/>
  <c r="D5772" i="12"/>
  <c r="D5684" i="12"/>
  <c r="D5607" i="12"/>
  <c r="D5599" i="12"/>
  <c r="D5580" i="12"/>
  <c r="D5562" i="12"/>
  <c r="D5558" i="12"/>
  <c r="D5540" i="12"/>
  <c r="D5530" i="12"/>
  <c r="D5526" i="12"/>
  <c r="D5508" i="12"/>
  <c r="D5498" i="12"/>
  <c r="D5494" i="12"/>
  <c r="D5476" i="12"/>
  <c r="D5466" i="12"/>
  <c r="D5462" i="12"/>
  <c r="D5444" i="12"/>
  <c r="D5434" i="12"/>
  <c r="D5430" i="12"/>
  <c r="D5412" i="12"/>
  <c r="D5402" i="12"/>
  <c r="D5398" i="12"/>
  <c r="D5380" i="12"/>
  <c r="D5370" i="12"/>
  <c r="D5366" i="12"/>
  <c r="D5348" i="12"/>
  <c r="D5338" i="12"/>
  <c r="D5334" i="12"/>
  <c r="D5316" i="12"/>
  <c r="D5306" i="12"/>
  <c r="D5302" i="12"/>
  <c r="D5284" i="12"/>
  <c r="D5274" i="12"/>
  <c r="D5270" i="12"/>
  <c r="D5252" i="12"/>
  <c r="D5242" i="12"/>
  <c r="D5238" i="12"/>
  <c r="D5220" i="12"/>
  <c r="D5210" i="12"/>
  <c r="D5206" i="12"/>
  <c r="D5188" i="12"/>
  <c r="D5178" i="12"/>
  <c r="D5174" i="12"/>
  <c r="D5156" i="12"/>
  <c r="D5146" i="12"/>
  <c r="D5142" i="12"/>
  <c r="D5124" i="12"/>
  <c r="D5114" i="12"/>
  <c r="D5110" i="12"/>
  <c r="D5092" i="12"/>
  <c r="D5082" i="12"/>
  <c r="D5060" i="12"/>
  <c r="D5050" i="12"/>
  <c r="D5028" i="12"/>
  <c r="D5018" i="12"/>
  <c r="D4996" i="12"/>
  <c r="D4989" i="12"/>
  <c r="D4976" i="12"/>
  <c r="D4973" i="12"/>
  <c r="D4960" i="12"/>
  <c r="D4957" i="12"/>
  <c r="D4944" i="12"/>
  <c r="D4941" i="12"/>
  <c r="D4928" i="12"/>
  <c r="D4925" i="12"/>
  <c r="D4912" i="12"/>
  <c r="D4909" i="12"/>
  <c r="D4884" i="12"/>
  <c r="D4815" i="12"/>
  <c r="D4719" i="12"/>
  <c r="D4367" i="12"/>
  <c r="D8270" i="12"/>
  <c r="D8259" i="12"/>
  <c r="D8224" i="12"/>
  <c r="D8216" i="12"/>
  <c r="D8212" i="12"/>
  <c r="D8177" i="12"/>
  <c r="D8169" i="12"/>
  <c r="D8150" i="12"/>
  <c r="D8146" i="12"/>
  <c r="D8143" i="12"/>
  <c r="D8135" i="12"/>
  <c r="D8131" i="12"/>
  <c r="D8108" i="12"/>
  <c r="D8096" i="12"/>
  <c r="D8073" i="12"/>
  <c r="D8065" i="12"/>
  <c r="D8057" i="12"/>
  <c r="D8042" i="12"/>
  <c r="D8034" i="12"/>
  <c r="D8026" i="12"/>
  <c r="D8023" i="12"/>
  <c r="D7976" i="12"/>
  <c r="D7972" i="12"/>
  <c r="D7968" i="12"/>
  <c r="D7945" i="12"/>
  <c r="D7937" i="12"/>
  <c r="D7929" i="12"/>
  <c r="D7914" i="12"/>
  <c r="D7906" i="12"/>
  <c r="D7898" i="12"/>
  <c r="D7895" i="12"/>
  <c r="D7848" i="12"/>
  <c r="D7844" i="12"/>
  <c r="D7840" i="12"/>
  <c r="D7817" i="12"/>
  <c r="D7809" i="12"/>
  <c r="D7801" i="12"/>
  <c r="D7786" i="12"/>
  <c r="D7778" i="12"/>
  <c r="D7774" i="12"/>
  <c r="D7770" i="12"/>
  <c r="D7766" i="12"/>
  <c r="D7762" i="12"/>
  <c r="D7758" i="12"/>
  <c r="D7754" i="12"/>
  <c r="D7696" i="12"/>
  <c r="D7688" i="12"/>
  <c r="D7677" i="12"/>
  <c r="D7626" i="12"/>
  <c r="D7568" i="12"/>
  <c r="D7560" i="12"/>
  <c r="D7549" i="12"/>
  <c r="D7493" i="12"/>
  <c r="D7461" i="12"/>
  <c r="D7429" i="12"/>
  <c r="D7397" i="12"/>
  <c r="D7365" i="12"/>
  <c r="D7333" i="12"/>
  <c r="D7301" i="12"/>
  <c r="D7269" i="12"/>
  <c r="D4982" i="12"/>
  <c r="D4979" i="12"/>
  <c r="D4966" i="12"/>
  <c r="D4963" i="12"/>
  <c r="D4950" i="12"/>
  <c r="D4947" i="12"/>
  <c r="D4934" i="12"/>
  <c r="D4931" i="12"/>
  <c r="D4918" i="12"/>
  <c r="D4915" i="12"/>
  <c r="D4902" i="12"/>
  <c r="D4893" i="12"/>
  <c r="D4872" i="12"/>
  <c r="D4844" i="12"/>
  <c r="D4838" i="12"/>
  <c r="D4829" i="12"/>
  <c r="D4988" i="12"/>
  <c r="D4985" i="12"/>
  <c r="D4972" i="12"/>
  <c r="D4969" i="12"/>
  <c r="D4956" i="12"/>
  <c r="D4953" i="12"/>
  <c r="D4940" i="12"/>
  <c r="D4937" i="12"/>
  <c r="D4924" i="12"/>
  <c r="D4921" i="12"/>
  <c r="D4908" i="12"/>
  <c r="D4905" i="12"/>
  <c r="D4868" i="12"/>
  <c r="D5806" i="12"/>
  <c r="D5802" i="12"/>
  <c r="D5798" i="12"/>
  <c r="D5783" i="12"/>
  <c r="D5768" i="12"/>
  <c r="D5749" i="12"/>
  <c r="D5734" i="12"/>
  <c r="D5719" i="12"/>
  <c r="D5704" i="12"/>
  <c r="D5685" i="12"/>
  <c r="D5670" i="12"/>
  <c r="D5655" i="12"/>
  <c r="D5640" i="12"/>
  <c r="D5621" i="12"/>
  <c r="D5606" i="12"/>
  <c r="D5591" i="12"/>
  <c r="D5576" i="12"/>
  <c r="D5559" i="12"/>
  <c r="D5543" i="12"/>
  <c r="D5527" i="12"/>
  <c r="D5511" i="12"/>
  <c r="D5495" i="12"/>
  <c r="D5479" i="12"/>
  <c r="D5463" i="12"/>
  <c r="D5447" i="12"/>
  <c r="D5431" i="12"/>
  <c r="D5415" i="12"/>
  <c r="D5399" i="12"/>
  <c r="D5383" i="12"/>
  <c r="D5367" i="12"/>
  <c r="D5351" i="12"/>
  <c r="D5335" i="12"/>
  <c r="D5319" i="12"/>
  <c r="D5303" i="12"/>
  <c r="D5287" i="12"/>
  <c r="D5271" i="12"/>
  <c r="D5255" i="12"/>
  <c r="D5239" i="12"/>
  <c r="D5223" i="12"/>
  <c r="D5207" i="12"/>
  <c r="D5191" i="12"/>
  <c r="D5175" i="12"/>
  <c r="D5159" i="12"/>
  <c r="D5143" i="12"/>
  <c r="D5127" i="12"/>
  <c r="D5111" i="12"/>
  <c r="D5095" i="12"/>
  <c r="D5079" i="12"/>
  <c r="D5063" i="12"/>
  <c r="D5047" i="12"/>
  <c r="D5031" i="12"/>
  <c r="D5015" i="12"/>
  <c r="D4999" i="12"/>
  <c r="D4808" i="12"/>
  <c r="D4797" i="12"/>
  <c r="D4793" i="12"/>
  <c r="D4716" i="12"/>
  <c r="D4606" i="12"/>
  <c r="D4570" i="12"/>
  <c r="D4526" i="12"/>
  <c r="D4494" i="12"/>
  <c r="D4457" i="12"/>
  <c r="D4385" i="12"/>
  <c r="D5703" i="12"/>
  <c r="D5688" i="12"/>
  <c r="D5669" i="12"/>
  <c r="D5654" i="12"/>
  <c r="D5639" i="12"/>
  <c r="D5624" i="12"/>
  <c r="D5605" i="12"/>
  <c r="D5590" i="12"/>
  <c r="D5575" i="12"/>
  <c r="D5555" i="12"/>
  <c r="D5539" i="12"/>
  <c r="D5523" i="12"/>
  <c r="D5507" i="12"/>
  <c r="D5491" i="12"/>
  <c r="D5475" i="12"/>
  <c r="D5459" i="12"/>
  <c r="D5443" i="12"/>
  <c r="D5427" i="12"/>
  <c r="D5411" i="12"/>
  <c r="D5395" i="12"/>
  <c r="D5379" i="12"/>
  <c r="D5363" i="12"/>
  <c r="D5347" i="12"/>
  <c r="D5331" i="12"/>
  <c r="D5315" i="12"/>
  <c r="D5299" i="12"/>
  <c r="D5283" i="12"/>
  <c r="D5267" i="12"/>
  <c r="D5251" i="12"/>
  <c r="D5235" i="12"/>
  <c r="D5219" i="12"/>
  <c r="D5203" i="12"/>
  <c r="D5187" i="12"/>
  <c r="D5171" i="12"/>
  <c r="D5155" i="12"/>
  <c r="D5139" i="12"/>
  <c r="D5123" i="12"/>
  <c r="D5107" i="12"/>
  <c r="D5091" i="12"/>
  <c r="D5075" i="12"/>
  <c r="D5059" i="12"/>
  <c r="D5043" i="12"/>
  <c r="D5027" i="12"/>
  <c r="D5011" i="12"/>
  <c r="D4995" i="12"/>
  <c r="D4825" i="12"/>
  <c r="D4807" i="12"/>
  <c r="D4740" i="12"/>
  <c r="D4729" i="12"/>
  <c r="D4687" i="12"/>
  <c r="D4673" i="12"/>
  <c r="D4605" i="12"/>
  <c r="D4578" i="12"/>
  <c r="D4562" i="12"/>
  <c r="D4545" i="12"/>
  <c r="D4417" i="12"/>
  <c r="D4305" i="12"/>
  <c r="D4295" i="12"/>
  <c r="D4279" i="12"/>
  <c r="D4272" i="12"/>
  <c r="D4188" i="12"/>
  <c r="D5804" i="12"/>
  <c r="D5800" i="12"/>
  <c r="D5781" i="12"/>
  <c r="D5766" i="12"/>
  <c r="D5751" i="12"/>
  <c r="D5736" i="12"/>
  <c r="D5717" i="12"/>
  <c r="D5702" i="12"/>
  <c r="D5687" i="12"/>
  <c r="D5672" i="12"/>
  <c r="D5653" i="12"/>
  <c r="D5638" i="12"/>
  <c r="D5623" i="12"/>
  <c r="D5608" i="12"/>
  <c r="D5589" i="12"/>
  <c r="D5574" i="12"/>
  <c r="D5567" i="12"/>
  <c r="D5551" i="12"/>
  <c r="D5535" i="12"/>
  <c r="D5519" i="12"/>
  <c r="D5503" i="12"/>
  <c r="D5487" i="12"/>
  <c r="D5471" i="12"/>
  <c r="D5455" i="12"/>
  <c r="D5439" i="12"/>
  <c r="D5423" i="12"/>
  <c r="D5407" i="12"/>
  <c r="D5391" i="12"/>
  <c r="D5375" i="12"/>
  <c r="D5359" i="12"/>
  <c r="D5343" i="12"/>
  <c r="D5327" i="12"/>
  <c r="D5311" i="12"/>
  <c r="D5295" i="12"/>
  <c r="D5279" i="12"/>
  <c r="D5263" i="12"/>
  <c r="D5247" i="12"/>
  <c r="D5231" i="12"/>
  <c r="D5215" i="12"/>
  <c r="D5199" i="12"/>
  <c r="D5183" i="12"/>
  <c r="D5167" i="12"/>
  <c r="D5151" i="12"/>
  <c r="D5135" i="12"/>
  <c r="D5119" i="12"/>
  <c r="D5103" i="12"/>
  <c r="D5087" i="12"/>
  <c r="D5071" i="12"/>
  <c r="D5055" i="12"/>
  <c r="D5039" i="12"/>
  <c r="D5023" i="12"/>
  <c r="D5007" i="12"/>
  <c r="D4991" i="12"/>
  <c r="D4824" i="12"/>
  <c r="D4817" i="12"/>
  <c r="D4777" i="12"/>
  <c r="D4679" i="12"/>
  <c r="D4636" i="12"/>
  <c r="D4439" i="12"/>
  <c r="D4387" i="12"/>
  <c r="D4383" i="12"/>
  <c r="D4340" i="12"/>
  <c r="D4212" i="12"/>
  <c r="D4184" i="12"/>
  <c r="D4689" i="12"/>
  <c r="D4652" i="12"/>
  <c r="D4625" i="12"/>
  <c r="D4553" i="12"/>
  <c r="D4529" i="12"/>
  <c r="D4517" i="12"/>
  <c r="D4514" i="12"/>
  <c r="D4481" i="12"/>
  <c r="D4469" i="12"/>
  <c r="D4442" i="12"/>
  <c r="D4420" i="12"/>
  <c r="D4335" i="12"/>
  <c r="D4275" i="12"/>
  <c r="D4255" i="12"/>
  <c r="D4241" i="12"/>
  <c r="D4231" i="12"/>
  <c r="D4215" i="12"/>
  <c r="D4208" i="12"/>
  <c r="D4180" i="12"/>
  <c r="D4166" i="12"/>
  <c r="D4796" i="12"/>
  <c r="D4769" i="12"/>
  <c r="D4732" i="12"/>
  <c r="D4705" i="12"/>
  <c r="D4668" i="12"/>
  <c r="D4641" i="12"/>
  <c r="D4617" i="12"/>
  <c r="D4598" i="12"/>
  <c r="D4489" i="12"/>
  <c r="D4465" i="12"/>
  <c r="D4453" i="12"/>
  <c r="D4450" i="12"/>
  <c r="D4419" i="12"/>
  <c r="D4311" i="12"/>
  <c r="D4244" i="12"/>
  <c r="D4207" i="12"/>
  <c r="D4179" i="12"/>
  <c r="D2695" i="12"/>
  <c r="D4820" i="12"/>
  <c r="D4813" i="12"/>
  <c r="D4785" i="12"/>
  <c r="D4748" i="12"/>
  <c r="D4721" i="12"/>
  <c r="D4684" i="12"/>
  <c r="D4657" i="12"/>
  <c r="D4623" i="12"/>
  <c r="D4609" i="12"/>
  <c r="D4597" i="12"/>
  <c r="D4573" i="12"/>
  <c r="D4534" i="12"/>
  <c r="D4403" i="12"/>
  <c r="D4359" i="12"/>
  <c r="D4352" i="12"/>
  <c r="D4346" i="12"/>
  <c r="D4330" i="12"/>
  <c r="D4303" i="12"/>
  <c r="D4168" i="12"/>
  <c r="D4320" i="12"/>
  <c r="D4314" i="12"/>
  <c r="D4256" i="12"/>
  <c r="D4250" i="12"/>
  <c r="D3583" i="12"/>
  <c r="D3579" i="12"/>
  <c r="D3575" i="12"/>
  <c r="D3571" i="12"/>
  <c r="D3567" i="12"/>
  <c r="D3563" i="12"/>
  <c r="D3559" i="12"/>
  <c r="D3555" i="12"/>
  <c r="D3551" i="12"/>
  <c r="D3547" i="12"/>
  <c r="D3543" i="12"/>
  <c r="D3539" i="12"/>
  <c r="D3535" i="12"/>
  <c r="D3410" i="12"/>
  <c r="D3378" i="12"/>
  <c r="D3201" i="12"/>
  <c r="D3137" i="12"/>
  <c r="D3077" i="12"/>
  <c r="D3062" i="12"/>
  <c r="D3047" i="12"/>
  <c r="D3032" i="12"/>
  <c r="D3013" i="12"/>
  <c r="D2998" i="12"/>
  <c r="D2975" i="12"/>
  <c r="D2960" i="12"/>
  <c r="D2941" i="12"/>
  <c r="D2926" i="12"/>
  <c r="D2918" i="12"/>
  <c r="D2903" i="12"/>
  <c r="D2888" i="12"/>
  <c r="D2869" i="12"/>
  <c r="D2835" i="12"/>
  <c r="D2785" i="12"/>
  <c r="D2743" i="12"/>
  <c r="D2638" i="12"/>
  <c r="D2614" i="12"/>
  <c r="D2583" i="12"/>
  <c r="D2550" i="12"/>
  <c r="D2542" i="12"/>
  <c r="D2509" i="12"/>
  <c r="D2433" i="12"/>
  <c r="D2412" i="12"/>
  <c r="D2372" i="12"/>
  <c r="D2257" i="12"/>
  <c r="D4620" i="12"/>
  <c r="D4601" i="12"/>
  <c r="D4569" i="12"/>
  <c r="D4537" i="12"/>
  <c r="D4505" i="12"/>
  <c r="D4473" i="12"/>
  <c r="D4432" i="12"/>
  <c r="D4426" i="12"/>
  <c r="D4368" i="12"/>
  <c r="D4362" i="12"/>
  <c r="D4304" i="12"/>
  <c r="D4298" i="12"/>
  <c r="D4240" i="12"/>
  <c r="D4234" i="12"/>
  <c r="D3402" i="12"/>
  <c r="D3249" i="12"/>
  <c r="D3185" i="12"/>
  <c r="D3121" i="12"/>
  <c r="D3080" i="12"/>
  <c r="D3061" i="12"/>
  <c r="D3046" i="12"/>
  <c r="D3031" i="12"/>
  <c r="D3016" i="12"/>
  <c r="D2997" i="12"/>
  <c r="D2974" i="12"/>
  <c r="D2959" i="12"/>
  <c r="D2925" i="12"/>
  <c r="D2917" i="12"/>
  <c r="D2902" i="12"/>
  <c r="D2887" i="12"/>
  <c r="D2788" i="12"/>
  <c r="D2637" i="12"/>
  <c r="D2606" i="12"/>
  <c r="D2582" i="12"/>
  <c r="D2574" i="12"/>
  <c r="D2541" i="12"/>
  <c r="D2385" i="12"/>
  <c r="D2332" i="12"/>
  <c r="D2260" i="12"/>
  <c r="D4288" i="12"/>
  <c r="D4282" i="12"/>
  <c r="D4224" i="12"/>
  <c r="D4218" i="12"/>
  <c r="D3581" i="12"/>
  <c r="D3577" i="12"/>
  <c r="D3573" i="12"/>
  <c r="D3569" i="12"/>
  <c r="D3565" i="12"/>
  <c r="D3561" i="12"/>
  <c r="D3557" i="12"/>
  <c r="D3553" i="12"/>
  <c r="D3549" i="12"/>
  <c r="D3545" i="12"/>
  <c r="D3541" i="12"/>
  <c r="D3537" i="12"/>
  <c r="D3533" i="12"/>
  <c r="D3394" i="12"/>
  <c r="D3233" i="12"/>
  <c r="D3169" i="12"/>
  <c r="D3105" i="12"/>
  <c r="D3079" i="12"/>
  <c r="D3064" i="12"/>
  <c r="D3045" i="12"/>
  <c r="D3030" i="12"/>
  <c r="D3015" i="12"/>
  <c r="D3000" i="12"/>
  <c r="D2924" i="12"/>
  <c r="D2760" i="12"/>
  <c r="D2756" i="12"/>
  <c r="D2752" i="12"/>
  <c r="D2679" i="12"/>
  <c r="D2647" i="12"/>
  <c r="D2605" i="12"/>
  <c r="D2573" i="12"/>
  <c r="D2486" i="12"/>
  <c r="D2478" i="12"/>
  <c r="D2460" i="12"/>
  <c r="D2388" i="12"/>
  <c r="D2783" i="12"/>
  <c r="D2779" i="12"/>
  <c r="D2771" i="12"/>
  <c r="D2704" i="12"/>
  <c r="D2653" i="12"/>
  <c r="D2622" i="12"/>
  <c r="D2598" i="12"/>
  <c r="D2566" i="12"/>
  <c r="D2558" i="12"/>
  <c r="D2525" i="12"/>
  <c r="D2452" i="12"/>
  <c r="D2417" i="12"/>
  <c r="D2380" i="12"/>
  <c r="D3418" i="12"/>
  <c r="D3386" i="12"/>
  <c r="D3217" i="12"/>
  <c r="D3153" i="12"/>
  <c r="D3089" i="12"/>
  <c r="D3078" i="12"/>
  <c r="D3063" i="12"/>
  <c r="D3048" i="12"/>
  <c r="D3029" i="12"/>
  <c r="D3014" i="12"/>
  <c r="D2999" i="12"/>
  <c r="D2957" i="12"/>
  <c r="D2942" i="12"/>
  <c r="D2927" i="12"/>
  <c r="D2919" i="12"/>
  <c r="D2904" i="12"/>
  <c r="D2885" i="12"/>
  <c r="D2755" i="12"/>
  <c r="D2744" i="12"/>
  <c r="D2712" i="12"/>
  <c r="D2680" i="12"/>
  <c r="D2656" i="12"/>
  <c r="D2640" i="12"/>
  <c r="D2624" i="12"/>
  <c r="D2608" i="12"/>
  <c r="D2592" i="12"/>
  <c r="D2576" i="12"/>
  <c r="D2560" i="12"/>
  <c r="D2544" i="12"/>
  <c r="D2528" i="12"/>
  <c r="D2512" i="12"/>
  <c r="D2496" i="12"/>
  <c r="D2480" i="12"/>
  <c r="D2461" i="12"/>
  <c r="D2455" i="12"/>
  <c r="D2397" i="12"/>
  <c r="D2391" i="12"/>
  <c r="D2333" i="12"/>
  <c r="D2327" i="12"/>
  <c r="D2269" i="12"/>
  <c r="D2263" i="12"/>
  <c r="D2238" i="12"/>
  <c r="D2215" i="12"/>
  <c r="D2205" i="12"/>
  <c r="D2199" i="12"/>
  <c r="D2183" i="12"/>
  <c r="D2151" i="12"/>
  <c r="D2141" i="12"/>
  <c r="D2135" i="12"/>
  <c r="D2132" i="12"/>
  <c r="D2129" i="12"/>
  <c r="D2110" i="12"/>
  <c r="D2040" i="12"/>
  <c r="D2023" i="12"/>
  <c r="D1928" i="12"/>
  <c r="D1904" i="12"/>
  <c r="D1900" i="12"/>
  <c r="D2973" i="12"/>
  <c r="D2958" i="12"/>
  <c r="D2943" i="12"/>
  <c r="D2928" i="12"/>
  <c r="D2909" i="12"/>
  <c r="D2894" i="12"/>
  <c r="D2864" i="12"/>
  <c r="D2849" i="12"/>
  <c r="D2834" i="12"/>
  <c r="D2815" i="12"/>
  <c r="D2811" i="12"/>
  <c r="D2792" i="12"/>
  <c r="D2781" i="12"/>
  <c r="D2777" i="12"/>
  <c r="D2762" i="12"/>
  <c r="D2758" i="12"/>
  <c r="D2754" i="12"/>
  <c r="D2722" i="12"/>
  <c r="D2690" i="12"/>
  <c r="D2445" i="12"/>
  <c r="D2439" i="12"/>
  <c r="D2381" i="12"/>
  <c r="D2375" i="12"/>
  <c r="D2317" i="12"/>
  <c r="D2311" i="12"/>
  <c r="D2237" i="12"/>
  <c r="D2224" i="12"/>
  <c r="D2204" i="12"/>
  <c r="D2189" i="12"/>
  <c r="D2093" i="12"/>
  <c r="D2833" i="12"/>
  <c r="D2810" i="12"/>
  <c r="D2780" i="12"/>
  <c r="D2753" i="12"/>
  <c r="D2728" i="12"/>
  <c r="D2696" i="12"/>
  <c r="D2648" i="12"/>
  <c r="D2632" i="12"/>
  <c r="D2616" i="12"/>
  <c r="D2600" i="12"/>
  <c r="D2584" i="12"/>
  <c r="D2568" i="12"/>
  <c r="D2552" i="12"/>
  <c r="D2536" i="12"/>
  <c r="D2520" i="12"/>
  <c r="D2504" i="12"/>
  <c r="D2488" i="12"/>
  <c r="D2472" i="12"/>
  <c r="D2429" i="12"/>
  <c r="D2423" i="12"/>
  <c r="D2365" i="12"/>
  <c r="D2359" i="12"/>
  <c r="D2301" i="12"/>
  <c r="D2295" i="12"/>
  <c r="D2240" i="12"/>
  <c r="D2112" i="12"/>
  <c r="D2096" i="12"/>
  <c r="D2072" i="12"/>
  <c r="D2065" i="12"/>
  <c r="D2046" i="12"/>
  <c r="D1618" i="12"/>
  <c r="D1614" i="12"/>
  <c r="D1610" i="12"/>
  <c r="D1606" i="12"/>
  <c r="D1602" i="12"/>
  <c r="D1598" i="12"/>
  <c r="D1594" i="12"/>
  <c r="D1590" i="12"/>
  <c r="D1586" i="12"/>
  <c r="D1582" i="12"/>
  <c r="D1578" i="12"/>
  <c r="D1574" i="12"/>
  <c r="D1570" i="12"/>
  <c r="D1566" i="12"/>
  <c r="D1562" i="12"/>
  <c r="D1558" i="12"/>
  <c r="D1554" i="12"/>
  <c r="D1550" i="12"/>
  <c r="D1546" i="12"/>
  <c r="D1542" i="12"/>
  <c r="D1538" i="12"/>
  <c r="D1534" i="12"/>
  <c r="D1530" i="12"/>
  <c r="D1526" i="12"/>
  <c r="D1522" i="12"/>
  <c r="D1518" i="12"/>
  <c r="D1514" i="12"/>
  <c r="D1510" i="12"/>
  <c r="D1506" i="12"/>
  <c r="D1502" i="12"/>
  <c r="D1498" i="12"/>
  <c r="D1494" i="12"/>
  <c r="D1490" i="12"/>
  <c r="D1486" i="12"/>
  <c r="D1482" i="12"/>
  <c r="D1478" i="12"/>
  <c r="D1474" i="12"/>
  <c r="D1467" i="12"/>
  <c r="D1451" i="12"/>
  <c r="D1432" i="12"/>
  <c r="D1376" i="12"/>
  <c r="D1372" i="12"/>
  <c r="D1358" i="12"/>
  <c r="D2048" i="12"/>
  <c r="D2012" i="12"/>
  <c r="D1997" i="12"/>
  <c r="D1991" i="12"/>
  <c r="D1988" i="12"/>
  <c r="D1985" i="12"/>
  <c r="D1966" i="12"/>
  <c r="D1428" i="12"/>
  <c r="D1417" i="12"/>
  <c r="D1396" i="12"/>
  <c r="D1379" i="12"/>
  <c r="D1361" i="12"/>
  <c r="D1167" i="12"/>
  <c r="D2157" i="12"/>
  <c r="D2144" i="12"/>
  <c r="D1406" i="12"/>
  <c r="D1403" i="12"/>
  <c r="D1399" i="12"/>
  <c r="D1382" i="12"/>
  <c r="D1375" i="12"/>
  <c r="D1368" i="12"/>
  <c r="D2008" i="12"/>
  <c r="D1984" i="12"/>
  <c r="D1948" i="12"/>
  <c r="D1933" i="12"/>
  <c r="D1927" i="12"/>
  <c r="D1924" i="12"/>
  <c r="D1921" i="12"/>
  <c r="D1824" i="12"/>
  <c r="D1624" i="12"/>
  <c r="D1620" i="12"/>
  <c r="D1616" i="12"/>
  <c r="D1612" i="12"/>
  <c r="D1608" i="12"/>
  <c r="D1604" i="12"/>
  <c r="D1600" i="12"/>
  <c r="D1596" i="12"/>
  <c r="D1592" i="12"/>
  <c r="D1588" i="12"/>
  <c r="D1584" i="12"/>
  <c r="D1580" i="12"/>
  <c r="D1576" i="12"/>
  <c r="D1572" i="12"/>
  <c r="D1568" i="12"/>
  <c r="D1564" i="12"/>
  <c r="D1560" i="12"/>
  <c r="D1556" i="12"/>
  <c r="D1552" i="12"/>
  <c r="D1548" i="12"/>
  <c r="D1544" i="12"/>
  <c r="D1540" i="12"/>
  <c r="D1536" i="12"/>
  <c r="D1532" i="12"/>
  <c r="D1528" i="12"/>
  <c r="D1524" i="12"/>
  <c r="D1520" i="12"/>
  <c r="D1516" i="12"/>
  <c r="D1512" i="12"/>
  <c r="D1508" i="12"/>
  <c r="D1504" i="12"/>
  <c r="D1500" i="12"/>
  <c r="D1496" i="12"/>
  <c r="D1492" i="12"/>
  <c r="D1488" i="12"/>
  <c r="D1484" i="12"/>
  <c r="D1480" i="12"/>
  <c r="D1476" i="12"/>
  <c r="D1423" i="12"/>
  <c r="D1398" i="12"/>
  <c r="D1395" i="12"/>
  <c r="D1388" i="12"/>
  <c r="D707" i="12"/>
  <c r="D2024" i="12"/>
  <c r="D1199" i="12"/>
  <c r="D1823" i="12"/>
  <c r="D1627" i="12"/>
  <c r="D1623" i="12"/>
  <c r="D1619" i="12"/>
  <c r="D1615" i="12"/>
  <c r="D1611" i="12"/>
  <c r="D1607" i="12"/>
  <c r="D1603" i="12"/>
  <c r="D1599" i="12"/>
  <c r="D1595" i="12"/>
  <c r="D1591" i="12"/>
  <c r="D1587" i="12"/>
  <c r="D1583" i="12"/>
  <c r="D1579" i="12"/>
  <c r="D1575" i="12"/>
  <c r="D1571" i="12"/>
  <c r="D1567" i="12"/>
  <c r="D1563" i="12"/>
  <c r="D1559" i="12"/>
  <c r="D1555" i="12"/>
  <c r="D1551" i="12"/>
  <c r="D1547" i="12"/>
  <c r="D1543" i="12"/>
  <c r="D1539" i="12"/>
  <c r="D1535" i="12"/>
  <c r="D1531" i="12"/>
  <c r="D1527" i="12"/>
  <c r="D1523" i="12"/>
  <c r="D1519" i="12"/>
  <c r="D1515" i="12"/>
  <c r="D1511" i="12"/>
  <c r="D1507" i="12"/>
  <c r="D1503" i="12"/>
  <c r="D1499" i="12"/>
  <c r="D1495" i="12"/>
  <c r="D1491" i="12"/>
  <c r="D1487" i="12"/>
  <c r="D1483" i="12"/>
  <c r="D1479" i="12"/>
  <c r="D1462" i="12"/>
  <c r="D1459" i="12"/>
  <c r="D1446" i="12"/>
  <c r="D1443" i="12"/>
  <c r="D1422" i="12"/>
  <c r="D1401" i="12"/>
  <c r="D1359" i="12"/>
  <c r="D751" i="12"/>
  <c r="D522" i="12"/>
  <c r="D519" i="12"/>
  <c r="D572" i="12"/>
  <c r="D556" i="12"/>
  <c r="D540" i="12"/>
  <c r="D2192" i="12"/>
  <c r="D2128" i="12"/>
  <c r="D2064" i="12"/>
  <c r="D2000" i="12"/>
  <c r="D1936" i="12"/>
  <c r="D1843" i="12"/>
  <c r="D1840" i="12"/>
  <c r="D1831" i="12"/>
  <c r="D1470" i="12"/>
  <c r="D1438" i="12"/>
  <c r="D1435" i="12"/>
  <c r="D1408" i="12"/>
  <c r="D1391" i="12"/>
  <c r="D1374" i="12"/>
  <c r="D1371" i="12"/>
  <c r="D783" i="12"/>
  <c r="D655" i="12"/>
  <c r="D502" i="12"/>
  <c r="D281" i="12"/>
  <c r="D231" i="12"/>
  <c r="D219" i="12"/>
  <c r="D523" i="12"/>
  <c r="D383" i="12"/>
  <c r="D327" i="12"/>
  <c r="D243" i="12"/>
  <c r="D171" i="12"/>
  <c r="D127" i="12"/>
  <c r="D123" i="12"/>
  <c r="D119" i="12"/>
  <c r="D115" i="12"/>
  <c r="D111" i="12"/>
  <c r="D107" i="12"/>
  <c r="D103" i="12"/>
  <c r="D99" i="12"/>
  <c r="D95" i="12"/>
  <c r="D91" i="12"/>
  <c r="D1424" i="12"/>
  <c r="D1407" i="12"/>
  <c r="D1390" i="12"/>
  <c r="D1387" i="12"/>
  <c r="D1360" i="12"/>
  <c r="D771" i="12"/>
  <c r="D687" i="12"/>
  <c r="D643" i="12"/>
  <c r="D490" i="12"/>
  <c r="D486" i="12"/>
  <c r="D351" i="12"/>
  <c r="D265" i="12"/>
  <c r="D375" i="12"/>
  <c r="D251" i="12"/>
  <c r="D239" i="12"/>
  <c r="D227" i="12"/>
  <c r="D130" i="12"/>
  <c r="D126" i="12"/>
  <c r="D122" i="12"/>
  <c r="D118" i="12"/>
  <c r="D114" i="12"/>
  <c r="D110" i="12"/>
  <c r="D106" i="12"/>
  <c r="D102" i="12"/>
  <c r="D98" i="12"/>
  <c r="D94" i="12"/>
  <c r="Q8" i="18"/>
  <c r="L8" i="18"/>
  <c r="N8" i="18"/>
  <c r="A9" i="18"/>
  <c r="P8" i="18"/>
  <c r="K8" i="18"/>
  <c r="O8" i="18" a="1"/>
  <c r="O8" i="18" s="1"/>
  <c r="T8" i="18" a="1"/>
  <c r="T8" i="18" s="1"/>
  <c r="C8" i="18" s="1"/>
  <c r="M8" i="18"/>
  <c r="D13057" i="12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R8" i="18" s="1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R4" i="18" s="1"/>
  <c r="DO4" i="4"/>
  <c r="B119" i="1"/>
  <c r="A119" i="1"/>
  <c r="DO4" i="2"/>
  <c r="B8" i="18" l="1"/>
  <c r="F8" i="18"/>
  <c r="R5" i="18"/>
  <c r="R3" i="18"/>
  <c r="K121" i="1"/>
  <c r="R2" i="18"/>
  <c r="R7" i="18"/>
  <c r="F7" i="18" s="1"/>
  <c r="R6" i="18"/>
  <c r="F6" i="18" s="1"/>
  <c r="A10" i="18"/>
  <c r="P9" i="18"/>
  <c r="K9" i="18"/>
  <c r="O9" i="18" a="1"/>
  <c r="O9" i="18" s="1"/>
  <c r="T9" i="18" a="1"/>
  <c r="T9" i="18" s="1"/>
  <c r="C9" i="18" s="1"/>
  <c r="N9" i="18"/>
  <c r="L9" i="18"/>
  <c r="Q9" i="18"/>
  <c r="R9" i="18"/>
  <c r="F9" i="18" s="1"/>
  <c r="M9" i="18"/>
  <c r="K66" i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B9" i="18" l="1"/>
  <c r="O10" i="18" a="1"/>
  <c r="O10" i="18" s="1"/>
  <c r="E10" i="18" s="1"/>
  <c r="T10" i="18" a="1"/>
  <c r="T10" i="18" s="1"/>
  <c r="C10" i="18" s="1"/>
  <c r="N10" i="18"/>
  <c r="D10" i="18" s="1"/>
  <c r="R10" i="18"/>
  <c r="F10" i="18" s="1"/>
  <c r="M10" i="18"/>
  <c r="Q10" i="18"/>
  <c r="P10" i="18"/>
  <c r="L10" i="18"/>
  <c r="A11" i="18"/>
  <c r="K10" i="18"/>
  <c r="E5" i="14"/>
  <c r="A7" i="14"/>
  <c r="D6" i="14"/>
  <c r="B6" i="14"/>
  <c r="C6" i="14" s="1"/>
  <c r="D3" i="1"/>
  <c r="A4" i="1"/>
  <c r="B10" i="18" l="1"/>
  <c r="O11" i="18" a="1"/>
  <c r="O11" i="18" s="1"/>
  <c r="E11" i="18" s="1"/>
  <c r="L11" i="18"/>
  <c r="T11" i="18" a="1"/>
  <c r="T11" i="18" s="1"/>
  <c r="C11" i="18" s="1"/>
  <c r="N11" i="18"/>
  <c r="D11" i="18" s="1"/>
  <c r="Q11" i="18"/>
  <c r="R11" i="18"/>
  <c r="F11" i="18" s="1"/>
  <c r="M11" i="18"/>
  <c r="P11" i="18"/>
  <c r="A12" i="18"/>
  <c r="K11" i="18"/>
  <c r="E6" i="14"/>
  <c r="A8" i="14"/>
  <c r="B7" i="14"/>
  <c r="C7" i="14" s="1"/>
  <c r="D7" i="14"/>
  <c r="A5" i="1"/>
  <c r="B4" i="1"/>
  <c r="C4" i="1"/>
  <c r="D4" i="1"/>
  <c r="B11" i="18" l="1"/>
  <c r="R12" i="18"/>
  <c r="F12" i="18" s="1"/>
  <c r="M12" i="18"/>
  <c r="Q12" i="18"/>
  <c r="L12" i="18"/>
  <c r="A13" i="18"/>
  <c r="P12" i="18"/>
  <c r="K12" i="18"/>
  <c r="O12" i="18" a="1"/>
  <c r="O12" i="18" s="1"/>
  <c r="E12" i="18" s="1"/>
  <c r="N12" i="18"/>
  <c r="D12" i="18" s="1"/>
  <c r="T12" i="18" a="1"/>
  <c r="T12" i="18" s="1"/>
  <c r="C12" i="18" s="1"/>
  <c r="E7" i="14"/>
  <c r="L19" i="1" s="1"/>
  <c r="A9" i="14"/>
  <c r="B8" i="14"/>
  <c r="C8" i="14" s="1"/>
  <c r="D8" i="14"/>
  <c r="A6" i="1"/>
  <c r="D5" i="1"/>
  <c r="B5" i="1"/>
  <c r="C5" i="1"/>
  <c r="B12" i="18" l="1"/>
  <c r="Q13" i="18"/>
  <c r="L13" i="18"/>
  <c r="B13" i="18" s="1"/>
  <c r="A14" i="18"/>
  <c r="P13" i="18"/>
  <c r="K13" i="18"/>
  <c r="N13" i="18"/>
  <c r="D13" i="18" s="1"/>
  <c r="T13" i="18" a="1"/>
  <c r="T13" i="18" s="1"/>
  <c r="C13" i="18" s="1"/>
  <c r="M13" i="18"/>
  <c r="R13" i="18"/>
  <c r="F13" i="18" s="1"/>
  <c r="O13" i="18" a="1"/>
  <c r="O13" i="18" s="1"/>
  <c r="E13" i="18" s="1"/>
  <c r="E8" i="14"/>
  <c r="A10" i="14"/>
  <c r="D9" i="14"/>
  <c r="B9" i="14"/>
  <c r="C9" i="14" s="1"/>
  <c r="A7" i="1"/>
  <c r="D6" i="1"/>
  <c r="B6" i="1"/>
  <c r="C6" i="1"/>
  <c r="A15" i="18" l="1"/>
  <c r="P14" i="18"/>
  <c r="K14" i="18"/>
  <c r="O14" i="18" a="1"/>
  <c r="O14" i="18" s="1"/>
  <c r="E14" i="18" s="1"/>
  <c r="T14" i="18" a="1"/>
  <c r="T14" i="18" s="1"/>
  <c r="C14" i="18" s="1"/>
  <c r="M14" i="18"/>
  <c r="Q14" i="18"/>
  <c r="L14" i="18"/>
  <c r="B14" i="18" s="1"/>
  <c r="R14" i="18"/>
  <c r="F14" i="18" s="1"/>
  <c r="N14" i="18"/>
  <c r="D14" i="18" s="1"/>
  <c r="E9" i="14"/>
  <c r="A11" i="14"/>
  <c r="D10" i="14"/>
  <c r="B10" i="14"/>
  <c r="C10" i="14" s="1"/>
  <c r="A8" i="1"/>
  <c r="C7" i="1"/>
  <c r="B7" i="1"/>
  <c r="D7" i="1"/>
  <c r="O15" i="18" l="1" a="1"/>
  <c r="O15" i="18" s="1"/>
  <c r="E15" i="18" s="1"/>
  <c r="T15" i="18" a="1"/>
  <c r="T15" i="18" s="1"/>
  <c r="C15" i="18" s="1"/>
  <c r="N15" i="18"/>
  <c r="D15" i="18" s="1"/>
  <c r="L15" i="18"/>
  <c r="B15" i="18" s="1"/>
  <c r="A16" i="18"/>
  <c r="K15" i="18"/>
  <c r="P15" i="18"/>
  <c r="R15" i="18"/>
  <c r="F15" i="18" s="1"/>
  <c r="Q15" i="18"/>
  <c r="M15" i="18"/>
  <c r="E10" i="14"/>
  <c r="L20" i="1" s="1"/>
  <c r="A12" i="14"/>
  <c r="B11" i="14"/>
  <c r="C11" i="14" s="1"/>
  <c r="D11" i="14"/>
  <c r="A9" i="1"/>
  <c r="B8" i="1"/>
  <c r="D8" i="1"/>
  <c r="C8" i="1"/>
  <c r="O16" i="18" l="1" a="1"/>
  <c r="O16" i="18" s="1"/>
  <c r="E16" i="18" s="1"/>
  <c r="T16" i="18" a="1"/>
  <c r="T16" i="18" s="1"/>
  <c r="C16" i="18" s="1"/>
  <c r="N16" i="18"/>
  <c r="D16" i="18" s="1"/>
  <c r="A17" i="18"/>
  <c r="K16" i="18"/>
  <c r="R16" i="18"/>
  <c r="F16" i="18" s="1"/>
  <c r="Q16" i="18"/>
  <c r="P16" i="18"/>
  <c r="M16" i="18"/>
  <c r="L16" i="18"/>
  <c r="B16" i="18" s="1"/>
  <c r="E11" i="14"/>
  <c r="A13" i="14"/>
  <c r="B12" i="14"/>
  <c r="C12" i="14" s="1"/>
  <c r="D12" i="14"/>
  <c r="A10" i="1"/>
  <c r="D9" i="1"/>
  <c r="B9" i="1"/>
  <c r="C9" i="1"/>
  <c r="T17" i="18" l="1" a="1"/>
  <c r="T17" i="18" s="1"/>
  <c r="C17" i="18" s="1"/>
  <c r="N17" i="18"/>
  <c r="D17" i="18" s="1"/>
  <c r="R17" i="18"/>
  <c r="F17" i="18" s="1"/>
  <c r="M17" i="18"/>
  <c r="Q17" i="18"/>
  <c r="P17" i="18"/>
  <c r="O17" i="18" a="1"/>
  <c r="O17" i="18" s="1"/>
  <c r="E17" i="18" s="1"/>
  <c r="L17" i="18"/>
  <c r="B17" i="18" s="1"/>
  <c r="K17" i="18"/>
  <c r="A18" i="18"/>
  <c r="E12" i="14"/>
  <c r="A14" i="14"/>
  <c r="B13" i="14"/>
  <c r="C13" i="14" s="1"/>
  <c r="D13" i="14"/>
  <c r="A11" i="1"/>
  <c r="D10" i="1"/>
  <c r="B10" i="1"/>
  <c r="C10" i="1"/>
  <c r="N18" i="18" l="1"/>
  <c r="D18" i="18" s="1"/>
  <c r="R18" i="18"/>
  <c r="F18" i="18" s="1"/>
  <c r="M18" i="18"/>
  <c r="Q18" i="18"/>
  <c r="L18" i="18"/>
  <c r="T18" i="18" a="1"/>
  <c r="T18" i="18" s="1"/>
  <c r="C18" i="18" s="1"/>
  <c r="P18" i="18"/>
  <c r="O18" i="18" a="1"/>
  <c r="O18" i="18" s="1"/>
  <c r="E18" i="18" s="1"/>
  <c r="A19" i="18"/>
  <c r="K18" i="18"/>
  <c r="E13" i="14"/>
  <c r="L21" i="1" s="1"/>
  <c r="A15" i="14"/>
  <c r="D14" i="14"/>
  <c r="B14" i="14"/>
  <c r="C14" i="14" s="1"/>
  <c r="A12" i="1"/>
  <c r="C11" i="1"/>
  <c r="B11" i="1"/>
  <c r="D11" i="1"/>
  <c r="B18" i="18" l="1"/>
  <c r="R19" i="18"/>
  <c r="F19" i="18" s="1"/>
  <c r="M19" i="18"/>
  <c r="Q19" i="18"/>
  <c r="L19" i="18"/>
  <c r="B19" i="18" s="1"/>
  <c r="A20" i="18"/>
  <c r="P19" i="18"/>
  <c r="K19" i="18"/>
  <c r="T19" i="18" a="1"/>
  <c r="T19" i="18" s="1"/>
  <c r="C19" i="18" s="1"/>
  <c r="N19" i="18"/>
  <c r="D19" i="18" s="1"/>
  <c r="O19" i="18" a="1"/>
  <c r="O19" i="18" s="1"/>
  <c r="E19" i="18" s="1"/>
  <c r="E14" i="14"/>
  <c r="A16" i="14"/>
  <c r="B15" i="14"/>
  <c r="C15" i="14" s="1"/>
  <c r="D15" i="14"/>
  <c r="A13" i="1"/>
  <c r="B12" i="1"/>
  <c r="C12" i="1"/>
  <c r="D12" i="1"/>
  <c r="R20" i="18" l="1"/>
  <c r="F20" i="18" s="1"/>
  <c r="M20" i="18"/>
  <c r="Q20" i="18"/>
  <c r="L20" i="18"/>
  <c r="B20" i="18" s="1"/>
  <c r="A21" i="18"/>
  <c r="P20" i="18"/>
  <c r="K20" i="18"/>
  <c r="O20" i="18" a="1"/>
  <c r="O20" i="18" s="1"/>
  <c r="E20" i="18" s="1"/>
  <c r="N20" i="18"/>
  <c r="D20" i="18" s="1"/>
  <c r="T20" i="18" a="1"/>
  <c r="T20" i="18" s="1"/>
  <c r="C20" i="18" s="1"/>
  <c r="E15" i="14"/>
  <c r="A17" i="14"/>
  <c r="B16" i="14"/>
  <c r="C16" i="14" s="1"/>
  <c r="D16" i="14"/>
  <c r="A14" i="1"/>
  <c r="D13" i="1"/>
  <c r="B13" i="1"/>
  <c r="C13" i="1"/>
  <c r="Q21" i="18" l="1"/>
  <c r="L21" i="18"/>
  <c r="B21" i="18" s="1"/>
  <c r="A22" i="18"/>
  <c r="P21" i="18"/>
  <c r="K21" i="18"/>
  <c r="O21" i="18" a="1"/>
  <c r="O21" i="18" s="1"/>
  <c r="E21" i="18" s="1"/>
  <c r="R21" i="18"/>
  <c r="F21" i="18" s="1"/>
  <c r="N21" i="18"/>
  <c r="D21" i="18" s="1"/>
  <c r="M21" i="18"/>
  <c r="T21" i="18" a="1"/>
  <c r="T21" i="18" s="1"/>
  <c r="C21" i="18" s="1"/>
  <c r="E16" i="14"/>
  <c r="L22" i="1" s="1"/>
  <c r="A18" i="14"/>
  <c r="B17" i="14"/>
  <c r="C17" i="14" s="1"/>
  <c r="D17" i="14"/>
  <c r="A15" i="1"/>
  <c r="D14" i="1"/>
  <c r="B14" i="1"/>
  <c r="C14" i="1"/>
  <c r="A23" i="18" l="1"/>
  <c r="P22" i="18"/>
  <c r="K22" i="18"/>
  <c r="O22" i="18" a="1"/>
  <c r="O22" i="18" s="1"/>
  <c r="E22" i="18" s="1"/>
  <c r="T22" i="18" a="1"/>
  <c r="T22" i="18" s="1"/>
  <c r="C22" i="18" s="1"/>
  <c r="R22" i="18"/>
  <c r="F22" i="18" s="1"/>
  <c r="Q22" i="18"/>
  <c r="N22" i="18"/>
  <c r="D22" i="18" s="1"/>
  <c r="L22" i="18"/>
  <c r="M22" i="18"/>
  <c r="E17" i="14"/>
  <c r="A19" i="14"/>
  <c r="D18" i="14"/>
  <c r="B18" i="14"/>
  <c r="C18" i="14" s="1"/>
  <c r="A16" i="1"/>
  <c r="C15" i="1"/>
  <c r="B15" i="1"/>
  <c r="D15" i="1"/>
  <c r="B22" i="18" l="1"/>
  <c r="O23" i="18" a="1"/>
  <c r="O23" i="18" s="1"/>
  <c r="E23" i="18" s="1"/>
  <c r="T23" i="18" a="1"/>
  <c r="T23" i="18" s="1"/>
  <c r="C23" i="18" s="1"/>
  <c r="N23" i="18"/>
  <c r="D23" i="18" s="1"/>
  <c r="Q23" i="18"/>
  <c r="A24" i="18"/>
  <c r="P23" i="18"/>
  <c r="M23" i="18"/>
  <c r="L23" i="18"/>
  <c r="K23" i="18"/>
  <c r="R23" i="18"/>
  <c r="F23" i="18" s="1"/>
  <c r="E18" i="14"/>
  <c r="A20" i="14"/>
  <c r="B19" i="14"/>
  <c r="C19" i="14" s="1"/>
  <c r="D19" i="14"/>
  <c r="A17" i="1"/>
  <c r="B16" i="1"/>
  <c r="C16" i="1"/>
  <c r="D16" i="1"/>
  <c r="B23" i="18" l="1"/>
  <c r="O24" i="18" a="1"/>
  <c r="O24" i="18" s="1"/>
  <c r="E24" i="18" s="1"/>
  <c r="T24" i="18" a="1"/>
  <c r="T24" i="18" s="1"/>
  <c r="C24" i="18" s="1"/>
  <c r="N24" i="18"/>
  <c r="D24" i="18" s="1"/>
  <c r="P24" i="18"/>
  <c r="M24" i="18"/>
  <c r="L24" i="18"/>
  <c r="A25" i="18"/>
  <c r="K24" i="18"/>
  <c r="R24" i="18"/>
  <c r="F24" i="18" s="1"/>
  <c r="Q24" i="18"/>
  <c r="E19" i="14"/>
  <c r="L23" i="1" s="1"/>
  <c r="A21" i="14"/>
  <c r="B20" i="14"/>
  <c r="C20" i="14" s="1"/>
  <c r="D20" i="14"/>
  <c r="A18" i="1"/>
  <c r="D17" i="1"/>
  <c r="B17" i="1"/>
  <c r="C17" i="1"/>
  <c r="B24" i="18" l="1"/>
  <c r="T25" i="18" a="1"/>
  <c r="T25" i="18" s="1"/>
  <c r="C25" i="18" s="1"/>
  <c r="N25" i="18"/>
  <c r="D25" i="18" s="1"/>
  <c r="R25" i="18"/>
  <c r="F25" i="18" s="1"/>
  <c r="M25" i="18"/>
  <c r="O25" i="18" a="1"/>
  <c r="O25" i="18" s="1"/>
  <c r="E25" i="18" s="1"/>
  <c r="L25" i="18"/>
  <c r="A26" i="18"/>
  <c r="K25" i="18"/>
  <c r="P25" i="18"/>
  <c r="Q25" i="18"/>
  <c r="E20" i="14"/>
  <c r="A22" i="14"/>
  <c r="B21" i="14"/>
  <c r="C21" i="14" s="1"/>
  <c r="D21" i="14"/>
  <c r="A19" i="1"/>
  <c r="D18" i="1"/>
  <c r="B18" i="1"/>
  <c r="B25" i="18" l="1"/>
  <c r="N26" i="18"/>
  <c r="D26" i="18" s="1"/>
  <c r="R26" i="18"/>
  <c r="F26" i="18" s="1"/>
  <c r="M26" i="18"/>
  <c r="Q26" i="18"/>
  <c r="L26" i="18"/>
  <c r="O26" i="18" a="1"/>
  <c r="O26" i="18" s="1"/>
  <c r="E26" i="18" s="1"/>
  <c r="A27" i="18"/>
  <c r="K26" i="18"/>
  <c r="T26" i="18" a="1"/>
  <c r="T26" i="18" s="1"/>
  <c r="C26" i="18" s="1"/>
  <c r="P26" i="18"/>
  <c r="E21" i="14"/>
  <c r="A23" i="14"/>
  <c r="D22" i="14"/>
  <c r="B22" i="14"/>
  <c r="C22" i="14" s="1"/>
  <c r="A20" i="1"/>
  <c r="C19" i="1"/>
  <c r="B19" i="1"/>
  <c r="D19" i="1"/>
  <c r="B26" i="18" l="1"/>
  <c r="R27" i="18"/>
  <c r="F27" i="18" s="1"/>
  <c r="M27" i="18"/>
  <c r="Q27" i="18"/>
  <c r="L27" i="18"/>
  <c r="A28" i="18"/>
  <c r="P27" i="18"/>
  <c r="K27" i="18"/>
  <c r="N27" i="18"/>
  <c r="D27" i="18" s="1"/>
  <c r="T27" i="18" a="1"/>
  <c r="T27" i="18" s="1"/>
  <c r="C27" i="18" s="1"/>
  <c r="O27" i="18" a="1"/>
  <c r="O27" i="18" s="1"/>
  <c r="E27" i="18" s="1"/>
  <c r="E22" i="14"/>
  <c r="L24" i="1" s="1"/>
  <c r="A24" i="14"/>
  <c r="B23" i="14"/>
  <c r="C23" i="14" s="1"/>
  <c r="D23" i="14"/>
  <c r="A21" i="1"/>
  <c r="B20" i="1"/>
  <c r="D20" i="1"/>
  <c r="C20" i="1"/>
  <c r="B27" i="18" l="1"/>
  <c r="R28" i="18"/>
  <c r="F28" i="18" s="1"/>
  <c r="M28" i="18"/>
  <c r="Q28" i="18"/>
  <c r="L28" i="18"/>
  <c r="A29" i="18"/>
  <c r="P28" i="18"/>
  <c r="K28" i="18"/>
  <c r="N28" i="18"/>
  <c r="D28" i="18" s="1"/>
  <c r="T28" i="18" a="1"/>
  <c r="T28" i="18" s="1"/>
  <c r="C28" i="18" s="1"/>
  <c r="O28" i="18" a="1"/>
  <c r="O28" i="18" s="1"/>
  <c r="E28" i="18" s="1"/>
  <c r="E23" i="14"/>
  <c r="A25" i="14"/>
  <c r="B24" i="14"/>
  <c r="C24" i="14" s="1"/>
  <c r="D24" i="14"/>
  <c r="A22" i="1"/>
  <c r="D21" i="1"/>
  <c r="B21" i="1"/>
  <c r="C21" i="1"/>
  <c r="B28" i="18" l="1"/>
  <c r="Q29" i="18"/>
  <c r="L29" i="18"/>
  <c r="A30" i="18"/>
  <c r="P29" i="18"/>
  <c r="K29" i="18"/>
  <c r="O29" i="18" a="1"/>
  <c r="O29" i="18" s="1"/>
  <c r="E29" i="18" s="1"/>
  <c r="R29" i="18"/>
  <c r="F29" i="18" s="1"/>
  <c r="M29" i="18"/>
  <c r="T29" i="18" a="1"/>
  <c r="T29" i="18" s="1"/>
  <c r="C29" i="18" s="1"/>
  <c r="N29" i="18"/>
  <c r="D29" i="18" s="1"/>
  <c r="E24" i="14"/>
  <c r="A26" i="14"/>
  <c r="B25" i="14"/>
  <c r="C25" i="14" s="1"/>
  <c r="D25" i="14"/>
  <c r="A23" i="1"/>
  <c r="D22" i="1"/>
  <c r="B22" i="1"/>
  <c r="C22" i="1"/>
  <c r="B29" i="18" l="1"/>
  <c r="A31" i="18"/>
  <c r="P30" i="18"/>
  <c r="K30" i="18"/>
  <c r="O30" i="18" a="1"/>
  <c r="O30" i="18" s="1"/>
  <c r="E30" i="18" s="1"/>
  <c r="T30" i="18" a="1"/>
  <c r="T30" i="18" s="1"/>
  <c r="C30" i="18" s="1"/>
  <c r="M30" i="18"/>
  <c r="L30" i="18"/>
  <c r="Q30" i="18"/>
  <c r="R30" i="18"/>
  <c r="F30" i="18" s="1"/>
  <c r="N30" i="18"/>
  <c r="D30" i="18" s="1"/>
  <c r="E25" i="14"/>
  <c r="L25" i="1" s="1"/>
  <c r="A27" i="14"/>
  <c r="D26" i="14"/>
  <c r="B26" i="14"/>
  <c r="C26" i="14" s="1"/>
  <c r="A24" i="1"/>
  <c r="C23" i="1"/>
  <c r="B23" i="1"/>
  <c r="D23" i="1"/>
  <c r="B30" i="18" l="1"/>
  <c r="O31" i="18" a="1"/>
  <c r="O31" i="18" s="1"/>
  <c r="E31" i="18" s="1"/>
  <c r="T31" i="18" a="1"/>
  <c r="T31" i="18" s="1"/>
  <c r="C31" i="18" s="1"/>
  <c r="N31" i="18"/>
  <c r="D31" i="18" s="1"/>
  <c r="L31" i="18"/>
  <c r="A32" i="18"/>
  <c r="K31" i="18"/>
  <c r="R31" i="18"/>
  <c r="F31" i="18" s="1"/>
  <c r="Q31" i="18"/>
  <c r="P31" i="18"/>
  <c r="M31" i="18"/>
  <c r="E26" i="14"/>
  <c r="A28" i="14"/>
  <c r="B27" i="14"/>
  <c r="C27" i="14" s="1"/>
  <c r="D27" i="14"/>
  <c r="A25" i="1"/>
  <c r="B24" i="1"/>
  <c r="C24" i="1"/>
  <c r="D24" i="1"/>
  <c r="B31" i="18" l="1"/>
  <c r="O32" i="18" a="1"/>
  <c r="O32" i="18" s="1"/>
  <c r="E32" i="18" s="1"/>
  <c r="T32" i="18" a="1"/>
  <c r="T32" i="18" s="1"/>
  <c r="C32" i="18" s="1"/>
  <c r="N32" i="18"/>
  <c r="D32" i="18" s="1"/>
  <c r="A33" i="18"/>
  <c r="K32" i="18"/>
  <c r="R32" i="18"/>
  <c r="F32" i="18" s="1"/>
  <c r="Q32" i="18"/>
  <c r="P32" i="18"/>
  <c r="M32" i="18"/>
  <c r="L32" i="18"/>
  <c r="E27" i="14"/>
  <c r="A29" i="14"/>
  <c r="B28" i="14"/>
  <c r="C28" i="14" s="1"/>
  <c r="D28" i="14"/>
  <c r="A26" i="1"/>
  <c r="D25" i="1"/>
  <c r="B25" i="1"/>
  <c r="C25" i="1"/>
  <c r="B32" i="18" l="1"/>
  <c r="T33" i="18" a="1"/>
  <c r="T33" i="18" s="1"/>
  <c r="C33" i="18" s="1"/>
  <c r="N33" i="18"/>
  <c r="D33" i="18" s="1"/>
  <c r="R33" i="18"/>
  <c r="F33" i="18" s="1"/>
  <c r="M33" i="18"/>
  <c r="O33" i="18" a="1"/>
  <c r="O33" i="18" s="1"/>
  <c r="E33" i="18" s="1"/>
  <c r="Q33" i="18"/>
  <c r="P33" i="18"/>
  <c r="A34" i="18"/>
  <c r="L33" i="18"/>
  <c r="K33" i="18"/>
  <c r="E28" i="14"/>
  <c r="L26" i="1" s="1"/>
  <c r="A30" i="14"/>
  <c r="B29" i="14"/>
  <c r="C29" i="14" s="1"/>
  <c r="D29" i="14"/>
  <c r="A27" i="1"/>
  <c r="D26" i="1"/>
  <c r="B26" i="1"/>
  <c r="C26" i="1"/>
  <c r="B33" i="18" l="1"/>
  <c r="N34" i="18"/>
  <c r="D34" i="18" s="1"/>
  <c r="R34" i="18"/>
  <c r="F34" i="18" s="1"/>
  <c r="M34" i="18"/>
  <c r="Q34" i="18"/>
  <c r="L34" i="18"/>
  <c r="T34" i="18" a="1"/>
  <c r="T34" i="18" s="1"/>
  <c r="C34" i="18" s="1"/>
  <c r="P34" i="18"/>
  <c r="O34" i="18" a="1"/>
  <c r="O34" i="18" s="1"/>
  <c r="E34" i="18" s="1"/>
  <c r="A35" i="18"/>
  <c r="K34" i="18"/>
  <c r="E29" i="14"/>
  <c r="A31" i="14"/>
  <c r="D30" i="14"/>
  <c r="B30" i="14"/>
  <c r="C30" i="14" s="1"/>
  <c r="A28" i="1"/>
  <c r="C27" i="1"/>
  <c r="B27" i="1"/>
  <c r="D27" i="1"/>
  <c r="B34" i="18" l="1"/>
  <c r="R35" i="18"/>
  <c r="F35" i="18" s="1"/>
  <c r="M35" i="18"/>
  <c r="Q35" i="18"/>
  <c r="L35" i="18"/>
  <c r="A36" i="18"/>
  <c r="P35" i="18"/>
  <c r="K35" i="18"/>
  <c r="T35" i="18" a="1"/>
  <c r="T35" i="18" s="1"/>
  <c r="C35" i="18" s="1"/>
  <c r="N35" i="18"/>
  <c r="D35" i="18" s="1"/>
  <c r="O35" i="18" a="1"/>
  <c r="O35" i="18" s="1"/>
  <c r="E35" i="18" s="1"/>
  <c r="E30" i="14"/>
  <c r="A32" i="14"/>
  <c r="D31" i="14"/>
  <c r="B31" i="14"/>
  <c r="C31" i="14" s="1"/>
  <c r="A29" i="1"/>
  <c r="B28" i="1"/>
  <c r="C28" i="1"/>
  <c r="D28" i="1"/>
  <c r="B35" i="18" l="1"/>
  <c r="R36" i="18"/>
  <c r="F36" i="18" s="1"/>
  <c r="M36" i="18"/>
  <c r="Q36" i="18"/>
  <c r="L36" i="18"/>
  <c r="P36" i="18"/>
  <c r="K36" i="18"/>
  <c r="A37" i="18"/>
  <c r="O36" i="18" a="1"/>
  <c r="O36" i="18" s="1"/>
  <c r="E36" i="18" s="1"/>
  <c r="N36" i="18"/>
  <c r="D36" i="18" s="1"/>
  <c r="T36" i="18" a="1"/>
  <c r="T36" i="18" s="1"/>
  <c r="C36" i="18" s="1"/>
  <c r="E31" i="14"/>
  <c r="L27" i="1" s="1"/>
  <c r="A33" i="14"/>
  <c r="B32" i="14"/>
  <c r="C32" i="14" s="1"/>
  <c r="D32" i="14"/>
  <c r="A30" i="1"/>
  <c r="B29" i="1"/>
  <c r="C29" i="1"/>
  <c r="D29" i="1"/>
  <c r="B36" i="18" l="1"/>
  <c r="T37" i="18" a="1"/>
  <c r="T37" i="18" s="1"/>
  <c r="C37" i="18" s="1"/>
  <c r="M37" i="18"/>
  <c r="R37" i="18"/>
  <c r="F37" i="18" s="1"/>
  <c r="L37" i="18"/>
  <c r="Q37" i="18"/>
  <c r="K37" i="18"/>
  <c r="P37" i="18"/>
  <c r="A38" i="18"/>
  <c r="O37" i="18" a="1"/>
  <c r="O37" i="18" s="1"/>
  <c r="E37" i="18" s="1"/>
  <c r="N37" i="18"/>
  <c r="D37" i="18" s="1"/>
  <c r="E32" i="14"/>
  <c r="A34" i="14"/>
  <c r="B33" i="14"/>
  <c r="C33" i="14" s="1"/>
  <c r="D33" i="14"/>
  <c r="A31" i="1"/>
  <c r="D30" i="1"/>
  <c r="B30" i="1"/>
  <c r="C30" i="1"/>
  <c r="B37" i="18" l="1"/>
  <c r="N38" i="18"/>
  <c r="D38" i="18" s="1"/>
  <c r="T38" i="18" a="1"/>
  <c r="T38" i="18" s="1"/>
  <c r="C38" i="18" s="1"/>
  <c r="M38" i="18"/>
  <c r="R38" i="18"/>
  <c r="F38" i="18" s="1"/>
  <c r="L38" i="18"/>
  <c r="Q38" i="18"/>
  <c r="K38" i="18"/>
  <c r="P38" i="18"/>
  <c r="O38" i="18" a="1"/>
  <c r="O38" i="18" s="1"/>
  <c r="E38" i="18" s="1"/>
  <c r="A39" i="18"/>
  <c r="E33" i="14"/>
  <c r="A35" i="14"/>
  <c r="D34" i="14"/>
  <c r="B34" i="14"/>
  <c r="C34" i="14" s="1"/>
  <c r="A32" i="1"/>
  <c r="C31" i="1"/>
  <c r="D31" i="1"/>
  <c r="B31" i="1"/>
  <c r="B38" i="18" l="1"/>
  <c r="T39" i="18" a="1"/>
  <c r="T39" i="18" s="1"/>
  <c r="C39" i="18" s="1"/>
  <c r="N39" i="18"/>
  <c r="D39" i="18" s="1"/>
  <c r="M39" i="18"/>
  <c r="R39" i="18"/>
  <c r="F39" i="18" s="1"/>
  <c r="L39" i="18"/>
  <c r="A40" i="18"/>
  <c r="Q39" i="18"/>
  <c r="P39" i="18"/>
  <c r="K39" i="18"/>
  <c r="O39" i="18" a="1"/>
  <c r="O39" i="18" s="1"/>
  <c r="E39" i="18" s="1"/>
  <c r="E34" i="14"/>
  <c r="L28" i="1" s="1"/>
  <c r="A36" i="14"/>
  <c r="D35" i="14"/>
  <c r="B35" i="14"/>
  <c r="C35" i="14" s="1"/>
  <c r="A33" i="1"/>
  <c r="B32" i="1"/>
  <c r="C32" i="1"/>
  <c r="D32" i="1"/>
  <c r="B39" i="18" l="1"/>
  <c r="R40" i="18"/>
  <c r="F40" i="18" s="1"/>
  <c r="M40" i="18"/>
  <c r="A41" i="18"/>
  <c r="O40" i="18" a="1"/>
  <c r="O40" i="18" s="1"/>
  <c r="E40" i="18" s="1"/>
  <c r="N40" i="18"/>
  <c r="D40" i="18" s="1"/>
  <c r="T40" i="18" a="1"/>
  <c r="T40" i="18" s="1"/>
  <c r="C40" i="18" s="1"/>
  <c r="P40" i="18"/>
  <c r="L40" i="18"/>
  <c r="Q40" i="18"/>
  <c r="K40" i="18"/>
  <c r="E35" i="14"/>
  <c r="A37" i="14"/>
  <c r="D36" i="14"/>
  <c r="B36" i="14"/>
  <c r="C36" i="14" s="1"/>
  <c r="A34" i="1"/>
  <c r="B33" i="1"/>
  <c r="D33" i="1"/>
  <c r="C33" i="1"/>
  <c r="B40" i="18" l="1"/>
  <c r="R41" i="18"/>
  <c r="F41" i="18" s="1"/>
  <c r="M41" i="18"/>
  <c r="Q41" i="18"/>
  <c r="L41" i="18"/>
  <c r="K41" i="18"/>
  <c r="P41" i="18"/>
  <c r="N41" i="18"/>
  <c r="D41" i="18" s="1"/>
  <c r="T41" i="18" a="1"/>
  <c r="T41" i="18" s="1"/>
  <c r="C41" i="18" s="1"/>
  <c r="A42" i="18"/>
  <c r="O41" i="18" a="1"/>
  <c r="O41" i="18" s="1"/>
  <c r="E41" i="18" s="1"/>
  <c r="E36" i="14"/>
  <c r="A38" i="14"/>
  <c r="B37" i="14"/>
  <c r="C37" i="14" s="1"/>
  <c r="D37" i="14"/>
  <c r="A35" i="1"/>
  <c r="D34" i="1"/>
  <c r="B34" i="1"/>
  <c r="C34" i="1"/>
  <c r="B41" i="18" l="1"/>
  <c r="Q42" i="18"/>
  <c r="L42" i="18"/>
  <c r="A43" i="18"/>
  <c r="P42" i="18"/>
  <c r="K42" i="18"/>
  <c r="N42" i="18"/>
  <c r="D42" i="18" s="1"/>
  <c r="T42" i="18" a="1"/>
  <c r="T42" i="18" s="1"/>
  <c r="C42" i="18" s="1"/>
  <c r="M42" i="18"/>
  <c r="O42" i="18" a="1"/>
  <c r="O42" i="18" s="1"/>
  <c r="E42" i="18" s="1"/>
  <c r="R42" i="18"/>
  <c r="F42" i="18" s="1"/>
  <c r="E37" i="14"/>
  <c r="L29" i="1" s="1"/>
  <c r="A39" i="14"/>
  <c r="D38" i="14"/>
  <c r="B38" i="14"/>
  <c r="C38" i="14" s="1"/>
  <c r="A36" i="1"/>
  <c r="C35" i="1"/>
  <c r="B35" i="1"/>
  <c r="D35" i="1"/>
  <c r="B42" i="18" l="1"/>
  <c r="A44" i="18"/>
  <c r="P43" i="18"/>
  <c r="K43" i="18"/>
  <c r="R43" i="18"/>
  <c r="F43" i="18" s="1"/>
  <c r="Q43" i="18"/>
  <c r="O43" i="18" a="1"/>
  <c r="O43" i="18" s="1"/>
  <c r="E43" i="18" s="1"/>
  <c r="N43" i="18"/>
  <c r="D43" i="18" s="1"/>
  <c r="M43" i="18"/>
  <c r="L43" i="18"/>
  <c r="T43" i="18" a="1"/>
  <c r="T43" i="18" s="1"/>
  <c r="C43" i="18" s="1"/>
  <c r="E38" i="14"/>
  <c r="A40" i="14"/>
  <c r="D39" i="14"/>
  <c r="B39" i="14"/>
  <c r="C39" i="14" s="1"/>
  <c r="A37" i="1"/>
  <c r="B36" i="1"/>
  <c r="C36" i="1"/>
  <c r="D36" i="1"/>
  <c r="B43" i="18" l="1"/>
  <c r="R44" i="18"/>
  <c r="F44" i="18" s="1"/>
  <c r="A45" i="18"/>
  <c r="P44" i="18"/>
  <c r="O44" i="18" a="1"/>
  <c r="O44" i="18" s="1"/>
  <c r="E44" i="18" s="1"/>
  <c r="M44" i="18"/>
  <c r="T44" i="18" a="1"/>
  <c r="T44" i="18" s="1"/>
  <c r="C44" i="18" s="1"/>
  <c r="L44" i="18"/>
  <c r="B44" i="18" s="1"/>
  <c r="K44" i="18"/>
  <c r="N44" i="18"/>
  <c r="D44" i="18" s="1"/>
  <c r="Q44" i="18"/>
  <c r="E39" i="14"/>
  <c r="A41" i="14"/>
  <c r="D40" i="14"/>
  <c r="B40" i="14"/>
  <c r="C40" i="14" s="1"/>
  <c r="A38" i="1"/>
  <c r="B37" i="1"/>
  <c r="D37" i="1"/>
  <c r="C37" i="1"/>
  <c r="Q45" i="18" l="1"/>
  <c r="L45" i="18"/>
  <c r="O45" i="18" a="1"/>
  <c r="O45" i="18" s="1"/>
  <c r="E45" i="18" s="1"/>
  <c r="T45" i="18" a="1"/>
  <c r="T45" i="18" s="1"/>
  <c r="C45" i="18" s="1"/>
  <c r="M45" i="18"/>
  <c r="A46" i="18"/>
  <c r="K45" i="18"/>
  <c r="N45" i="18"/>
  <c r="D45" i="18" s="1"/>
  <c r="R45" i="18"/>
  <c r="F45" i="18" s="1"/>
  <c r="P45" i="18"/>
  <c r="E40" i="14"/>
  <c r="L30" i="1" s="1"/>
  <c r="A42" i="14"/>
  <c r="B41" i="14"/>
  <c r="C41" i="14" s="1"/>
  <c r="D41" i="14"/>
  <c r="A39" i="1"/>
  <c r="D38" i="1"/>
  <c r="B38" i="1"/>
  <c r="C38" i="1"/>
  <c r="B45" i="18" l="1"/>
  <c r="A47" i="18"/>
  <c r="P46" i="18"/>
  <c r="K46" i="18"/>
  <c r="O46" i="18" a="1"/>
  <c r="O46" i="18" s="1"/>
  <c r="E46" i="18" s="1"/>
  <c r="T46" i="18" a="1"/>
  <c r="T46" i="18" s="1"/>
  <c r="C46" i="18" s="1"/>
  <c r="N46" i="18"/>
  <c r="D46" i="18" s="1"/>
  <c r="L46" i="18"/>
  <c r="R46" i="18"/>
  <c r="F46" i="18" s="1"/>
  <c r="Q46" i="18"/>
  <c r="M46" i="18"/>
  <c r="E41" i="14"/>
  <c r="A43" i="14"/>
  <c r="D42" i="14"/>
  <c r="B42" i="14"/>
  <c r="C42" i="14" s="1"/>
  <c r="A40" i="1"/>
  <c r="C39" i="1"/>
  <c r="D39" i="1"/>
  <c r="B39" i="1"/>
  <c r="B46" i="18" l="1"/>
  <c r="A48" i="18"/>
  <c r="T47" i="18" a="1"/>
  <c r="T47" i="18" s="1"/>
  <c r="C47" i="18" s="1"/>
  <c r="N47" i="18"/>
  <c r="D47" i="18" s="1"/>
  <c r="K47" i="18"/>
  <c r="R47" i="18"/>
  <c r="F47" i="18" s="1"/>
  <c r="Q47" i="18"/>
  <c r="M47" i="18"/>
  <c r="L47" i="18"/>
  <c r="P47" i="18"/>
  <c r="O47" i="18" a="1"/>
  <c r="O47" i="18" s="1"/>
  <c r="E47" i="18" s="1"/>
  <c r="E42" i="14"/>
  <c r="A44" i="14"/>
  <c r="D43" i="14"/>
  <c r="B43" i="14"/>
  <c r="C43" i="14" s="1"/>
  <c r="A41" i="1"/>
  <c r="B40" i="1"/>
  <c r="C40" i="1"/>
  <c r="D40" i="1"/>
  <c r="B47" i="18" l="1"/>
  <c r="O48" i="18" a="1"/>
  <c r="O48" i="18" s="1"/>
  <c r="E48" i="18" s="1"/>
  <c r="T48" i="18" a="1"/>
  <c r="T48" i="18" s="1"/>
  <c r="C48" i="18" s="1"/>
  <c r="N48" i="18"/>
  <c r="D48" i="18" s="1"/>
  <c r="R48" i="18"/>
  <c r="F48" i="18" s="1"/>
  <c r="M48" i="18"/>
  <c r="K48" i="18"/>
  <c r="A49" i="18"/>
  <c r="L48" i="18"/>
  <c r="Q48" i="18"/>
  <c r="P48" i="18"/>
  <c r="E43" i="14"/>
  <c r="L31" i="1" s="1"/>
  <c r="A45" i="14"/>
  <c r="D44" i="14"/>
  <c r="B44" i="14"/>
  <c r="C44" i="14" s="1"/>
  <c r="A42" i="1"/>
  <c r="B41" i="1"/>
  <c r="D41" i="1"/>
  <c r="C41" i="1"/>
  <c r="B48" i="18" l="1"/>
  <c r="O49" i="18" a="1"/>
  <c r="O49" i="18" s="1"/>
  <c r="E49" i="18" s="1"/>
  <c r="T49" i="18" a="1"/>
  <c r="T49" i="18" s="1"/>
  <c r="C49" i="18" s="1"/>
  <c r="N49" i="18"/>
  <c r="D49" i="18" s="1"/>
  <c r="R49" i="18"/>
  <c r="F49" i="18" s="1"/>
  <c r="M49" i="18"/>
  <c r="Q49" i="18"/>
  <c r="L49" i="18"/>
  <c r="B49" i="18" s="1"/>
  <c r="P49" i="18"/>
  <c r="K49" i="18"/>
  <c r="A50" i="18"/>
  <c r="E44" i="14"/>
  <c r="A46" i="14"/>
  <c r="B45" i="14"/>
  <c r="C45" i="14" s="1"/>
  <c r="D45" i="14"/>
  <c r="A43" i="1"/>
  <c r="D42" i="1"/>
  <c r="B42" i="1"/>
  <c r="C42" i="1"/>
  <c r="T50" i="18" l="1" a="1"/>
  <c r="T50" i="18" s="1"/>
  <c r="C50" i="18" s="1"/>
  <c r="N50" i="18"/>
  <c r="D50" i="18" s="1"/>
  <c r="R50" i="18"/>
  <c r="F50" i="18" s="1"/>
  <c r="M50" i="18"/>
  <c r="Q50" i="18"/>
  <c r="L50" i="18"/>
  <c r="B50" i="18" s="1"/>
  <c r="A51" i="18"/>
  <c r="P50" i="18"/>
  <c r="K50" i="18"/>
  <c r="O50" i="18" a="1"/>
  <c r="O50" i="18" s="1"/>
  <c r="E50" i="18" s="1"/>
  <c r="E45" i="14"/>
  <c r="A47" i="14"/>
  <c r="D46" i="14"/>
  <c r="B46" i="14"/>
  <c r="C46" i="14" s="1"/>
  <c r="A44" i="1"/>
  <c r="C43" i="1"/>
  <c r="B43" i="1"/>
  <c r="D43" i="1"/>
  <c r="N51" i="18" l="1"/>
  <c r="D51" i="18" s="1"/>
  <c r="R51" i="18"/>
  <c r="F51" i="18" s="1"/>
  <c r="M51" i="18"/>
  <c r="Q51" i="18"/>
  <c r="L51" i="18"/>
  <c r="A52" i="18"/>
  <c r="P51" i="18"/>
  <c r="K51" i="18"/>
  <c r="O51" i="18" a="1"/>
  <c r="O51" i="18" s="1"/>
  <c r="E51" i="18" s="1"/>
  <c r="T51" i="18" a="1"/>
  <c r="T51" i="18" s="1"/>
  <c r="C51" i="18" s="1"/>
  <c r="E46" i="14"/>
  <c r="L32" i="1" s="1"/>
  <c r="A48" i="14"/>
  <c r="D47" i="14"/>
  <c r="B47" i="14"/>
  <c r="C47" i="14" s="1"/>
  <c r="A45" i="1"/>
  <c r="B44" i="1"/>
  <c r="C44" i="1"/>
  <c r="D44" i="1"/>
  <c r="B51" i="18" l="1"/>
  <c r="R52" i="18"/>
  <c r="F52" i="18" s="1"/>
  <c r="M52" i="18"/>
  <c r="Q52" i="18"/>
  <c r="L52" i="18"/>
  <c r="A53" i="18"/>
  <c r="P52" i="18"/>
  <c r="K52" i="18"/>
  <c r="O52" i="18" a="1"/>
  <c r="O52" i="18" s="1"/>
  <c r="E52" i="18" s="1"/>
  <c r="T52" i="18" a="1"/>
  <c r="T52" i="18" s="1"/>
  <c r="C52" i="18" s="1"/>
  <c r="N52" i="18"/>
  <c r="D52" i="18" s="1"/>
  <c r="E47" i="14"/>
  <c r="A49" i="14"/>
  <c r="B48" i="14"/>
  <c r="C48" i="14" s="1"/>
  <c r="D48" i="14"/>
  <c r="A46" i="1"/>
  <c r="B45" i="1"/>
  <c r="D45" i="1"/>
  <c r="C45" i="1"/>
  <c r="B52" i="18" l="1"/>
  <c r="Q53" i="18"/>
  <c r="M53" i="18"/>
  <c r="R53" i="18"/>
  <c r="F53" i="18" s="1"/>
  <c r="L53" i="18"/>
  <c r="P53" i="18"/>
  <c r="K53" i="18"/>
  <c r="A54" i="18"/>
  <c r="O53" i="18" a="1"/>
  <c r="O53" i="18" s="1"/>
  <c r="E53" i="18" s="1"/>
  <c r="N53" i="18"/>
  <c r="D53" i="18" s="1"/>
  <c r="T53" i="18" a="1"/>
  <c r="T53" i="18" s="1"/>
  <c r="C53" i="18" s="1"/>
  <c r="E48" i="14"/>
  <c r="A50" i="14"/>
  <c r="B49" i="14"/>
  <c r="C49" i="14" s="1"/>
  <c r="D49" i="14"/>
  <c r="A47" i="1"/>
  <c r="D46" i="1"/>
  <c r="B46" i="1"/>
  <c r="C46" i="1"/>
  <c r="B53" i="18" l="1"/>
  <c r="A55" i="18"/>
  <c r="P54" i="18"/>
  <c r="K54" i="18"/>
  <c r="M54" i="18"/>
  <c r="R54" i="18"/>
  <c r="F54" i="18" s="1"/>
  <c r="L54" i="18"/>
  <c r="Q54" i="18"/>
  <c r="O54" i="18" a="1"/>
  <c r="O54" i="18" s="1"/>
  <c r="E54" i="18" s="1"/>
  <c r="T54" i="18" a="1"/>
  <c r="T54" i="18" s="1"/>
  <c r="C54" i="18" s="1"/>
  <c r="N54" i="18"/>
  <c r="D54" i="18" s="1"/>
  <c r="E49" i="14"/>
  <c r="L33" i="1" s="1"/>
  <c r="A51" i="14"/>
  <c r="D50" i="14"/>
  <c r="B50" i="14"/>
  <c r="C50" i="14" s="1"/>
  <c r="A48" i="1"/>
  <c r="C47" i="1"/>
  <c r="D47" i="1"/>
  <c r="B47" i="1"/>
  <c r="B54" i="18" l="1"/>
  <c r="T55" i="18" a="1"/>
  <c r="T55" i="18" s="1"/>
  <c r="C55" i="18" s="1"/>
  <c r="O55" i="18" a="1"/>
  <c r="O55" i="18" s="1"/>
  <c r="E55" i="18" s="1"/>
  <c r="A56" i="18"/>
  <c r="N55" i="18"/>
  <c r="D55" i="18" s="1"/>
  <c r="M55" i="18"/>
  <c r="L55" i="18"/>
  <c r="B55" i="18" s="1"/>
  <c r="R55" i="18"/>
  <c r="F55" i="18" s="1"/>
  <c r="K55" i="18"/>
  <c r="Q55" i="18"/>
  <c r="P55" i="18"/>
  <c r="E50" i="14"/>
  <c r="A52" i="14"/>
  <c r="D51" i="14"/>
  <c r="B51" i="14"/>
  <c r="C51" i="14" s="1"/>
  <c r="A49" i="1"/>
  <c r="B48" i="1"/>
  <c r="C48" i="1"/>
  <c r="D48" i="1"/>
  <c r="O56" i="18" l="1" a="1"/>
  <c r="O56" i="18" s="1"/>
  <c r="E56" i="18" s="1"/>
  <c r="N56" i="18"/>
  <c r="D56" i="18" s="1"/>
  <c r="R56" i="18"/>
  <c r="F56" i="18" s="1"/>
  <c r="K56" i="18"/>
  <c r="Q56" i="18"/>
  <c r="P56" i="18"/>
  <c r="A57" i="18"/>
  <c r="L56" i="18"/>
  <c r="T56" i="18" a="1"/>
  <c r="T56" i="18" s="1"/>
  <c r="C56" i="18" s="1"/>
  <c r="M56" i="18"/>
  <c r="E51" i="14"/>
  <c r="A53" i="14"/>
  <c r="D52" i="14"/>
  <c r="B52" i="14"/>
  <c r="C52" i="14" s="1"/>
  <c r="A50" i="1"/>
  <c r="B49" i="1"/>
  <c r="C49" i="1"/>
  <c r="D49" i="1"/>
  <c r="B56" i="18" l="1"/>
  <c r="T57" i="18" a="1"/>
  <c r="T57" i="18" s="1"/>
  <c r="C57" i="18" s="1"/>
  <c r="N57" i="18"/>
  <c r="D57" i="18" s="1"/>
  <c r="M57" i="18"/>
  <c r="L57" i="18"/>
  <c r="R57" i="18"/>
  <c r="F57" i="18" s="1"/>
  <c r="K57" i="18"/>
  <c r="Q57" i="18"/>
  <c r="P57" i="18"/>
  <c r="A58" i="18"/>
  <c r="O57" i="18" a="1"/>
  <c r="O57" i="18" s="1"/>
  <c r="E57" i="18" s="1"/>
  <c r="E52" i="14"/>
  <c r="L34" i="1" s="1"/>
  <c r="A54" i="14"/>
  <c r="B53" i="14"/>
  <c r="C53" i="14" s="1"/>
  <c r="D53" i="14"/>
  <c r="A51" i="1"/>
  <c r="D50" i="1"/>
  <c r="B50" i="1"/>
  <c r="C50" i="1"/>
  <c r="B57" i="18" l="1"/>
  <c r="N58" i="18"/>
  <c r="D58" i="18" s="1"/>
  <c r="R58" i="18"/>
  <c r="F58" i="18" s="1"/>
  <c r="M58" i="18"/>
  <c r="P58" i="18"/>
  <c r="A59" i="18"/>
  <c r="O58" i="18" a="1"/>
  <c r="O58" i="18" s="1"/>
  <c r="E58" i="18" s="1"/>
  <c r="T58" i="18" a="1"/>
  <c r="T58" i="18" s="1"/>
  <c r="C58" i="18" s="1"/>
  <c r="L58" i="18"/>
  <c r="K58" i="18"/>
  <c r="Q58" i="18"/>
  <c r="E53" i="14"/>
  <c r="A55" i="14"/>
  <c r="D54" i="14"/>
  <c r="B54" i="14"/>
  <c r="C54" i="14" s="1"/>
  <c r="A52" i="1"/>
  <c r="C51" i="1"/>
  <c r="B51" i="1"/>
  <c r="D51" i="1"/>
  <c r="B58" i="18" l="1"/>
  <c r="Q59" i="18"/>
  <c r="L59" i="18"/>
  <c r="T59" i="18" a="1"/>
  <c r="T59" i="18" s="1"/>
  <c r="C59" i="18" s="1"/>
  <c r="M59" i="18"/>
  <c r="K59" i="18"/>
  <c r="R59" i="18"/>
  <c r="F59" i="18" s="1"/>
  <c r="P59" i="18"/>
  <c r="A60" i="18"/>
  <c r="O59" i="18" a="1"/>
  <c r="O59" i="18" s="1"/>
  <c r="E59" i="18" s="1"/>
  <c r="N59" i="18"/>
  <c r="D59" i="18" s="1"/>
  <c r="E54" i="14"/>
  <c r="A56" i="14"/>
  <c r="D55" i="14"/>
  <c r="B55" i="14"/>
  <c r="C55" i="14" s="1"/>
  <c r="A53" i="1"/>
  <c r="B52" i="1"/>
  <c r="C52" i="1"/>
  <c r="D52" i="1"/>
  <c r="B59" i="18" l="1"/>
  <c r="R60" i="18"/>
  <c r="F60" i="18" s="1"/>
  <c r="M60" i="18"/>
  <c r="A61" i="18"/>
  <c r="P60" i="18"/>
  <c r="K60" i="18"/>
  <c r="O60" i="18" a="1"/>
  <c r="O60" i="18" s="1"/>
  <c r="E60" i="18" s="1"/>
  <c r="N60" i="18"/>
  <c r="D60" i="18" s="1"/>
  <c r="T60" i="18" a="1"/>
  <c r="T60" i="18" s="1"/>
  <c r="C60" i="18" s="1"/>
  <c r="L60" i="18"/>
  <c r="B60" i="18" s="1"/>
  <c r="Q60" i="18"/>
  <c r="E55" i="14"/>
  <c r="L35" i="1" s="1"/>
  <c r="A57" i="14"/>
  <c r="D56" i="14"/>
  <c r="B56" i="14"/>
  <c r="C56" i="14" s="1"/>
  <c r="A54" i="1"/>
  <c r="B53" i="1"/>
  <c r="D53" i="1"/>
  <c r="C53" i="1"/>
  <c r="Q61" i="18" l="1"/>
  <c r="L61" i="18"/>
  <c r="A62" i="18"/>
  <c r="P61" i="18"/>
  <c r="K61" i="18"/>
  <c r="R61" i="18"/>
  <c r="F61" i="18" s="1"/>
  <c r="O61" i="18" a="1"/>
  <c r="O61" i="18" s="1"/>
  <c r="E61" i="18" s="1"/>
  <c r="N61" i="18"/>
  <c r="D61" i="18" s="1"/>
  <c r="T61" i="18" a="1"/>
  <c r="T61" i="18" s="1"/>
  <c r="C61" i="18" s="1"/>
  <c r="M61" i="18"/>
  <c r="E56" i="14"/>
  <c r="A58" i="14"/>
  <c r="B57" i="14"/>
  <c r="C57" i="14" s="1"/>
  <c r="D57" i="14"/>
  <c r="A55" i="1"/>
  <c r="D54" i="1"/>
  <c r="B54" i="1"/>
  <c r="C54" i="1"/>
  <c r="B61" i="18" l="1"/>
  <c r="A63" i="18"/>
  <c r="P62" i="18"/>
  <c r="K62" i="18"/>
  <c r="O62" i="18" a="1"/>
  <c r="O62" i="18" s="1"/>
  <c r="E62" i="18" s="1"/>
  <c r="Q62" i="18"/>
  <c r="N62" i="18"/>
  <c r="D62" i="18" s="1"/>
  <c r="T62" i="18" a="1"/>
  <c r="T62" i="18" s="1"/>
  <c r="C62" i="18" s="1"/>
  <c r="M62" i="18"/>
  <c r="L62" i="18"/>
  <c r="R62" i="18"/>
  <c r="F62" i="18" s="1"/>
  <c r="E57" i="14"/>
  <c r="A59" i="14"/>
  <c r="D58" i="14"/>
  <c r="B58" i="14"/>
  <c r="C58" i="14" s="1"/>
  <c r="A56" i="1"/>
  <c r="C55" i="1"/>
  <c r="D55" i="1"/>
  <c r="B55" i="1"/>
  <c r="B62" i="18" l="1"/>
  <c r="O63" i="18" a="1"/>
  <c r="O63" i="18" s="1"/>
  <c r="E63" i="18" s="1"/>
  <c r="T63" i="18" a="1"/>
  <c r="T63" i="18" s="1"/>
  <c r="C63" i="18" s="1"/>
  <c r="A64" i="18"/>
  <c r="M63" i="18"/>
  <c r="L63" i="18"/>
  <c r="K63" i="18"/>
  <c r="R63" i="18"/>
  <c r="F63" i="18" s="1"/>
  <c r="Q63" i="18"/>
  <c r="P63" i="18"/>
  <c r="N63" i="18"/>
  <c r="D63" i="18" s="1"/>
  <c r="E58" i="14"/>
  <c r="L36" i="1" s="1"/>
  <c r="A60" i="14"/>
  <c r="D59" i="14"/>
  <c r="B59" i="14"/>
  <c r="C59" i="14" s="1"/>
  <c r="A57" i="1"/>
  <c r="B56" i="1"/>
  <c r="C56" i="1"/>
  <c r="D56" i="1"/>
  <c r="B63" i="18" l="1"/>
  <c r="O64" i="18" a="1"/>
  <c r="O64" i="18" s="1"/>
  <c r="E64" i="18" s="1"/>
  <c r="T64" i="18" a="1"/>
  <c r="T64" i="18" s="1"/>
  <c r="C64" i="18" s="1"/>
  <c r="N64" i="18"/>
  <c r="D64" i="18" s="1"/>
  <c r="K64" i="18"/>
  <c r="R64" i="18"/>
  <c r="F64" i="18" s="1"/>
  <c r="Q64" i="18"/>
  <c r="P64" i="18"/>
  <c r="M64" i="18"/>
  <c r="L64" i="18"/>
  <c r="B64" i="18" s="1"/>
  <c r="A65" i="18"/>
  <c r="E59" i="14"/>
  <c r="A61" i="14"/>
  <c r="D60" i="14"/>
  <c r="B60" i="14"/>
  <c r="C60" i="14" s="1"/>
  <c r="A58" i="1"/>
  <c r="D57" i="1"/>
  <c r="B57" i="1"/>
  <c r="C57" i="1"/>
  <c r="T65" i="18" l="1" a="1"/>
  <c r="T65" i="18" s="1"/>
  <c r="C65" i="18" s="1"/>
  <c r="N65" i="18"/>
  <c r="D65" i="18" s="1"/>
  <c r="P65" i="18"/>
  <c r="O65" i="18" a="1"/>
  <c r="O65" i="18" s="1"/>
  <c r="E65" i="18" s="1"/>
  <c r="A66" i="18"/>
  <c r="M65" i="18"/>
  <c r="L65" i="18"/>
  <c r="K65" i="18"/>
  <c r="R65" i="18"/>
  <c r="F65" i="18" s="1"/>
  <c r="Q65" i="18"/>
  <c r="E60" i="14"/>
  <c r="A62" i="14"/>
  <c r="B61" i="14"/>
  <c r="C61" i="14" s="1"/>
  <c r="D61" i="14"/>
  <c r="A59" i="1"/>
  <c r="D58" i="1"/>
  <c r="B58" i="1"/>
  <c r="C58" i="1"/>
  <c r="B65" i="18" l="1"/>
  <c r="T66" i="18" a="1"/>
  <c r="T66" i="18" s="1"/>
  <c r="C66" i="18" s="1"/>
  <c r="N66" i="18"/>
  <c r="D66" i="18" s="1"/>
  <c r="R66" i="18"/>
  <c r="F66" i="18" s="1"/>
  <c r="M66" i="18"/>
  <c r="A67" i="18"/>
  <c r="L66" i="18"/>
  <c r="B66" i="18" s="1"/>
  <c r="K66" i="18"/>
  <c r="Q66" i="18"/>
  <c r="P66" i="18"/>
  <c r="O66" i="18" a="1"/>
  <c r="O66" i="18" s="1"/>
  <c r="E66" i="18" s="1"/>
  <c r="E61" i="14"/>
  <c r="L37" i="1" s="1"/>
  <c r="A63" i="14"/>
  <c r="D62" i="14"/>
  <c r="B62" i="14"/>
  <c r="C62" i="14" s="1"/>
  <c r="A60" i="1"/>
  <c r="C59" i="1"/>
  <c r="B59" i="1"/>
  <c r="D59" i="1"/>
  <c r="N67" i="18" l="1"/>
  <c r="D67" i="18" s="1"/>
  <c r="R67" i="18"/>
  <c r="F67" i="18" s="1"/>
  <c r="M67" i="18"/>
  <c r="Q67" i="18"/>
  <c r="L67" i="18"/>
  <c r="A68" i="18"/>
  <c r="K67" i="18"/>
  <c r="T67" i="18" a="1"/>
  <c r="T67" i="18" s="1"/>
  <c r="C67" i="18" s="1"/>
  <c r="P67" i="18"/>
  <c r="O67" i="18" a="1"/>
  <c r="O67" i="18" s="1"/>
  <c r="E67" i="18" s="1"/>
  <c r="E62" i="14"/>
  <c r="A64" i="14"/>
  <c r="D63" i="14"/>
  <c r="B63" i="14"/>
  <c r="C63" i="14" s="1"/>
  <c r="A61" i="1"/>
  <c r="B60" i="1"/>
  <c r="C60" i="1"/>
  <c r="D60" i="1"/>
  <c r="B67" i="18" l="1"/>
  <c r="R68" i="18"/>
  <c r="F68" i="18" s="1"/>
  <c r="M68" i="18"/>
  <c r="Q68" i="18"/>
  <c r="L68" i="18"/>
  <c r="A69" i="18"/>
  <c r="P68" i="18"/>
  <c r="K68" i="18"/>
  <c r="T68" i="18" a="1"/>
  <c r="T68" i="18" s="1"/>
  <c r="C68" i="18" s="1"/>
  <c r="O68" i="18" a="1"/>
  <c r="O68" i="18" s="1"/>
  <c r="E68" i="18" s="1"/>
  <c r="N68" i="18"/>
  <c r="D68" i="18" s="1"/>
  <c r="E63" i="14"/>
  <c r="A65" i="14"/>
  <c r="D64" i="14"/>
  <c r="B64" i="14"/>
  <c r="C64" i="14" s="1"/>
  <c r="A62" i="1"/>
  <c r="B61" i="1"/>
  <c r="D61" i="1"/>
  <c r="C61" i="1"/>
  <c r="B68" i="18" l="1"/>
  <c r="R69" i="18"/>
  <c r="F69" i="18" s="1"/>
  <c r="M69" i="18"/>
  <c r="Q69" i="18"/>
  <c r="L69" i="18"/>
  <c r="A70" i="18"/>
  <c r="P69" i="18"/>
  <c r="K69" i="18"/>
  <c r="T69" i="18" a="1"/>
  <c r="T69" i="18" s="1"/>
  <c r="C69" i="18" s="1"/>
  <c r="O69" i="18" a="1"/>
  <c r="O69" i="18" s="1"/>
  <c r="E69" i="18" s="1"/>
  <c r="N69" i="18"/>
  <c r="D69" i="18" s="1"/>
  <c r="E64" i="14"/>
  <c r="L38" i="1" s="1"/>
  <c r="A66" i="14"/>
  <c r="B65" i="14"/>
  <c r="C65" i="14" s="1"/>
  <c r="D65" i="14"/>
  <c r="A63" i="1"/>
  <c r="D62" i="1"/>
  <c r="B62" i="1"/>
  <c r="C62" i="1"/>
  <c r="B69" i="18" l="1"/>
  <c r="Q70" i="18"/>
  <c r="L70" i="18"/>
  <c r="A71" i="18"/>
  <c r="P70" i="18"/>
  <c r="K70" i="18"/>
  <c r="O70" i="18" a="1"/>
  <c r="O70" i="18" s="1"/>
  <c r="E70" i="18" s="1"/>
  <c r="T70" i="18" a="1"/>
  <c r="T70" i="18" s="1"/>
  <c r="C70" i="18" s="1"/>
  <c r="R70" i="18"/>
  <c r="F70" i="18" s="1"/>
  <c r="N70" i="18"/>
  <c r="D70" i="18" s="1"/>
  <c r="M70" i="18"/>
  <c r="E65" i="14"/>
  <c r="A67" i="14"/>
  <c r="D66" i="14"/>
  <c r="B66" i="14"/>
  <c r="C66" i="14" s="1"/>
  <c r="A64" i="1"/>
  <c r="C63" i="1"/>
  <c r="D63" i="1"/>
  <c r="B63" i="1"/>
  <c r="B70" i="18" l="1"/>
  <c r="A72" i="18"/>
  <c r="P71" i="18"/>
  <c r="K71" i="18"/>
  <c r="O71" i="18" a="1"/>
  <c r="O71" i="18" s="1"/>
  <c r="E71" i="18" s="1"/>
  <c r="T71" i="18" a="1"/>
  <c r="T71" i="18" s="1"/>
  <c r="C71" i="18" s="1"/>
  <c r="R71" i="18"/>
  <c r="F71" i="18" s="1"/>
  <c r="Q71" i="18"/>
  <c r="N71" i="18"/>
  <c r="D71" i="18" s="1"/>
  <c r="M71" i="18"/>
  <c r="L71" i="18"/>
  <c r="E66" i="14"/>
  <c r="A68" i="14"/>
  <c r="D67" i="14"/>
  <c r="B67" i="14"/>
  <c r="C67" i="14" s="1"/>
  <c r="A65" i="1"/>
  <c r="B64" i="1"/>
  <c r="C64" i="1"/>
  <c r="D64" i="1"/>
  <c r="B71" i="18" l="1"/>
  <c r="O72" i="18" a="1"/>
  <c r="O72" i="18" s="1"/>
  <c r="E72" i="18" s="1"/>
  <c r="T72" i="18" a="1"/>
  <c r="T72" i="18" s="1"/>
  <c r="C72" i="18" s="1"/>
  <c r="N72" i="18"/>
  <c r="D72" i="18" s="1"/>
  <c r="R72" i="18"/>
  <c r="F72" i="18" s="1"/>
  <c r="Q72" i="18"/>
  <c r="P72" i="18"/>
  <c r="M72" i="18"/>
  <c r="A73" i="18"/>
  <c r="L72" i="18"/>
  <c r="K72" i="18"/>
  <c r="E67" i="14"/>
  <c r="L39" i="1" s="1"/>
  <c r="A69" i="14"/>
  <c r="D68" i="14"/>
  <c r="B68" i="14"/>
  <c r="C68" i="14" s="1"/>
  <c r="A66" i="1"/>
  <c r="D65" i="1"/>
  <c r="B65" i="1"/>
  <c r="C65" i="1"/>
  <c r="B72" i="18" l="1"/>
  <c r="O73" i="18" a="1"/>
  <c r="O73" i="18" s="1"/>
  <c r="E73" i="18" s="1"/>
  <c r="T73" i="18" a="1"/>
  <c r="T73" i="18" s="1"/>
  <c r="C73" i="18" s="1"/>
  <c r="N73" i="18"/>
  <c r="D73" i="18" s="1"/>
  <c r="R73" i="18"/>
  <c r="F73" i="18" s="1"/>
  <c r="Q73" i="18"/>
  <c r="P73" i="18"/>
  <c r="M73" i="18"/>
  <c r="L73" i="18"/>
  <c r="A74" i="18"/>
  <c r="K73" i="18"/>
  <c r="E68" i="14"/>
  <c r="A70" i="14"/>
  <c r="B69" i="14"/>
  <c r="C69" i="14" s="1"/>
  <c r="D69" i="14"/>
  <c r="A67" i="1"/>
  <c r="D66" i="1"/>
  <c r="B66" i="1"/>
  <c r="C66" i="1"/>
  <c r="B73" i="18" l="1"/>
  <c r="T74" i="18" a="1"/>
  <c r="T74" i="18" s="1"/>
  <c r="C74" i="18" s="1"/>
  <c r="N74" i="18"/>
  <c r="D74" i="18" s="1"/>
  <c r="R74" i="18"/>
  <c r="F74" i="18" s="1"/>
  <c r="M74" i="18"/>
  <c r="Q74" i="18"/>
  <c r="P74" i="18"/>
  <c r="O74" i="18" a="1"/>
  <c r="O74" i="18" s="1"/>
  <c r="E74" i="18" s="1"/>
  <c r="L74" i="18"/>
  <c r="A75" i="18"/>
  <c r="K74" i="18"/>
  <c r="E69" i="14"/>
  <c r="A71" i="14"/>
  <c r="D70" i="14"/>
  <c r="B70" i="14"/>
  <c r="C70" i="14" s="1"/>
  <c r="A68" i="1"/>
  <c r="C67" i="1"/>
  <c r="D67" i="1"/>
  <c r="B67" i="1"/>
  <c r="B74" i="18" l="1"/>
  <c r="N75" i="18"/>
  <c r="D75" i="18" s="1"/>
  <c r="R75" i="18"/>
  <c r="F75" i="18" s="1"/>
  <c r="M75" i="18"/>
  <c r="Q75" i="18"/>
  <c r="L75" i="18"/>
  <c r="B75" i="18" s="1"/>
  <c r="P75" i="18"/>
  <c r="O75" i="18" a="1"/>
  <c r="O75" i="18" s="1"/>
  <c r="E75" i="18" s="1"/>
  <c r="A76" i="18"/>
  <c r="K75" i="18"/>
  <c r="T75" i="18" a="1"/>
  <c r="T75" i="18" s="1"/>
  <c r="C75" i="18" s="1"/>
  <c r="E70" i="14"/>
  <c r="L40" i="1" s="1"/>
  <c r="A72" i="14"/>
  <c r="D71" i="14"/>
  <c r="B71" i="14"/>
  <c r="C71" i="14" s="1"/>
  <c r="A69" i="1"/>
  <c r="C68" i="1"/>
  <c r="B68" i="1"/>
  <c r="D68" i="1"/>
  <c r="R76" i="18" l="1"/>
  <c r="F76" i="18" s="1"/>
  <c r="M76" i="18"/>
  <c r="Q76" i="18"/>
  <c r="L76" i="18"/>
  <c r="A77" i="18"/>
  <c r="P76" i="18"/>
  <c r="K76" i="18"/>
  <c r="O76" i="18" a="1"/>
  <c r="O76" i="18" s="1"/>
  <c r="E76" i="18" s="1"/>
  <c r="N76" i="18"/>
  <c r="D76" i="18" s="1"/>
  <c r="T76" i="18" a="1"/>
  <c r="T76" i="18" s="1"/>
  <c r="C76" i="18" s="1"/>
  <c r="E71" i="14"/>
  <c r="A73" i="14"/>
  <c r="D72" i="14"/>
  <c r="B72" i="14"/>
  <c r="C72" i="14" s="1"/>
  <c r="A70" i="1"/>
  <c r="D69" i="1"/>
  <c r="C69" i="1"/>
  <c r="B69" i="1"/>
  <c r="B76" i="18" l="1"/>
  <c r="R77" i="18"/>
  <c r="F77" i="18" s="1"/>
  <c r="M77" i="18"/>
  <c r="Q77" i="18"/>
  <c r="L77" i="18"/>
  <c r="A78" i="18"/>
  <c r="P77" i="18"/>
  <c r="K77" i="18"/>
  <c r="O77" i="18" a="1"/>
  <c r="O77" i="18" s="1"/>
  <c r="E77" i="18" s="1"/>
  <c r="N77" i="18"/>
  <c r="D77" i="18" s="1"/>
  <c r="T77" i="18" a="1"/>
  <c r="T77" i="18" s="1"/>
  <c r="C77" i="18" s="1"/>
  <c r="E72" i="14"/>
  <c r="A74" i="14"/>
  <c r="B73" i="14"/>
  <c r="C73" i="14" s="1"/>
  <c r="D73" i="14"/>
  <c r="A71" i="1"/>
  <c r="D70" i="1"/>
  <c r="B70" i="1"/>
  <c r="C70" i="1"/>
  <c r="B77" i="18" l="1"/>
  <c r="Q78" i="18"/>
  <c r="L78" i="18"/>
  <c r="B78" i="18" s="1"/>
  <c r="A79" i="18"/>
  <c r="P78" i="18"/>
  <c r="K78" i="18"/>
  <c r="O78" i="18" a="1"/>
  <c r="O78" i="18" s="1"/>
  <c r="E78" i="18" s="1"/>
  <c r="N78" i="18"/>
  <c r="D78" i="18" s="1"/>
  <c r="M78" i="18"/>
  <c r="T78" i="18" a="1"/>
  <c r="T78" i="18" s="1"/>
  <c r="C78" i="18" s="1"/>
  <c r="R78" i="18"/>
  <c r="F78" i="18" s="1"/>
  <c r="E73" i="14"/>
  <c r="L41" i="1" s="1"/>
  <c r="A75" i="14"/>
  <c r="D74" i="14"/>
  <c r="B74" i="14"/>
  <c r="C74" i="14" s="1"/>
  <c r="A72" i="1"/>
  <c r="B71" i="1"/>
  <c r="D71" i="1"/>
  <c r="C71" i="1"/>
  <c r="A80" i="18" l="1"/>
  <c r="P79" i="18"/>
  <c r="K79" i="18"/>
  <c r="O79" i="18" a="1"/>
  <c r="O79" i="18" s="1"/>
  <c r="E79" i="18" s="1"/>
  <c r="T79" i="18" a="1"/>
  <c r="T79" i="18" s="1"/>
  <c r="C79" i="18" s="1"/>
  <c r="N79" i="18"/>
  <c r="D79" i="18" s="1"/>
  <c r="M79" i="18"/>
  <c r="L79" i="18"/>
  <c r="B79" i="18" s="1"/>
  <c r="R79" i="18"/>
  <c r="F79" i="18" s="1"/>
  <c r="Q79" i="18"/>
  <c r="E74" i="14"/>
  <c r="A76" i="14"/>
  <c r="D75" i="14"/>
  <c r="B75" i="14"/>
  <c r="C75" i="14" s="1"/>
  <c r="A73" i="1"/>
  <c r="D72" i="1"/>
  <c r="C72" i="1"/>
  <c r="B72" i="1"/>
  <c r="O80" i="18" l="1" a="1"/>
  <c r="O80" i="18" s="1"/>
  <c r="E80" i="18" s="1"/>
  <c r="T80" i="18" a="1"/>
  <c r="T80" i="18" s="1"/>
  <c r="C80" i="18" s="1"/>
  <c r="N80" i="18"/>
  <c r="D80" i="18" s="1"/>
  <c r="M80" i="18"/>
  <c r="L80" i="18"/>
  <c r="A81" i="18"/>
  <c r="K80" i="18"/>
  <c r="R80" i="18"/>
  <c r="F80" i="18" s="1"/>
  <c r="Q80" i="18"/>
  <c r="P80" i="18"/>
  <c r="E75" i="14"/>
  <c r="A77" i="14"/>
  <c r="D76" i="14"/>
  <c r="B76" i="14"/>
  <c r="C76" i="14" s="1"/>
  <c r="A74" i="1"/>
  <c r="D73" i="1"/>
  <c r="B73" i="1"/>
  <c r="C73" i="1"/>
  <c r="B80" i="18" l="1"/>
  <c r="O81" i="18" a="1"/>
  <c r="O81" i="18" s="1"/>
  <c r="E81" i="18" s="1"/>
  <c r="T81" i="18" a="1"/>
  <c r="T81" i="18" s="1"/>
  <c r="C81" i="18" s="1"/>
  <c r="N81" i="18"/>
  <c r="D81" i="18" s="1"/>
  <c r="M81" i="18"/>
  <c r="L81" i="18"/>
  <c r="A82" i="18"/>
  <c r="K81" i="18"/>
  <c r="R81" i="18"/>
  <c r="F81" i="18" s="1"/>
  <c r="Q81" i="18"/>
  <c r="P81" i="18"/>
  <c r="E76" i="14"/>
  <c r="L42" i="1" s="1"/>
  <c r="A78" i="14"/>
  <c r="B77" i="14"/>
  <c r="C77" i="14" s="1"/>
  <c r="D77" i="14"/>
  <c r="A75" i="1"/>
  <c r="D74" i="1"/>
  <c r="B74" i="1"/>
  <c r="C74" i="1"/>
  <c r="B81" i="18" l="1"/>
  <c r="T82" i="18" a="1"/>
  <c r="T82" i="18" s="1"/>
  <c r="C82" i="18" s="1"/>
  <c r="A83" i="18"/>
  <c r="P82" i="18"/>
  <c r="O82" i="18" a="1"/>
  <c r="O82" i="18" s="1"/>
  <c r="E82" i="18" s="1"/>
  <c r="N82" i="18"/>
  <c r="D82" i="18" s="1"/>
  <c r="M82" i="18"/>
  <c r="L82" i="18"/>
  <c r="K82" i="18"/>
  <c r="Q82" i="18"/>
  <c r="R82" i="18"/>
  <c r="F82" i="18" s="1"/>
  <c r="E77" i="14"/>
  <c r="A79" i="14"/>
  <c r="D78" i="14"/>
  <c r="B78" i="14"/>
  <c r="C78" i="14" s="1"/>
  <c r="A76" i="1"/>
  <c r="D75" i="1"/>
  <c r="C75" i="1"/>
  <c r="B75" i="1"/>
  <c r="B82" i="18" l="1"/>
  <c r="N83" i="18"/>
  <c r="D83" i="18" s="1"/>
  <c r="Q83" i="18"/>
  <c r="O83" i="18" a="1"/>
  <c r="O83" i="18" s="1"/>
  <c r="E83" i="18" s="1"/>
  <c r="M83" i="18"/>
  <c r="A84" i="18"/>
  <c r="L83" i="18"/>
  <c r="T83" i="18" a="1"/>
  <c r="T83" i="18" s="1"/>
  <c r="C83" i="18" s="1"/>
  <c r="K83" i="18"/>
  <c r="R83" i="18"/>
  <c r="F83" i="18" s="1"/>
  <c r="P83" i="18"/>
  <c r="E78" i="14"/>
  <c r="A80" i="14"/>
  <c r="D79" i="14"/>
  <c r="B79" i="14"/>
  <c r="C79" i="14" s="1"/>
  <c r="A77" i="1"/>
  <c r="D76" i="1"/>
  <c r="C76" i="1"/>
  <c r="B76" i="1"/>
  <c r="B83" i="18" l="1"/>
  <c r="N84" i="18"/>
  <c r="D84" i="18" s="1"/>
  <c r="A85" i="18"/>
  <c r="P84" i="18"/>
  <c r="K84" i="18"/>
  <c r="O84" i="18" a="1"/>
  <c r="O84" i="18" s="1"/>
  <c r="E84" i="18" s="1"/>
  <c r="T84" i="18" a="1"/>
  <c r="T84" i="18" s="1"/>
  <c r="C84" i="18" s="1"/>
  <c r="L84" i="18"/>
  <c r="B84" i="18" s="1"/>
  <c r="R84" i="18"/>
  <c r="F84" i="18" s="1"/>
  <c r="Q84" i="18"/>
  <c r="M84" i="18"/>
  <c r="E79" i="14"/>
  <c r="L43" i="1" s="1"/>
  <c r="A81" i="14"/>
  <c r="B80" i="14"/>
  <c r="C80" i="14" s="1"/>
  <c r="D80" i="14"/>
  <c r="A78" i="1"/>
  <c r="B77" i="1"/>
  <c r="C77" i="1"/>
  <c r="D77" i="1"/>
  <c r="R85" i="18" l="1"/>
  <c r="F85" i="18" s="1"/>
  <c r="M85" i="18"/>
  <c r="T85" i="18" a="1"/>
  <c r="T85" i="18" s="1"/>
  <c r="C85" i="18" s="1"/>
  <c r="N85" i="18"/>
  <c r="D85" i="18" s="1"/>
  <c r="O85" i="18" a="1"/>
  <c r="O85" i="18" s="1"/>
  <c r="E85" i="18" s="1"/>
  <c r="L85" i="18"/>
  <c r="B85" i="18" s="1"/>
  <c r="K85" i="18"/>
  <c r="A86" i="18"/>
  <c r="Q85" i="18"/>
  <c r="P85" i="18"/>
  <c r="E80" i="14"/>
  <c r="A82" i="14"/>
  <c r="B81" i="14"/>
  <c r="C81" i="14" s="1"/>
  <c r="D81" i="14"/>
  <c r="A79" i="1"/>
  <c r="C78" i="1"/>
  <c r="B78" i="1"/>
  <c r="D78" i="1"/>
  <c r="R86" i="18" l="1"/>
  <c r="F86" i="18" s="1"/>
  <c r="M86" i="18"/>
  <c r="Q86" i="18"/>
  <c r="L86" i="18"/>
  <c r="B86" i="18" s="1"/>
  <c r="O86" i="18" a="1"/>
  <c r="O86" i="18" s="1"/>
  <c r="E86" i="18" s="1"/>
  <c r="N86" i="18"/>
  <c r="D86" i="18" s="1"/>
  <c r="P86" i="18"/>
  <c r="K86" i="18"/>
  <c r="A87" i="18"/>
  <c r="T86" i="18" a="1"/>
  <c r="T86" i="18" s="1"/>
  <c r="C86" i="18" s="1"/>
  <c r="E81" i="14"/>
  <c r="A83" i="14"/>
  <c r="D82" i="14"/>
  <c r="B82" i="14"/>
  <c r="C82" i="14" s="1"/>
  <c r="A80" i="1"/>
  <c r="C79" i="1"/>
  <c r="D79" i="1"/>
  <c r="B79" i="1"/>
  <c r="Q87" i="18" l="1"/>
  <c r="L87" i="18"/>
  <c r="A88" i="18"/>
  <c r="P87" i="18"/>
  <c r="K87" i="18"/>
  <c r="T87" i="18" a="1"/>
  <c r="T87" i="18" s="1"/>
  <c r="C87" i="18" s="1"/>
  <c r="R87" i="18"/>
  <c r="F87" i="18" s="1"/>
  <c r="M87" i="18"/>
  <c r="O87" i="18" a="1"/>
  <c r="O87" i="18" s="1"/>
  <c r="E87" i="18" s="1"/>
  <c r="N87" i="18"/>
  <c r="D87" i="18" s="1"/>
  <c r="E82" i="14"/>
  <c r="L44" i="1" s="1"/>
  <c r="A84" i="14"/>
  <c r="D83" i="14"/>
  <c r="B83" i="14"/>
  <c r="C83" i="14" s="1"/>
  <c r="A81" i="1"/>
  <c r="C80" i="1"/>
  <c r="B80" i="1"/>
  <c r="D80" i="1"/>
  <c r="B87" i="18" l="1"/>
  <c r="A89" i="18"/>
  <c r="P88" i="18"/>
  <c r="K88" i="18"/>
  <c r="N88" i="18"/>
  <c r="D88" i="18" s="1"/>
  <c r="R88" i="18"/>
  <c r="F88" i="18" s="1"/>
  <c r="M88" i="18"/>
  <c r="Q88" i="18"/>
  <c r="L88" i="18"/>
  <c r="T88" i="18" a="1"/>
  <c r="T88" i="18" s="1"/>
  <c r="C88" i="18" s="1"/>
  <c r="O88" i="18" a="1"/>
  <c r="O88" i="18" s="1"/>
  <c r="E88" i="18" s="1"/>
  <c r="E83" i="14"/>
  <c r="A85" i="14"/>
  <c r="D84" i="14"/>
  <c r="B84" i="14"/>
  <c r="C84" i="14" s="1"/>
  <c r="A82" i="1"/>
  <c r="C81" i="1"/>
  <c r="B81" i="1"/>
  <c r="D81" i="1"/>
  <c r="B88" i="18" l="1"/>
  <c r="O89" i="18" a="1"/>
  <c r="O89" i="18" s="1"/>
  <c r="E89" i="18" s="1"/>
  <c r="Q89" i="18"/>
  <c r="L89" i="18"/>
  <c r="A90" i="18"/>
  <c r="P89" i="18"/>
  <c r="K89" i="18"/>
  <c r="M89" i="18"/>
  <c r="T89" i="18" a="1"/>
  <c r="T89" i="18" s="1"/>
  <c r="C89" i="18" s="1"/>
  <c r="R89" i="18"/>
  <c r="F89" i="18" s="1"/>
  <c r="N89" i="18"/>
  <c r="D89" i="18" s="1"/>
  <c r="E84" i="14"/>
  <c r="A86" i="14"/>
  <c r="B85" i="14"/>
  <c r="C85" i="14" s="1"/>
  <c r="D85" i="14"/>
  <c r="A83" i="1"/>
  <c r="C82" i="1"/>
  <c r="D82" i="1"/>
  <c r="B82" i="1"/>
  <c r="B89" i="18" l="1"/>
  <c r="O90" i="18" a="1"/>
  <c r="O90" i="18" s="1"/>
  <c r="E90" i="18" s="1"/>
  <c r="T90" i="18" a="1"/>
  <c r="T90" i="18" s="1"/>
  <c r="C90" i="18" s="1"/>
  <c r="R90" i="18"/>
  <c r="F90" i="18" s="1"/>
  <c r="M90" i="18"/>
  <c r="A91" i="18"/>
  <c r="P90" i="18"/>
  <c r="K90" i="18"/>
  <c r="N90" i="18"/>
  <c r="D90" i="18" s="1"/>
  <c r="L90" i="18"/>
  <c r="B90" i="18" s="1"/>
  <c r="Q90" i="18"/>
  <c r="E85" i="14"/>
  <c r="L45" i="1" s="1"/>
  <c r="A87" i="14"/>
  <c r="D86" i="14"/>
  <c r="B86" i="14"/>
  <c r="C86" i="14" s="1"/>
  <c r="A84" i="1"/>
  <c r="B83" i="1"/>
  <c r="D83" i="1"/>
  <c r="C83" i="1"/>
  <c r="T91" i="18" l="1" a="1"/>
  <c r="T91" i="18" s="1"/>
  <c r="C91" i="18" s="1"/>
  <c r="N91" i="18"/>
  <c r="D91" i="18" s="1"/>
  <c r="Q91" i="18"/>
  <c r="L91" i="18"/>
  <c r="B91" i="18" s="1"/>
  <c r="O91" i="18" a="1"/>
  <c r="O91" i="18" s="1"/>
  <c r="E91" i="18" s="1"/>
  <c r="R91" i="18"/>
  <c r="F91" i="18" s="1"/>
  <c r="P91" i="18"/>
  <c r="M91" i="18"/>
  <c r="K91" i="18"/>
  <c r="A92" i="18"/>
  <c r="E86" i="14"/>
  <c r="A88" i="14"/>
  <c r="D87" i="14"/>
  <c r="B87" i="14"/>
  <c r="C87" i="14" s="1"/>
  <c r="A85" i="1"/>
  <c r="C84" i="1"/>
  <c r="B84" i="1"/>
  <c r="D84" i="1"/>
  <c r="N92" i="18" l="1"/>
  <c r="D92" i="18" s="1"/>
  <c r="A93" i="18"/>
  <c r="P92" i="18"/>
  <c r="K92" i="18"/>
  <c r="O92" i="18" a="1"/>
  <c r="O92" i="18" s="1"/>
  <c r="E92" i="18" s="1"/>
  <c r="T92" i="18" a="1"/>
  <c r="T92" i="18" s="1"/>
  <c r="C92" i="18" s="1"/>
  <c r="R92" i="18"/>
  <c r="F92" i="18" s="1"/>
  <c r="Q92" i="18"/>
  <c r="M92" i="18"/>
  <c r="L92" i="18"/>
  <c r="B92" i="18" s="1"/>
  <c r="E87" i="14"/>
  <c r="A89" i="14"/>
  <c r="D88" i="14"/>
  <c r="B88" i="14"/>
  <c r="C88" i="14" s="1"/>
  <c r="A86" i="1"/>
  <c r="C85" i="1"/>
  <c r="B85" i="1"/>
  <c r="D85" i="1"/>
  <c r="R93" i="18" l="1"/>
  <c r="F93" i="18" s="1"/>
  <c r="M93" i="18"/>
  <c r="T93" i="18" a="1"/>
  <c r="T93" i="18" s="1"/>
  <c r="C93" i="18" s="1"/>
  <c r="N93" i="18"/>
  <c r="D93" i="18" s="1"/>
  <c r="A94" i="18"/>
  <c r="Q93" i="18"/>
  <c r="P93" i="18"/>
  <c r="O93" i="18" a="1"/>
  <c r="O93" i="18" s="1"/>
  <c r="E93" i="18" s="1"/>
  <c r="L93" i="18"/>
  <c r="B93" i="18" s="1"/>
  <c r="K93" i="18"/>
  <c r="E88" i="14"/>
  <c r="L46" i="1" s="1"/>
  <c r="A90" i="14"/>
  <c r="B89" i="14"/>
  <c r="C89" i="14" s="1"/>
  <c r="D89" i="14"/>
  <c r="A87" i="1"/>
  <c r="D86" i="1"/>
  <c r="B86" i="1"/>
  <c r="C86" i="1"/>
  <c r="R94" i="18" l="1"/>
  <c r="F94" i="18" s="1"/>
  <c r="M94" i="18"/>
  <c r="Q94" i="18"/>
  <c r="L94" i="18"/>
  <c r="O94" i="18" a="1"/>
  <c r="O94" i="18" s="1"/>
  <c r="E94" i="18" s="1"/>
  <c r="N94" i="18"/>
  <c r="D94" i="18" s="1"/>
  <c r="K94" i="18"/>
  <c r="A95" i="18"/>
  <c r="T94" i="18" a="1"/>
  <c r="T94" i="18" s="1"/>
  <c r="C94" i="18" s="1"/>
  <c r="P94" i="18"/>
  <c r="E89" i="14"/>
  <c r="A91" i="14"/>
  <c r="D90" i="14"/>
  <c r="B90" i="14"/>
  <c r="C90" i="14" s="1"/>
  <c r="A88" i="1"/>
  <c r="B87" i="1"/>
  <c r="D87" i="1"/>
  <c r="C87" i="1"/>
  <c r="B94" i="18" l="1"/>
  <c r="Q95" i="18"/>
  <c r="L95" i="18"/>
  <c r="B95" i="18" s="1"/>
  <c r="A96" i="18"/>
  <c r="P95" i="18"/>
  <c r="K95" i="18"/>
  <c r="T95" i="18" a="1"/>
  <c r="T95" i="18" s="1"/>
  <c r="C95" i="18" s="1"/>
  <c r="R95" i="18"/>
  <c r="F95" i="18" s="1"/>
  <c r="M95" i="18"/>
  <c r="O95" i="18" a="1"/>
  <c r="O95" i="18" s="1"/>
  <c r="E95" i="18" s="1"/>
  <c r="N95" i="18"/>
  <c r="D95" i="18" s="1"/>
  <c r="E90" i="14"/>
  <c r="A92" i="14"/>
  <c r="D91" i="14"/>
  <c r="B91" i="14"/>
  <c r="C91" i="14" s="1"/>
  <c r="A89" i="1"/>
  <c r="D88" i="1"/>
  <c r="B88" i="1"/>
  <c r="C88" i="1"/>
  <c r="A97" i="18" l="1"/>
  <c r="P96" i="18"/>
  <c r="K96" i="18"/>
  <c r="N96" i="18"/>
  <c r="D96" i="18" s="1"/>
  <c r="R96" i="18"/>
  <c r="F96" i="18" s="1"/>
  <c r="M96" i="18"/>
  <c r="Q96" i="18"/>
  <c r="L96" i="18"/>
  <c r="B96" i="18" s="1"/>
  <c r="O96" i="18" a="1"/>
  <c r="O96" i="18" s="1"/>
  <c r="E96" i="18" s="1"/>
  <c r="T96" i="18" a="1"/>
  <c r="T96" i="18" s="1"/>
  <c r="C96" i="18" s="1"/>
  <c r="E91" i="14"/>
  <c r="L47" i="1" s="1"/>
  <c r="A93" i="14"/>
  <c r="D92" i="14"/>
  <c r="B92" i="14"/>
  <c r="C92" i="14" s="1"/>
  <c r="A90" i="1"/>
  <c r="B89" i="1"/>
  <c r="D89" i="1"/>
  <c r="C89" i="1"/>
  <c r="O97" i="18" l="1" a="1"/>
  <c r="O97" i="18" s="1"/>
  <c r="E97" i="18" s="1"/>
  <c r="Q97" i="18"/>
  <c r="L97" i="18"/>
  <c r="B97" i="18" s="1"/>
  <c r="A98" i="18"/>
  <c r="P97" i="18"/>
  <c r="K97" i="18"/>
  <c r="T97" i="18" a="1"/>
  <c r="T97" i="18" s="1"/>
  <c r="C97" i="18" s="1"/>
  <c r="R97" i="18"/>
  <c r="F97" i="18" s="1"/>
  <c r="N97" i="18"/>
  <c r="D97" i="18" s="1"/>
  <c r="M97" i="18"/>
  <c r="E92" i="14"/>
  <c r="A94" i="14"/>
  <c r="B93" i="14"/>
  <c r="C93" i="14" s="1"/>
  <c r="D93" i="14"/>
  <c r="A91" i="1"/>
  <c r="D90" i="1"/>
  <c r="B90" i="1"/>
  <c r="C90" i="1"/>
  <c r="O98" i="18" l="1" a="1"/>
  <c r="O98" i="18" s="1"/>
  <c r="E98" i="18" s="1"/>
  <c r="T98" i="18" a="1"/>
  <c r="T98" i="18" s="1"/>
  <c r="C98" i="18" s="1"/>
  <c r="R98" i="18"/>
  <c r="F98" i="18" s="1"/>
  <c r="M98" i="18"/>
  <c r="A99" i="18"/>
  <c r="P98" i="18"/>
  <c r="K98" i="18"/>
  <c r="Q98" i="18"/>
  <c r="N98" i="18"/>
  <c r="D98" i="18" s="1"/>
  <c r="L98" i="18"/>
  <c r="B98" i="18" s="1"/>
  <c r="E93" i="14"/>
  <c r="A95" i="14"/>
  <c r="D94" i="14"/>
  <c r="B94" i="14"/>
  <c r="C94" i="14" s="1"/>
  <c r="A92" i="1"/>
  <c r="C91" i="1"/>
  <c r="D91" i="1"/>
  <c r="B91" i="1"/>
  <c r="T99" i="18" l="1" a="1"/>
  <c r="T99" i="18" s="1"/>
  <c r="C99" i="18" s="1"/>
  <c r="N99" i="18"/>
  <c r="D99" i="18" s="1"/>
  <c r="Q99" i="18"/>
  <c r="L99" i="18"/>
  <c r="A100" i="18"/>
  <c r="O99" i="18" a="1"/>
  <c r="O99" i="18" s="1"/>
  <c r="E99" i="18" s="1"/>
  <c r="M99" i="18"/>
  <c r="K99" i="18"/>
  <c r="R99" i="18"/>
  <c r="F99" i="18" s="1"/>
  <c r="P99" i="18"/>
  <c r="E94" i="14"/>
  <c r="L48" i="1" s="1"/>
  <c r="A96" i="14"/>
  <c r="D95" i="14"/>
  <c r="B95" i="14"/>
  <c r="C95" i="14" s="1"/>
  <c r="A93" i="1"/>
  <c r="D92" i="1"/>
  <c r="C92" i="1"/>
  <c r="B92" i="1"/>
  <c r="B99" i="18" l="1"/>
  <c r="N100" i="18"/>
  <c r="D100" i="18" s="1"/>
  <c r="A101" i="18"/>
  <c r="P100" i="18"/>
  <c r="K100" i="18"/>
  <c r="O100" i="18" a="1"/>
  <c r="O100" i="18" s="1"/>
  <c r="E100" i="18" s="1"/>
  <c r="T100" i="18" a="1"/>
  <c r="T100" i="18" s="1"/>
  <c r="C100" i="18" s="1"/>
  <c r="R100" i="18"/>
  <c r="F100" i="18" s="1"/>
  <c r="Q100" i="18"/>
  <c r="M100" i="18"/>
  <c r="L100" i="18"/>
  <c r="B100" i="18" s="1"/>
  <c r="E95" i="14"/>
  <c r="A97" i="14"/>
  <c r="D96" i="14"/>
  <c r="B96" i="14"/>
  <c r="C96" i="14" s="1"/>
  <c r="A94" i="1"/>
  <c r="B93" i="1"/>
  <c r="C93" i="1"/>
  <c r="D93" i="1"/>
  <c r="R101" i="18" l="1"/>
  <c r="F101" i="18" s="1"/>
  <c r="M101" i="18"/>
  <c r="O101" i="18" a="1"/>
  <c r="O101" i="18" s="1"/>
  <c r="E101" i="18" s="1"/>
  <c r="T101" i="18" a="1"/>
  <c r="T101" i="18" s="1"/>
  <c r="C101" i="18" s="1"/>
  <c r="N101" i="18"/>
  <c r="D101" i="18" s="1"/>
  <c r="A102" i="18"/>
  <c r="Q101" i="18"/>
  <c r="P101" i="18"/>
  <c r="L101" i="18"/>
  <c r="B101" i="18" s="1"/>
  <c r="K101" i="18"/>
  <c r="E96" i="14"/>
  <c r="A98" i="14"/>
  <c r="B97" i="14"/>
  <c r="C97" i="14" s="1"/>
  <c r="D97" i="14"/>
  <c r="A95" i="1"/>
  <c r="C94" i="1"/>
  <c r="D94" i="1"/>
  <c r="B94" i="1"/>
  <c r="R102" i="18" l="1"/>
  <c r="F102" i="18" s="1"/>
  <c r="M102" i="18"/>
  <c r="Q102" i="18"/>
  <c r="L102" i="18"/>
  <c r="O102" i="18" a="1"/>
  <c r="O102" i="18" s="1"/>
  <c r="E102" i="18" s="1"/>
  <c r="T102" i="18" a="1"/>
  <c r="T102" i="18" s="1"/>
  <c r="C102" i="18" s="1"/>
  <c r="N102" i="18"/>
  <c r="D102" i="18" s="1"/>
  <c r="P102" i="18"/>
  <c r="K102" i="18"/>
  <c r="A103" i="18"/>
  <c r="E97" i="14"/>
  <c r="L49" i="1" s="1"/>
  <c r="A99" i="14"/>
  <c r="D98" i="14"/>
  <c r="B98" i="14"/>
  <c r="C98" i="14" s="1"/>
  <c r="A96" i="1"/>
  <c r="C95" i="1"/>
  <c r="D95" i="1"/>
  <c r="B95" i="1"/>
  <c r="B102" i="18" l="1"/>
  <c r="Q103" i="18"/>
  <c r="L103" i="18"/>
  <c r="B103" i="18" s="1"/>
  <c r="A104" i="18"/>
  <c r="P103" i="18"/>
  <c r="K103" i="18"/>
  <c r="T103" i="18" a="1"/>
  <c r="T103" i="18" s="1"/>
  <c r="C103" i="18" s="1"/>
  <c r="N103" i="18"/>
  <c r="D103" i="18" s="1"/>
  <c r="R103" i="18"/>
  <c r="F103" i="18" s="1"/>
  <c r="M103" i="18"/>
  <c r="O103" i="18" a="1"/>
  <c r="O103" i="18" s="1"/>
  <c r="E103" i="18" s="1"/>
  <c r="E98" i="14"/>
  <c r="A100" i="14"/>
  <c r="D99" i="14"/>
  <c r="B99" i="14"/>
  <c r="C99" i="14" s="1"/>
  <c r="A97" i="1"/>
  <c r="C96" i="1"/>
  <c r="B96" i="1"/>
  <c r="D96" i="1"/>
  <c r="A105" i="18" l="1"/>
  <c r="P104" i="18"/>
  <c r="K104" i="18"/>
  <c r="N104" i="18"/>
  <c r="D104" i="18" s="1"/>
  <c r="R104" i="18"/>
  <c r="F104" i="18" s="1"/>
  <c r="M104" i="18"/>
  <c r="Q104" i="18"/>
  <c r="L104" i="18"/>
  <c r="B104" i="18" s="1"/>
  <c r="O104" i="18" a="1"/>
  <c r="O104" i="18" s="1"/>
  <c r="E104" i="18" s="1"/>
  <c r="T104" i="18" a="1"/>
  <c r="T104" i="18" s="1"/>
  <c r="C104" i="18" s="1"/>
  <c r="E99" i="14"/>
  <c r="A101" i="14"/>
  <c r="D100" i="14"/>
  <c r="B100" i="14"/>
  <c r="C100" i="14" s="1"/>
  <c r="A98" i="1"/>
  <c r="B97" i="1"/>
  <c r="C97" i="1"/>
  <c r="D97" i="1"/>
  <c r="O105" i="18" l="1" a="1"/>
  <c r="O105" i="18" s="1"/>
  <c r="E105" i="18" s="1"/>
  <c r="R105" i="18"/>
  <c r="F105" i="18" s="1"/>
  <c r="M105" i="18"/>
  <c r="Q105" i="18"/>
  <c r="L105" i="18"/>
  <c r="B105" i="18" s="1"/>
  <c r="A106" i="18"/>
  <c r="P105" i="18"/>
  <c r="K105" i="18"/>
  <c r="T105" i="18" a="1"/>
  <c r="T105" i="18" s="1"/>
  <c r="C105" i="18" s="1"/>
  <c r="N105" i="18"/>
  <c r="D105" i="18" s="1"/>
  <c r="E100" i="14"/>
  <c r="L50" i="1" s="1"/>
  <c r="A102" i="14"/>
  <c r="B101" i="14"/>
  <c r="C101" i="14" s="1"/>
  <c r="D101" i="14"/>
  <c r="A99" i="1"/>
  <c r="C98" i="1"/>
  <c r="B98" i="1"/>
  <c r="D98" i="1"/>
  <c r="O106" i="18" l="1" a="1"/>
  <c r="O106" i="18" s="1"/>
  <c r="E106" i="18" s="1"/>
  <c r="T106" i="18" a="1"/>
  <c r="T106" i="18" s="1"/>
  <c r="C106" i="18" s="1"/>
  <c r="R106" i="18"/>
  <c r="F106" i="18" s="1"/>
  <c r="M106" i="18"/>
  <c r="Q106" i="18"/>
  <c r="L106" i="18"/>
  <c r="B106" i="18" s="1"/>
  <c r="A107" i="18"/>
  <c r="P106" i="18"/>
  <c r="K106" i="18"/>
  <c r="N106" i="18"/>
  <c r="D106" i="18" s="1"/>
  <c r="E101" i="14"/>
  <c r="D102" i="14"/>
  <c r="B102" i="14"/>
  <c r="C102" i="14" s="1"/>
  <c r="A103" i="14"/>
  <c r="A100" i="1"/>
  <c r="D99" i="1"/>
  <c r="B99" i="1"/>
  <c r="C99" i="1"/>
  <c r="T107" i="18" l="1" a="1"/>
  <c r="T107" i="18" s="1"/>
  <c r="C107" i="18" s="1"/>
  <c r="N107" i="18"/>
  <c r="D107" i="18" s="1"/>
  <c r="Q107" i="18"/>
  <c r="L107" i="18"/>
  <c r="A108" i="18"/>
  <c r="P107" i="18"/>
  <c r="K107" i="18"/>
  <c r="O107" i="18" a="1"/>
  <c r="O107" i="18" s="1"/>
  <c r="E107" i="18" s="1"/>
  <c r="R107" i="18"/>
  <c r="F107" i="18" s="1"/>
  <c r="M107" i="18"/>
  <c r="E102" i="14"/>
  <c r="A104" i="14"/>
  <c r="D103" i="14"/>
  <c r="B103" i="14"/>
  <c r="C103" i="14" s="1"/>
  <c r="A101" i="1"/>
  <c r="C100" i="1"/>
  <c r="B100" i="1"/>
  <c r="D100" i="1"/>
  <c r="B107" i="18" l="1"/>
  <c r="N108" i="18"/>
  <c r="D108" i="18" s="1"/>
  <c r="A109" i="18"/>
  <c r="P108" i="18"/>
  <c r="K108" i="18"/>
  <c r="O108" i="18" a="1"/>
  <c r="O108" i="18" s="1"/>
  <c r="E108" i="18" s="1"/>
  <c r="T108" i="18" a="1"/>
  <c r="T108" i="18" s="1"/>
  <c r="C108" i="18" s="1"/>
  <c r="M108" i="18"/>
  <c r="L108" i="18"/>
  <c r="R108" i="18"/>
  <c r="F108" i="18" s="1"/>
  <c r="Q108" i="18"/>
  <c r="E103" i="14"/>
  <c r="L51" i="1" s="1"/>
  <c r="A105" i="14"/>
  <c r="D104" i="14"/>
  <c r="B104" i="14"/>
  <c r="C104" i="14" s="1"/>
  <c r="A102" i="1"/>
  <c r="B101" i="1"/>
  <c r="D101" i="1"/>
  <c r="C101" i="1"/>
  <c r="B108" i="18" l="1"/>
  <c r="R109" i="18"/>
  <c r="F109" i="18" s="1"/>
  <c r="M109" i="18"/>
  <c r="O109" i="18" a="1"/>
  <c r="O109" i="18" s="1"/>
  <c r="E109" i="18" s="1"/>
  <c r="T109" i="18" a="1"/>
  <c r="T109" i="18" s="1"/>
  <c r="C109" i="18" s="1"/>
  <c r="N109" i="18"/>
  <c r="D109" i="18" s="1"/>
  <c r="A110" i="18"/>
  <c r="Q109" i="18"/>
  <c r="P109" i="18"/>
  <c r="L109" i="18"/>
  <c r="B109" i="18" s="1"/>
  <c r="K109" i="18"/>
  <c r="E104" i="14"/>
  <c r="A106" i="14"/>
  <c r="B105" i="14"/>
  <c r="C105" i="14" s="1"/>
  <c r="D105" i="14"/>
  <c r="A103" i="1"/>
  <c r="D102" i="1"/>
  <c r="B102" i="1"/>
  <c r="C102" i="1"/>
  <c r="R110" i="18" l="1"/>
  <c r="F110" i="18" s="1"/>
  <c r="M110" i="18"/>
  <c r="Q110" i="18"/>
  <c r="L110" i="18"/>
  <c r="O110" i="18" a="1"/>
  <c r="O110" i="18" s="1"/>
  <c r="E110" i="18" s="1"/>
  <c r="T110" i="18" a="1"/>
  <c r="T110" i="18" s="1"/>
  <c r="C110" i="18" s="1"/>
  <c r="N110" i="18"/>
  <c r="D110" i="18" s="1"/>
  <c r="K110" i="18"/>
  <c r="A111" i="18"/>
  <c r="P110" i="18"/>
  <c r="E105" i="14"/>
  <c r="A107" i="14"/>
  <c r="D106" i="14"/>
  <c r="B106" i="14"/>
  <c r="C106" i="14" s="1"/>
  <c r="A104" i="1"/>
  <c r="B103" i="1"/>
  <c r="C103" i="1"/>
  <c r="D103" i="1"/>
  <c r="B110" i="18" l="1"/>
  <c r="Q111" i="18"/>
  <c r="L111" i="18"/>
  <c r="B111" i="18" s="1"/>
  <c r="A112" i="18"/>
  <c r="P111" i="18"/>
  <c r="K111" i="18"/>
  <c r="T111" i="18" a="1"/>
  <c r="T111" i="18" s="1"/>
  <c r="C111" i="18" s="1"/>
  <c r="N111" i="18"/>
  <c r="D111" i="18" s="1"/>
  <c r="R111" i="18"/>
  <c r="F111" i="18" s="1"/>
  <c r="M111" i="18"/>
  <c r="O111" i="18" a="1"/>
  <c r="O111" i="18" s="1"/>
  <c r="E111" i="18" s="1"/>
  <c r="E106" i="14"/>
  <c r="L52" i="1" s="1"/>
  <c r="A108" i="14"/>
  <c r="D107" i="14"/>
  <c r="B107" i="14"/>
  <c r="C107" i="14" s="1"/>
  <c r="A105" i="1"/>
  <c r="D104" i="1"/>
  <c r="C104" i="1"/>
  <c r="B104" i="1"/>
  <c r="A113" i="18" l="1"/>
  <c r="P112" i="18"/>
  <c r="K112" i="18"/>
  <c r="N112" i="18"/>
  <c r="D112" i="18" s="1"/>
  <c r="R112" i="18"/>
  <c r="F112" i="18" s="1"/>
  <c r="M112" i="18"/>
  <c r="Q112" i="18"/>
  <c r="L112" i="18"/>
  <c r="B112" i="18" s="1"/>
  <c r="T112" i="18" a="1"/>
  <c r="T112" i="18" s="1"/>
  <c r="C112" i="18" s="1"/>
  <c r="O112" i="18" a="1"/>
  <c r="O112" i="18" s="1"/>
  <c r="E112" i="18" s="1"/>
  <c r="E107" i="14"/>
  <c r="A109" i="14"/>
  <c r="D108" i="14"/>
  <c r="B108" i="14"/>
  <c r="C108" i="14" s="1"/>
  <c r="A106" i="1"/>
  <c r="D105" i="1"/>
  <c r="C105" i="1"/>
  <c r="B105" i="1"/>
  <c r="O113" i="18" l="1" a="1"/>
  <c r="O113" i="18" s="1"/>
  <c r="E113" i="18" s="1"/>
  <c r="R113" i="18"/>
  <c r="F113" i="18" s="1"/>
  <c r="M113" i="18"/>
  <c r="Q113" i="18"/>
  <c r="L113" i="18"/>
  <c r="A114" i="18"/>
  <c r="P113" i="18"/>
  <c r="K113" i="18"/>
  <c r="T113" i="18" a="1"/>
  <c r="T113" i="18" s="1"/>
  <c r="C113" i="18" s="1"/>
  <c r="N113" i="18"/>
  <c r="D113" i="18" s="1"/>
  <c r="E108" i="14"/>
  <c r="A110" i="14"/>
  <c r="B109" i="14"/>
  <c r="C109" i="14" s="1"/>
  <c r="D109" i="14"/>
  <c r="A107" i="1"/>
  <c r="D106" i="1"/>
  <c r="B106" i="1"/>
  <c r="C106" i="1"/>
  <c r="B113" i="18" l="1"/>
  <c r="O114" i="18" a="1"/>
  <c r="O114" i="18" s="1"/>
  <c r="E114" i="18" s="1"/>
  <c r="T114" i="18" a="1"/>
  <c r="T114" i="18" s="1"/>
  <c r="C114" i="18" s="1"/>
  <c r="R114" i="18"/>
  <c r="F114" i="18" s="1"/>
  <c r="M114" i="18"/>
  <c r="Q114" i="18"/>
  <c r="L114" i="18"/>
  <c r="A115" i="18"/>
  <c r="P114" i="18"/>
  <c r="K114" i="18"/>
  <c r="N114" i="18"/>
  <c r="D114" i="18" s="1"/>
  <c r="E109" i="14"/>
  <c r="L53" i="1" s="1"/>
  <c r="A111" i="14"/>
  <c r="D110" i="14"/>
  <c r="B110" i="14"/>
  <c r="C110" i="14" s="1"/>
  <c r="A108" i="1"/>
  <c r="C107" i="1"/>
  <c r="D107" i="1"/>
  <c r="B107" i="1"/>
  <c r="B114" i="18" l="1"/>
  <c r="T115" i="18" a="1"/>
  <c r="T115" i="18" s="1"/>
  <c r="C115" i="18" s="1"/>
  <c r="N115" i="18"/>
  <c r="D115" i="18" s="1"/>
  <c r="Q115" i="18"/>
  <c r="L115" i="18"/>
  <c r="B115" i="18" s="1"/>
  <c r="A116" i="18"/>
  <c r="P115" i="18"/>
  <c r="K115" i="18"/>
  <c r="O115" i="18" a="1"/>
  <c r="O115" i="18" s="1"/>
  <c r="E115" i="18" s="1"/>
  <c r="R115" i="18"/>
  <c r="F115" i="18" s="1"/>
  <c r="M115" i="18"/>
  <c r="E110" i="14"/>
  <c r="A112" i="14"/>
  <c r="D111" i="14"/>
  <c r="B111" i="14"/>
  <c r="C111" i="14" s="1"/>
  <c r="A109" i="1"/>
  <c r="D108" i="1"/>
  <c r="C108" i="1"/>
  <c r="B108" i="1"/>
  <c r="N116" i="18" l="1"/>
  <c r="D116" i="18" s="1"/>
  <c r="A117" i="18"/>
  <c r="P116" i="18"/>
  <c r="K116" i="18"/>
  <c r="O116" i="18" a="1"/>
  <c r="O116" i="18" s="1"/>
  <c r="E116" i="18" s="1"/>
  <c r="T116" i="18" a="1"/>
  <c r="T116" i="18" s="1"/>
  <c r="C116" i="18" s="1"/>
  <c r="R116" i="18"/>
  <c r="F116" i="18" s="1"/>
  <c r="Q116" i="18"/>
  <c r="M116" i="18"/>
  <c r="L116" i="18"/>
  <c r="B116" i="18" s="1"/>
  <c r="E111" i="14"/>
  <c r="A113" i="14"/>
  <c r="B112" i="14"/>
  <c r="C112" i="14" s="1"/>
  <c r="D112" i="14"/>
  <c r="A110" i="1"/>
  <c r="C109" i="1"/>
  <c r="B109" i="1"/>
  <c r="D109" i="1"/>
  <c r="R117" i="18" l="1"/>
  <c r="F117" i="18" s="1"/>
  <c r="M117" i="18"/>
  <c r="O117" i="18" a="1"/>
  <c r="O117" i="18" s="1"/>
  <c r="E117" i="18" s="1"/>
  <c r="T117" i="18" a="1"/>
  <c r="T117" i="18" s="1"/>
  <c r="C117" i="18" s="1"/>
  <c r="N117" i="18"/>
  <c r="D117" i="18" s="1"/>
  <c r="Q117" i="18"/>
  <c r="P117" i="18"/>
  <c r="L117" i="18"/>
  <c r="B117" i="18" s="1"/>
  <c r="K117" i="18"/>
  <c r="A118" i="18"/>
  <c r="E112" i="14"/>
  <c r="L54" i="1" s="1"/>
  <c r="A114" i="14"/>
  <c r="B113" i="14"/>
  <c r="C113" i="14" s="1"/>
  <c r="D113" i="14"/>
  <c r="A111" i="1"/>
  <c r="C110" i="1"/>
  <c r="D110" i="1"/>
  <c r="B110" i="1"/>
  <c r="R118" i="18" l="1"/>
  <c r="F118" i="18" s="1"/>
  <c r="M118" i="18"/>
  <c r="Q118" i="18"/>
  <c r="L118" i="18"/>
  <c r="B118" i="18" s="1"/>
  <c r="O118" i="18" a="1"/>
  <c r="O118" i="18" s="1"/>
  <c r="E118" i="18" s="1"/>
  <c r="T118" i="18" a="1"/>
  <c r="T118" i="18" s="1"/>
  <c r="C118" i="18" s="1"/>
  <c r="N118" i="18"/>
  <c r="D118" i="18" s="1"/>
  <c r="A119" i="18"/>
  <c r="P118" i="18"/>
  <c r="K118" i="18"/>
  <c r="E113" i="14"/>
  <c r="A115" i="14"/>
  <c r="D114" i="14"/>
  <c r="B114" i="14"/>
  <c r="C114" i="14" s="1"/>
  <c r="A112" i="1"/>
  <c r="C111" i="1"/>
  <c r="B111" i="1"/>
  <c r="D111" i="1"/>
  <c r="Q119" i="18" l="1"/>
  <c r="L119" i="18"/>
  <c r="A120" i="18"/>
  <c r="P119" i="18"/>
  <c r="K119" i="18"/>
  <c r="T119" i="18" a="1"/>
  <c r="T119" i="18" s="1"/>
  <c r="C119" i="18" s="1"/>
  <c r="N119" i="18"/>
  <c r="D119" i="18" s="1"/>
  <c r="R119" i="18"/>
  <c r="F119" i="18" s="1"/>
  <c r="M119" i="18"/>
  <c r="O119" i="18" a="1"/>
  <c r="O119" i="18" s="1"/>
  <c r="E119" i="18" s="1"/>
  <c r="E114" i="14"/>
  <c r="A116" i="14"/>
  <c r="D115" i="14"/>
  <c r="B115" i="14"/>
  <c r="C115" i="14" s="1"/>
  <c r="A113" i="1"/>
  <c r="C112" i="1"/>
  <c r="B112" i="1"/>
  <c r="D112" i="1"/>
  <c r="B119" i="18" l="1"/>
  <c r="A121" i="18"/>
  <c r="A122" i="18" s="1"/>
  <c r="T122" i="18" s="1" a="1"/>
  <c r="T122" i="18" s="1"/>
  <c r="P120" i="18"/>
  <c r="K120" i="18"/>
  <c r="N120" i="18"/>
  <c r="D120" i="18" s="1"/>
  <c r="R120" i="18"/>
  <c r="F120" i="18" s="1"/>
  <c r="M120" i="18"/>
  <c r="Q120" i="18"/>
  <c r="L120" i="18"/>
  <c r="T120" i="18" a="1"/>
  <c r="T120" i="18" s="1"/>
  <c r="O120" i="18" a="1"/>
  <c r="O120" i="18" s="1"/>
  <c r="E120" i="18" s="1"/>
  <c r="E115" i="14"/>
  <c r="L55" i="1" s="1"/>
  <c r="A117" i="14"/>
  <c r="D116" i="14"/>
  <c r="B116" i="14"/>
  <c r="C116" i="14" s="1"/>
  <c r="A114" i="1"/>
  <c r="C113" i="1"/>
  <c r="B113" i="1"/>
  <c r="D113" i="1"/>
  <c r="C122" i="18" l="1"/>
  <c r="C120" i="18"/>
  <c r="T124" i="18"/>
  <c r="B120" i="18"/>
  <c r="N122" i="18"/>
  <c r="D122" i="18" s="1"/>
  <c r="P122" i="18"/>
  <c r="P123" i="18" s="1"/>
  <c r="P124" i="18" s="1"/>
  <c r="P125" i="18" s="1"/>
  <c r="Q122" i="18"/>
  <c r="Q123" i="18" s="1"/>
  <c r="Q124" i="18" s="1"/>
  <c r="Q125" i="18" s="1"/>
  <c r="O122" i="18" a="1"/>
  <c r="O122" i="18" s="1"/>
  <c r="E122" i="18" s="1"/>
  <c r="R122" i="18"/>
  <c r="F122" i="18" s="1"/>
  <c r="A123" i="18"/>
  <c r="T123" i="18" s="1" a="1"/>
  <c r="T123" i="18" s="1"/>
  <c r="C123" i="18" s="1"/>
  <c r="M122" i="18"/>
  <c r="L122" i="18"/>
  <c r="K122" i="18"/>
  <c r="K123" i="18" s="1"/>
  <c r="K124" i="18" s="1"/>
  <c r="K125" i="18" s="1"/>
  <c r="O121" i="18" a="1"/>
  <c r="O121" i="18" s="1"/>
  <c r="E121" i="18" s="1"/>
  <c r="T121" i="18" a="1"/>
  <c r="T121" i="18" s="1"/>
  <c r="R121" i="18"/>
  <c r="F121" i="18" s="1"/>
  <c r="M121" i="18"/>
  <c r="Q121" i="18"/>
  <c r="L121" i="18"/>
  <c r="P121" i="18"/>
  <c r="K121" i="18"/>
  <c r="N121" i="18"/>
  <c r="D121" i="18" s="1"/>
  <c r="E116" i="14"/>
  <c r="A118" i="14"/>
  <c r="B117" i="14"/>
  <c r="C117" i="14" s="1"/>
  <c r="D117" i="14"/>
  <c r="A115" i="1"/>
  <c r="C114" i="1"/>
  <c r="D114" i="1"/>
  <c r="B114" i="1"/>
  <c r="L123" i="18" l="1"/>
  <c r="B122" i="18"/>
  <c r="T125" i="18"/>
  <c r="V125" i="18" s="1"/>
  <c r="C121" i="18"/>
  <c r="B121" i="18"/>
  <c r="V124" i="18"/>
  <c r="T128" i="18"/>
  <c r="N123" i="18"/>
  <c r="O123" i="18" a="1"/>
  <c r="O123" i="18" s="1"/>
  <c r="R123" i="18"/>
  <c r="A124" i="18"/>
  <c r="A125" i="18" s="1"/>
  <c r="M123" i="18"/>
  <c r="M124" i="18" s="1"/>
  <c r="M125" i="18" s="1"/>
  <c r="E117" i="14"/>
  <c r="A119" i="14"/>
  <c r="D118" i="14"/>
  <c r="B118" i="14"/>
  <c r="C118" i="14" s="1"/>
  <c r="A116" i="1"/>
  <c r="B115" i="1"/>
  <c r="C115" i="1"/>
  <c r="D115" i="1"/>
  <c r="N124" i="18" l="1"/>
  <c r="N125" i="18" s="1"/>
  <c r="D123" i="18"/>
  <c r="D124" i="18" s="1"/>
  <c r="D125" i="18" s="1"/>
  <c r="R124" i="18"/>
  <c r="R125" i="18" s="1"/>
  <c r="F123" i="18"/>
  <c r="F124" i="18" s="1"/>
  <c r="F125" i="18" s="1"/>
  <c r="L124" i="18"/>
  <c r="B123" i="18"/>
  <c r="O124" i="18"/>
  <c r="E123" i="18"/>
  <c r="E124" i="18" s="1"/>
  <c r="E125" i="18" s="1"/>
  <c r="E118" i="14"/>
  <c r="L56" i="1" s="1"/>
  <c r="A120" i="14"/>
  <c r="D119" i="14"/>
  <c r="B119" i="14"/>
  <c r="C119" i="14" s="1"/>
  <c r="A117" i="1"/>
  <c r="C116" i="1"/>
  <c r="B116" i="1"/>
  <c r="D116" i="1"/>
  <c r="L125" i="18" l="1"/>
  <c r="B125" i="18" s="1"/>
  <c r="B124" i="18"/>
  <c r="O125" i="18"/>
  <c r="E119" i="14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  <c r="C124" i="18" l="1"/>
  <c r="C12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<sst xmlns="http://schemas.openxmlformats.org/spreadsheetml/2006/main" count="20706" uniqueCount="15119">
  <si>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</si>
  <si>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</si>
  <si>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</si>
  <si>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</si>
  <si>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</si>
  <si>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</si>
  <si>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</si>
  <si>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</si>
  <si>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</si>
  <si>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</si>
  <si>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</si>
  <si>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</si>
  <si>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</si>
  <si>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</si>
  <si>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</si>
  <si>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</si>
  <si>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</si>
  <si>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</si>
  <si>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</si>
  <si>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</si>
  <si>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</si>
  <si>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</si>
  <si>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</si>
  <si>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</si>
  <si>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</si>
  <si>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</si>
  <si>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</si>
  <si>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</si>
  <si>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</si>
  <si>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</si>
  <si>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</si>
  <si>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</si>
  <si>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</si>
  <si>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</si>
  <si>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</si>
  <si>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</si>
  <si>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</si>
  <si>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</si>
  <si>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</si>
  <si>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</si>
  <si>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</si>
  <si>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</si>
  <si>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</si>
  <si>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</si>
  <si>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</si>
  <si>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</si>
  <si>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</si>
  <si>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</si>
  <si>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</si>
  <si>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</si>
  <si>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</si>
  <si>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</si>
  <si>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</si>
  <si>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</si>
  <si>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</si>
  <si>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</si>
  <si>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</si>
  <si>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</si>
  <si>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</si>
  <si>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</si>
  <si>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</si>
  <si>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</si>
  <si>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</si>
  <si>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</si>
  <si>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</si>
  <si>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</si>
  <si>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</si>
  <si>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</si>
  <si>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</si>
  <si>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</si>
  <si>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</si>
  <si>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</si>
  <si>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</si>
  <si>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</si>
  <si>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</si>
  <si>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</si>
  <si>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</si>
  <si>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</si>
  <si>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</si>
  <si>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</si>
  <si>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</si>
  <si>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</si>
  <si>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</si>
  <si>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</si>
  <si>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</si>
  <si>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</si>
  <si>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</si>
  <si>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</si>
  <si>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</si>
  <si>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</si>
  <si>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</si>
  <si>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</si>
  <si>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</si>
  <si>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</si>
  <si>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</si>
  <si>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</si>
  <si>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</si>
  <si>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</si>
  <si>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</si>
  <si>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</si>
  <si>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</si>
  <si>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</si>
  <si>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</si>
  <si>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</si>
  <si>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</si>
  <si>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</si>
  <si>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</si>
  <si>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</si>
  <si>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</si>
  <si>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</si>
  <si>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</si>
  <si>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</si>
  <si>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</si>
  <si>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</si>
  <si>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</si>
  <si>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</si>
  <si>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</si>
  <si>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</si>
  <si>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</si>
  <si>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</si>
  <si>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</si>
  <si>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</si>
  <si>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</si>
  <si>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</si>
  <si>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</si>
  <si>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</si>
  <si>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</si>
  <si>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</si>
  <si>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</si>
  <si>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</si>
  <si>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</si>
  <si>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</si>
  <si>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</si>
  <si>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</si>
  <si>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</si>
  <si>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</si>
  <si>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</si>
  <si>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</si>
  <si>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</si>
  <si>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</si>
  <si>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</si>
  <si>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</si>
  <si>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</si>
  <si>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</si>
  <si>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</si>
  <si>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</si>
  <si>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</si>
  <si>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</si>
  <si>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</si>
  <si>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</si>
  <si>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</si>
  <si>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</si>
  <si>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</si>
  <si>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</si>
  <si>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</si>
  <si>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</si>
  <si>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</si>
  <si>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</si>
  <si>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</si>
  <si>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</si>
  <si>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</si>
  <si>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</si>
  <si>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</si>
  <si>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</si>
  <si>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</si>
  <si>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</si>
  <si>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</si>
  <si>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</si>
  <si>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</si>
  <si>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</si>
  <si>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</si>
  <si>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</si>
  <si>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</si>
  <si>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</si>
  <si>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</si>
  <si>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</si>
  <si>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</si>
  <si>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</si>
  <si>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</si>
  <si>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</si>
  <si>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</si>
  <si>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</si>
  <si>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</si>
  <si>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</si>
  <si>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</si>
  <si>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</si>
  <si>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</si>
  <si>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</si>
  <si>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</si>
  <si>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</si>
  <si>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</si>
  <si>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</si>
  <si>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</si>
  <si>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</si>
  <si>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</si>
  <si>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</si>
  <si>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</si>
  <si>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</si>
  <si>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</si>
  <si>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</si>
  <si>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</si>
  <si>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</si>
  <si>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</si>
  <si>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</si>
  <si>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</si>
  <si>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</si>
  <si>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</si>
  <si>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</si>
  <si>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</si>
  <si>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</si>
  <si>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</si>
  <si>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</si>
  <si>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</si>
  <si>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</si>
  <si>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</si>
  <si>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</si>
  <si>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</si>
  <si>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</si>
  <si>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</si>
  <si>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</si>
  <si>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</si>
  <si>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</si>
  <si>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</si>
  <si>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</si>
  <si>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</si>
  <si>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</si>
  <si>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</si>
  <si>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</si>
  <si>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</si>
  <si>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</si>
  <si>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</si>
  <si>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</si>
  <si>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</si>
  <si>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</si>
  <si>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</si>
  <si>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</si>
  <si>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</si>
  <si>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</si>
  <si>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</si>
  <si>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</si>
  <si>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</si>
  <si>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</si>
  <si>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</si>
  <si>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</si>
  <si>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</si>
  <si>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</si>
  <si>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</si>
  <si>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</si>
  <si>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</si>
  <si>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</si>
  <si>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</si>
  <si>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</si>
  <si>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</si>
  <si>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</si>
  <si>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</si>
  <si>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</si>
  <si>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</si>
  <si>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</si>
  <si>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</si>
  <si>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</si>
  <si>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</si>
  <si>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</si>
  <si>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</si>
  <si>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</si>
  <si>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</si>
  <si>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</si>
  <si>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</si>
  <si>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</si>
  <si>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</si>
  <si>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</si>
  <si>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</si>
  <si>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</si>
  <si>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</si>
  <si>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</si>
  <si>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</si>
  <si>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</si>
  <si>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</si>
  <si>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</si>
  <si>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</si>
  <si>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</si>
  <si>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</si>
  <si>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</si>
  <si>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</si>
  <si>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</si>
  <si>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</si>
  <si>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</si>
  <si>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</si>
  <si>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</si>
  <si>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</si>
  <si>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</si>
  <si>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</si>
  <si>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</si>
  <si>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</si>
  <si>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</si>
  <si>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</si>
  <si>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</si>
  <si>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</si>
  <si>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</si>
  <si>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</si>
  <si>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</si>
  <si>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</si>
  <si>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</si>
  <si>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</si>
  <si>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</si>
  <si>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</si>
  <si>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</si>
  <si>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</si>
  <si>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</si>
  <si>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</si>
  <si>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</si>
  <si>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</si>
  <si>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</si>
  <si>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</si>
  <si>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</si>
  <si>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</si>
  <si>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</si>
  <si>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</si>
  <si>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</si>
  <si>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</si>
  <si>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</si>
  <si>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</si>
  <si>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</si>
  <si>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</si>
  <si>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</si>
  <si>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</si>
  <si>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</si>
  <si>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</si>
  <si>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</si>
  <si>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</si>
  <si>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</si>
  <si>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</si>
  <si>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</si>
  <si>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</si>
  <si>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</si>
  <si>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</si>
  <si>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</si>
  <si>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</si>
  <si>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</si>
  <si>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</si>
  <si>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</si>
  <si>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</si>
  <si>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</si>
  <si>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</si>
  <si>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</si>
  <si>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</si>
  <si>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</si>
  <si>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</si>
  <si>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</si>
  <si>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</si>
  <si>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</si>
  <si>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</si>
  <si>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</si>
  <si>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</si>
  <si>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</si>
  <si>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</si>
  <si>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</si>
  <si>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</si>
  <si>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</si>
  <si>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</si>
  <si>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</si>
  <si>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</si>
  <si>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</si>
  <si>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</si>
  <si>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</si>
  <si>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</si>
  <si>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</si>
  <si>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</si>
  <si>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</si>
  <si>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</si>
  <si>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</si>
  <si>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</si>
  <si>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</si>
  <si>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</si>
  <si>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</si>
  <si>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</si>
  <si>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</si>
  <si>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</si>
  <si>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</si>
  <si>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</si>
  <si>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</si>
  <si>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</si>
  <si>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</si>
  <si>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</si>
  <si>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</si>
  <si>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</si>
  <si>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</si>
  <si>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</si>
  <si>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</si>
  <si>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</si>
  <si>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</si>
  <si>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</si>
  <si>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</si>
  <si>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</si>
  <si>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</si>
  <si>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</si>
  <si>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</si>
  <si>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</si>
  <si>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</si>
  <si>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</si>
  <si>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</si>
  <si>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</si>
  <si>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</si>
  <si>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</si>
  <si>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</si>
  <si>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</si>
  <si>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</si>
  <si>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</si>
  <si>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</si>
  <si>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</si>
  <si>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</si>
  <si>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</si>
  <si>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</si>
  <si>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</si>
  <si>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</si>
  <si>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</si>
  <si>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</si>
  <si>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</si>
  <si>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</si>
  <si>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</si>
  <si>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</si>
  <si>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</si>
  <si>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</si>
  <si>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</si>
  <si>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</si>
  <si>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</si>
  <si>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</si>
  <si>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</si>
  <si>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</si>
  <si>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</si>
  <si>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</si>
  <si>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</si>
  <si>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</si>
  <si>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</si>
  <si>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</si>
  <si>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</si>
  <si>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</si>
  <si>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</si>
  <si>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</si>
  <si>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</si>
  <si>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</si>
  <si>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</si>
  <si>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</si>
  <si>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</si>
  <si>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</si>
  <si>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</si>
  <si>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</si>
  <si>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</si>
  <si>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</si>
  <si>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</si>
  <si>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</si>
  <si>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</si>
  <si>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</si>
  <si>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</si>
  <si>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</si>
  <si>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</si>
  <si>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</si>
  <si>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</si>
  <si>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</si>
  <si>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</si>
  <si>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</si>
  <si>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</si>
  <si>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</si>
  <si>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</si>
  <si>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</si>
  <si>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</si>
  <si>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</si>
  <si>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</si>
  <si>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</si>
  <si>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</si>
  <si>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</si>
  <si>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</si>
  <si>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</si>
  <si>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</si>
  <si>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</si>
  <si>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</si>
  <si>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</si>
  <si>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</si>
  <si>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</si>
  <si>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</si>
  <si>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</si>
  <si>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</si>
  <si>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</si>
  <si>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</si>
  <si>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</si>
  <si>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</si>
  <si>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</si>
  <si>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</si>
  <si>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</si>
  <si>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</si>
  <si>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</si>
  <si>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</si>
  <si>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</si>
  <si>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</si>
  <si>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</si>
  <si>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</si>
  <si>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</si>
  <si>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</si>
  <si>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</si>
  <si>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</si>
  <si>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</si>
  <si>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</si>
  <si>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</si>
  <si>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</si>
  <si>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</si>
  <si>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</si>
  <si>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</si>
  <si>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</si>
  <si>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</si>
  <si>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</si>
  <si>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</si>
  <si>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</si>
  <si>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</si>
  <si>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</si>
  <si>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</si>
  <si>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</si>
  <si>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</si>
  <si>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</si>
  <si>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</si>
  <si>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</si>
  <si>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</si>
  <si>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</si>
  <si>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</si>
  <si>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</si>
  <si>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</si>
  <si>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</si>
  <si>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</si>
  <si>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</si>
  <si>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</si>
  <si>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</si>
  <si>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</si>
  <si>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</si>
  <si>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</si>
  <si>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</si>
  <si>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</si>
  <si>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</si>
  <si>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</si>
  <si>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</si>
  <si>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</si>
  <si>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</si>
  <si>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</si>
  <si>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</si>
  <si>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</si>
  <si>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</si>
  <si>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</si>
  <si>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</si>
  <si>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</si>
  <si>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</si>
  <si>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</si>
  <si>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</si>
  <si>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</si>
  <si>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</si>
  <si>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</si>
  <si>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</si>
  <si>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</si>
  <si>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</si>
  <si>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</si>
  <si>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</si>
  <si>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</si>
  <si>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</si>
  <si>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</si>
  <si>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</si>
  <si>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</si>
  <si>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</si>
  <si>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</si>
  <si>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</si>
  <si>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</si>
  <si>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</si>
  <si>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</si>
  <si>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</si>
  <si>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</si>
  <si>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</si>
  <si>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</si>
  <si>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</si>
  <si>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</si>
  <si>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</si>
  <si>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</si>
  <si>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</si>
  <si>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</si>
  <si>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</si>
  <si>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</si>
  <si>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</si>
  <si>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</si>
  <si>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</si>
  <si>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</si>
  <si>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</si>
  <si>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</si>
  <si>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</si>
  <si>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</si>
  <si>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</si>
  <si>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</si>
  <si>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</si>
  <si>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</si>
  <si>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</si>
  <si>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</si>
  <si>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</si>
  <si>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</si>
  <si>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</si>
  <si>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</si>
  <si>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</si>
  <si>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</si>
  <si>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</si>
  <si>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</si>
  <si>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</si>
  <si>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</si>
  <si>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</si>
  <si>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</si>
  <si>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</si>
  <si>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</si>
  <si>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</si>
  <si>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</si>
  <si>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</si>
  <si>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</si>
  <si>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</si>
  <si>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</si>
  <si>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</si>
  <si>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</si>
  <si>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</si>
  <si>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</si>
  <si>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</si>
  <si>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</si>
  <si>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</si>
  <si>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</si>
  <si>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</si>
  <si>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</si>
  <si>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</si>
  <si>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</si>
  <si>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</si>
  <si>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</si>
  <si>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</si>
  <si>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</si>
  <si>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</si>
  <si>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</si>
  <si>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</si>
  <si>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</si>
  <si>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</si>
  <si>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</si>
  <si>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</si>
  <si>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</si>
  <si>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</si>
  <si>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</si>
  <si>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</si>
  <si>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</si>
  <si>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</si>
  <si>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</si>
  <si>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</si>
  <si>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</si>
  <si>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</si>
  <si>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</si>
  <si>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</si>
  <si>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</si>
  <si>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</si>
  <si>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</si>
  <si>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</si>
  <si>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</si>
  <si>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</si>
  <si>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</si>
  <si>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</si>
  <si>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</si>
  <si>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</si>
  <si>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</si>
  <si>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</si>
  <si>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</si>
  <si>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</si>
  <si>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</si>
  <si>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</si>
  <si>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</si>
  <si>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</si>
  <si>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</si>
  <si>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</si>
  <si>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</si>
  <si>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</si>
  <si>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</si>
  <si>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</si>
  <si>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</si>
  <si>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</si>
  <si>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</si>
  <si>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</si>
  <si>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</si>
  <si>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</si>
  <si>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</si>
  <si>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</si>
  <si>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</si>
  <si>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</si>
  <si>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</si>
  <si>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</si>
  <si>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</si>
  <si>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</si>
  <si>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</si>
  <si>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</si>
  <si>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</si>
  <si>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</si>
  <si>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</si>
  <si>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</si>
  <si>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</si>
  <si>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</si>
  <si>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</si>
  <si>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</si>
  <si>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</si>
  <si>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</si>
  <si>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</si>
  <si>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</si>
  <si>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</si>
  <si>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</si>
  <si>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</si>
  <si>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</si>
  <si>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</si>
  <si>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</si>
  <si>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</si>
  <si>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</si>
  <si>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</si>
  <si>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</si>
  <si>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</si>
  <si>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</si>
  <si>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</si>
  <si>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</si>
  <si>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</si>
  <si>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</si>
  <si>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</si>
  <si>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</si>
  <si>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</si>
  <si>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</si>
  <si>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</si>
  <si>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</si>
  <si>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</si>
  <si>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</si>
  <si>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</si>
  <si>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</si>
  <si>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</si>
  <si>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</si>
  <si>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</si>
  <si>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</si>
  <si>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</si>
  <si>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</si>
  <si>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</si>
  <si>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</si>
  <si>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</si>
  <si>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</si>
  <si>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</si>
  <si>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</si>
  <si>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</si>
  <si>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</si>
  <si>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</si>
  <si>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</si>
  <si>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</si>
  <si>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</si>
  <si>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</si>
  <si>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</si>
  <si>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</si>
  <si>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</si>
  <si>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</si>
  <si>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</si>
  <si>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</si>
  <si>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</si>
  <si>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</si>
  <si>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</si>
  <si>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</si>
  <si>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</si>
  <si>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</si>
  <si>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</si>
  <si>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</si>
  <si>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</si>
  <si>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</si>
  <si>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</si>
  <si>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</si>
  <si>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</si>
  <si>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</si>
  <si>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</si>
  <si>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</si>
  <si>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</si>
  <si>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</si>
  <si>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</si>
  <si>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</si>
  <si>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</si>
  <si>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</si>
  <si>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</si>
  <si>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</si>
  <si>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</si>
  <si>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</si>
  <si>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</si>
  <si>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</si>
  <si>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</si>
  <si>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</si>
  <si>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</si>
  <si>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</si>
  <si>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</si>
  <si>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</si>
  <si>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</si>
  <si>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</si>
  <si>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</si>
  <si>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</si>
  <si>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</si>
  <si>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</si>
  <si>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</si>
  <si>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</si>
  <si>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</si>
  <si>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</si>
  <si>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</si>
  <si>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</si>
  <si>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</si>
  <si>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</si>
  <si>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</si>
  <si>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</si>
  <si>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</si>
  <si>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</si>
  <si>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</si>
  <si>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</si>
  <si>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</si>
  <si>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</si>
  <si>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</si>
  <si>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</si>
  <si>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</si>
  <si>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</si>
  <si>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</si>
  <si>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</si>
  <si>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</si>
  <si>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</si>
  <si>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</si>
  <si>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</si>
  <si>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</si>
  <si>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</si>
  <si>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</si>
  <si>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</si>
  <si>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</si>
  <si>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</si>
  <si>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</si>
  <si>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</si>
  <si>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</si>
  <si>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</si>
  <si>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</si>
  <si>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</si>
  <si>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</si>
  <si>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</si>
  <si>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</si>
  <si>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</si>
  <si>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</si>
  <si>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</si>
  <si>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</si>
  <si>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</si>
  <si>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</si>
  <si>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</si>
  <si>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</si>
  <si>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</si>
  <si>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</si>
  <si>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</si>
  <si>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</si>
  <si>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</si>
  <si>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</si>
  <si>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</si>
  <si>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</si>
  <si>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</si>
  <si>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</si>
  <si>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</si>
  <si>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</si>
  <si>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</si>
  <si>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</si>
  <si>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</si>
  <si>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</si>
  <si>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</si>
  <si>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</si>
  <si>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</si>
  <si>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</si>
  <si>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</si>
  <si>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</si>
  <si>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</si>
  <si>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</si>
  <si>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</si>
  <si>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</si>
  <si>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</si>
  <si>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</si>
  <si>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</si>
  <si>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</si>
  <si>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</si>
  <si>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</si>
  <si>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</si>
  <si>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</si>
  <si>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</si>
  <si>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</si>
  <si>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</si>
  <si>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</si>
  <si>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</si>
  <si>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</si>
  <si>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</si>
  <si>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</si>
  <si>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</si>
  <si>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</si>
  <si>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</si>
  <si>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</si>
  <si>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</si>
  <si>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</si>
  <si>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</si>
  <si>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</si>
  <si>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</si>
  <si>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</si>
  <si>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</si>
  <si>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</si>
  <si>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</si>
  <si>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</si>
  <si>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</si>
  <si>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</si>
  <si>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</si>
  <si>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</si>
  <si>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</si>
  <si>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</si>
  <si>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</si>
  <si>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</si>
  <si>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</si>
  <si>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</si>
  <si>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</si>
  <si>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</si>
  <si>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</si>
  <si>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</si>
  <si>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</si>
  <si>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</si>
  <si>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</si>
  <si>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</si>
  <si>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</si>
  <si>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</si>
  <si>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</si>
  <si>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</si>
  <si>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</si>
  <si>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</si>
  <si>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</si>
  <si>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</si>
  <si>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</si>
  <si>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</si>
  <si>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</si>
  <si>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</si>
  <si>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</si>
  <si>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</si>
  <si>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</si>
  <si>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</si>
  <si>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</si>
  <si>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</si>
  <si>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</si>
  <si>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</si>
  <si>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</si>
  <si>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</si>
  <si>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</si>
  <si>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</si>
  <si>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</si>
  <si>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</si>
  <si>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</si>
  <si>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</si>
  <si>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</si>
  <si>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</si>
  <si>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</si>
  <si>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</si>
  <si>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</si>
  <si>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</si>
  <si>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</si>
  <si>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</si>
  <si>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</si>
  <si>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</si>
  <si>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</si>
  <si>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</si>
  <si>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</si>
  <si>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</si>
  <si>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</si>
  <si>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</si>
  <si>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</si>
  <si>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</si>
  <si>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</si>
  <si>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</si>
  <si>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</si>
  <si>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</si>
  <si>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</si>
  <si>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</si>
  <si>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</si>
  <si>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</si>
  <si>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</si>
  <si>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</si>
  <si>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</si>
  <si>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</si>
  <si>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</si>
  <si>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</si>
  <si>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</si>
  <si>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</si>
  <si>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</si>
  <si>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</si>
  <si>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</si>
  <si>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</si>
  <si>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</si>
  <si>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</si>
  <si>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</si>
  <si>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</si>
  <si>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</si>
  <si>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</si>
  <si>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</si>
  <si>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</si>
  <si>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</si>
  <si>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</si>
  <si>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</si>
  <si>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</si>
  <si>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</si>
  <si>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</si>
  <si>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</si>
  <si>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</si>
  <si>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</si>
  <si>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</si>
  <si>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</si>
  <si>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</si>
  <si>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</si>
  <si>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</si>
  <si>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</si>
  <si>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</si>
  <si>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</si>
  <si>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</si>
  <si>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</si>
  <si>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</si>
  <si>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</si>
  <si>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</si>
  <si>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</si>
  <si>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</si>
  <si>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</si>
  <si>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</si>
  <si>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</si>
  <si>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</si>
  <si>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</si>
  <si>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</si>
  <si>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</si>
  <si>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</si>
  <si>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</si>
  <si>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</si>
  <si>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</si>
  <si>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</si>
  <si>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</si>
  <si>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</si>
  <si>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</si>
  <si>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</si>
  <si>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</si>
  <si>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</si>
  <si>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</si>
  <si>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</si>
  <si>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</si>
  <si>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</si>
  <si>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</si>
  <si>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</si>
  <si>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</si>
  <si>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</si>
  <si>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</si>
  <si>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</si>
  <si>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</si>
  <si>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</si>
  <si>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</si>
  <si>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</si>
  <si>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</si>
  <si>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</si>
  <si>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</si>
  <si>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</si>
  <si>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</si>
  <si>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</si>
  <si>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</si>
  <si>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</si>
  <si>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</si>
  <si>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</si>
  <si>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</si>
  <si>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</si>
  <si>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</si>
  <si>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</si>
  <si>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</si>
  <si>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</si>
  <si>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</si>
  <si>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</si>
  <si>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</si>
  <si>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</si>
  <si>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</si>
  <si>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</si>
  <si>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</si>
  <si>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</si>
  <si>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</si>
  <si>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</si>
  <si>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</si>
  <si>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</si>
  <si>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</si>
  <si>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</si>
  <si>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</si>
  <si>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</si>
  <si>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</si>
  <si>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</si>
  <si>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</si>
  <si>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</si>
  <si>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</si>
  <si>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</si>
  <si>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</si>
  <si>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</si>
  <si>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</si>
  <si>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</si>
  <si>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</si>
  <si>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</si>
  <si>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</si>
  <si>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</si>
  <si>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</si>
  <si>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</si>
  <si>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</si>
  <si>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</si>
  <si>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</si>
  <si>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</si>
  <si>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</si>
  <si>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</si>
  <si>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</si>
  <si>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</si>
  <si>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</si>
  <si>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</si>
  <si>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</si>
  <si>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</si>
  <si>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</si>
  <si>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</si>
  <si>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</si>
  <si>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</si>
  <si>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</si>
  <si>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</si>
  <si>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</si>
  <si>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</si>
  <si>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</si>
  <si>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</si>
  <si>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</si>
  <si>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</si>
  <si>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</si>
  <si>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</si>
  <si>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</si>
  <si>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</si>
  <si>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</si>
  <si>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</si>
  <si>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</si>
  <si>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</si>
  <si>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</si>
  <si>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</si>
  <si>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</si>
  <si>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</si>
  <si>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</si>
  <si>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</si>
  <si>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</si>
  <si>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</si>
  <si>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</si>
  <si>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</si>
  <si>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</si>
  <si>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</si>
  <si>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</si>
  <si>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</si>
  <si>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</si>
  <si>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</si>
  <si>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</si>
  <si>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</si>
  <si>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</si>
  <si>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</si>
  <si>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</si>
  <si>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</si>
  <si>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</si>
  <si>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</si>
  <si>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</si>
  <si>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</si>
  <si>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</si>
  <si>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</si>
  <si>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</si>
  <si>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</si>
  <si>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</si>
  <si>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</si>
  <si>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</si>
  <si>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</si>
  <si>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</si>
  <si>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</si>
  <si>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</si>
  <si>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</si>
  <si>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</si>
  <si>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</si>
  <si>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</si>
  <si>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</si>
  <si>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</si>
  <si>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</si>
  <si>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</si>
  <si>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</si>
  <si>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</si>
  <si>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</si>
  <si>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</si>
  <si>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</si>
  <si>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</si>
  <si>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</si>
  <si>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</si>
  <si>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</si>
  <si>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</si>
  <si>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</si>
  <si>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</si>
  <si>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</si>
  <si>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</si>
  <si>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</si>
  <si>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</si>
  <si>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</si>
  <si>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</si>
  <si>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</si>
  <si>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</si>
  <si>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</si>
  <si>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</si>
  <si>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</si>
  <si>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</si>
  <si>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</si>
  <si>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</si>
  <si>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</si>
  <si>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</si>
  <si>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</si>
  <si>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</si>
  <si>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</si>
  <si>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</si>
  <si>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</si>
  <si>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</si>
  <si>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</si>
  <si>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</si>
  <si>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</si>
  <si>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</si>
  <si>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</si>
  <si>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</si>
  <si>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</si>
  <si>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</si>
  <si>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</si>
  <si>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</si>
  <si>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</si>
  <si>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</si>
  <si>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</si>
  <si>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</si>
  <si>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</si>
  <si>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</si>
  <si>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</si>
  <si>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</si>
  <si>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</si>
  <si>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</si>
  <si>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</si>
  <si>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</si>
  <si>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</si>
  <si>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</si>
  <si>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</si>
  <si>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</si>
  <si>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</si>
  <si>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</si>
  <si>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</si>
  <si>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</si>
  <si>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</si>
  <si>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</si>
  <si>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</si>
  <si>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</si>
  <si>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</si>
  <si>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</si>
  <si>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</si>
  <si>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</si>
  <si>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</si>
  <si>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</si>
  <si>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</si>
  <si>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</si>
  <si>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</si>
  <si>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</si>
  <si>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</si>
  <si>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</si>
  <si>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</si>
  <si>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</si>
  <si>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</si>
  <si>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</si>
  <si>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</si>
  <si>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</si>
  <si>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</si>
  <si>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</si>
  <si>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</si>
  <si>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</si>
  <si>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</si>
  <si>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</si>
  <si>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</si>
  <si>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</si>
  <si>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</si>
  <si>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</si>
  <si>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</si>
  <si>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</si>
  <si>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</si>
  <si>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</si>
  <si>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</si>
  <si>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</si>
  <si>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</si>
  <si>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</si>
  <si>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</si>
  <si>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</si>
  <si>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</si>
  <si>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</si>
  <si>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</si>
  <si>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</si>
  <si>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</si>
  <si>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</si>
  <si>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</si>
  <si>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</si>
  <si>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</si>
  <si>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</si>
  <si>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</si>
  <si>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</si>
  <si>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</si>
  <si>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</si>
  <si>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</si>
  <si>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</si>
  <si>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</si>
  <si>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</si>
  <si>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</si>
  <si>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</si>
  <si>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</si>
  <si>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</si>
  <si>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</si>
  <si>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</si>
  <si>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</si>
  <si>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</si>
  <si>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</si>
  <si>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</si>
  <si>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</si>
  <si>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</si>
  <si>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</si>
  <si>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</si>
  <si>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</si>
  <si>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</si>
  <si>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</si>
  <si>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</si>
  <si>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</si>
  <si>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</si>
  <si>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</si>
  <si>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</si>
  <si>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</si>
  <si>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</si>
  <si>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</si>
  <si>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</si>
  <si>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</si>
  <si>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</si>
  <si>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</si>
  <si>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</si>
  <si>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</si>
  <si>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</si>
  <si>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</si>
  <si>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</si>
  <si>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</si>
  <si>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</si>
  <si>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</si>
  <si>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</si>
  <si>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</si>
  <si>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</si>
  <si>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</si>
  <si>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</si>
  <si>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</si>
  <si>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</si>
  <si>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</si>
  <si>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</si>
  <si>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</si>
  <si>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</si>
  <si>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</si>
  <si>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</si>
  <si>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</si>
  <si>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</si>
  <si>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</si>
  <si>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</si>
  <si>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</si>
  <si>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</si>
  <si>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</si>
  <si>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</si>
  <si>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</si>
  <si>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</si>
  <si>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</si>
  <si>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</si>
  <si>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</si>
  <si>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</si>
  <si>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</si>
  <si>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</si>
  <si>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</si>
  <si>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</si>
  <si>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</si>
  <si>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</si>
  <si>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</si>
  <si>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</si>
  <si>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</si>
  <si>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</si>
  <si>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</si>
  <si>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</si>
  <si>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</si>
  <si>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</si>
  <si>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</si>
  <si>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</si>
  <si>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</si>
  <si>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</si>
  <si>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</si>
  <si>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</si>
  <si>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</si>
  <si>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</si>
  <si>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</si>
  <si>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</si>
  <si>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</si>
  <si>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</si>
  <si>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</si>
  <si>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</si>
  <si>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</si>
  <si>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</si>
  <si>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</si>
  <si>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</si>
  <si>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</si>
  <si>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</si>
  <si>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</si>
  <si>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</si>
  <si>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</si>
  <si>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</si>
  <si>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</si>
  <si>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</si>
  <si>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</si>
  <si>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</si>
  <si>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</si>
  <si>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</si>
  <si>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</si>
  <si>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</si>
  <si>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</si>
  <si>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</si>
  <si>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</si>
  <si>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</si>
  <si>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</si>
  <si>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</si>
  <si>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</si>
  <si>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</si>
  <si>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</si>
  <si>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</si>
  <si>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</si>
  <si>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</si>
  <si>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</si>
  <si>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</si>
  <si>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</si>
  <si>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</si>
  <si>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</si>
  <si>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</si>
  <si>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</si>
  <si>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</si>
  <si>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</si>
  <si>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</si>
  <si>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</si>
  <si>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</si>
  <si>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</si>
  <si>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</si>
  <si>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</si>
  <si>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</si>
  <si>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</si>
  <si>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</si>
  <si>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</si>
  <si>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</si>
  <si>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</si>
  <si>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</si>
  <si>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</si>
  <si>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</si>
  <si>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</si>
  <si>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</si>
  <si>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</si>
  <si>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</si>
  <si>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</si>
  <si>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</si>
  <si>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</si>
  <si>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</si>
  <si>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</si>
  <si>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</si>
  <si>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</si>
  <si>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</si>
  <si>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</si>
  <si>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</si>
  <si>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</si>
  <si>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</si>
  <si>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</si>
  <si>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</si>
  <si>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</si>
  <si>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</si>
  <si>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</si>
  <si>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</si>
  <si>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</si>
  <si>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</si>
  <si>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</si>
  <si>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</si>
  <si>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</si>
  <si>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</si>
  <si>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</si>
  <si>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</si>
  <si>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</si>
  <si>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</si>
  <si>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</si>
  <si>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</si>
  <si>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</si>
  <si>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</si>
  <si>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</si>
  <si>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</si>
  <si>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</si>
  <si>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</si>
  <si>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</si>
  <si>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</si>
  <si>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</si>
  <si>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</si>
  <si>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</si>
  <si>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</si>
  <si>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</si>
  <si>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</si>
  <si>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</si>
  <si>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</si>
  <si>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</si>
  <si>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</si>
  <si>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</si>
  <si>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</si>
  <si>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</si>
  <si>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</si>
  <si>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</si>
  <si>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</si>
  <si>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</si>
  <si>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</si>
  <si>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</si>
  <si>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</si>
  <si>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</si>
  <si>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</si>
  <si>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</si>
  <si>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</si>
  <si>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</si>
  <si>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</si>
  <si>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</si>
  <si>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</si>
  <si>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</si>
  <si>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</si>
  <si>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</si>
  <si>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</si>
  <si>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</si>
  <si>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</si>
  <si>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</si>
  <si>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</si>
  <si>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</si>
  <si>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</si>
  <si>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</si>
  <si>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</si>
  <si>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</si>
  <si>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</si>
  <si>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</si>
  <si>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</si>
  <si>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</si>
  <si>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</si>
  <si>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</si>
  <si>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</si>
  <si>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</si>
  <si>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</si>
  <si>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</si>
  <si>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</si>
  <si>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</si>
  <si>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</si>
  <si>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</si>
  <si>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</si>
  <si>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</si>
  <si>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</si>
  <si>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</si>
  <si>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</si>
  <si>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</si>
  <si>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</si>
  <si>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</si>
  <si>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</si>
  <si>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</si>
  <si>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</si>
  <si>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</si>
  <si>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</si>
  <si>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</si>
  <si>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</si>
  <si>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</si>
  <si>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</si>
  <si>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</si>
  <si>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</si>
  <si>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</si>
  <si>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</si>
  <si>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</si>
  <si>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</si>
  <si>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</si>
  <si>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</si>
  <si>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</si>
  <si>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</si>
  <si>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</si>
  <si>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</si>
  <si>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</si>
  <si>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</si>
  <si>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</si>
  <si>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</si>
  <si>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</si>
  <si>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</si>
  <si>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</si>
  <si>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</si>
  <si>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</si>
  <si>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</si>
  <si>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</si>
  <si>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</si>
  <si>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</si>
  <si>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</si>
  <si>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</si>
  <si>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</si>
  <si>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</si>
  <si>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</si>
  <si>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</si>
  <si>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</si>
  <si>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</si>
  <si>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</si>
  <si>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</si>
  <si>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</si>
  <si>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</si>
  <si>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</si>
  <si>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</si>
  <si>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</si>
  <si>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</si>
  <si>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</si>
  <si>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</si>
  <si>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</si>
  <si>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</si>
  <si>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</si>
  <si>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</si>
  <si>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</si>
  <si>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</si>
  <si>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</si>
  <si>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</si>
  <si>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</si>
  <si>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</si>
  <si>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</si>
  <si>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</si>
  <si>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</si>
  <si>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</si>
  <si>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</si>
  <si>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</si>
  <si>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</si>
  <si>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</si>
  <si>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</si>
  <si>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</si>
  <si>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</si>
  <si>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</si>
  <si>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</si>
  <si>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</si>
  <si>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</si>
  <si>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</si>
  <si>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</si>
  <si>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</si>
  <si>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</si>
  <si>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</si>
  <si>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</si>
  <si>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</si>
  <si>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</si>
  <si>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</si>
  <si>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</si>
  <si>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</si>
  <si>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</si>
  <si>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</si>
  <si>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</si>
  <si>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</si>
  <si>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</si>
  <si>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</si>
  <si>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</si>
  <si>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</si>
  <si>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</si>
  <si>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</si>
  <si>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</si>
  <si>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</si>
  <si>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</si>
  <si>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</si>
  <si>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</si>
  <si>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</si>
  <si>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</si>
  <si>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</si>
  <si>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</si>
  <si>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</si>
  <si>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</si>
  <si>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</si>
  <si>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</si>
  <si>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</si>
  <si>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</si>
  <si>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</si>
  <si>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</si>
  <si>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</si>
  <si>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</si>
  <si>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</si>
  <si>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</si>
  <si>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</si>
  <si>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</si>
  <si>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</si>
  <si>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</si>
  <si>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</si>
  <si>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</si>
  <si>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</si>
  <si>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</si>
  <si>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</si>
  <si>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</si>
  <si>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</si>
  <si>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</si>
  <si>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</si>
  <si>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</si>
  <si>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</si>
  <si>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</si>
  <si>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</si>
  <si>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</si>
  <si>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</si>
  <si>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</si>
  <si>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</si>
  <si>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</si>
  <si>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</si>
  <si>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</si>
  <si>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</si>
  <si>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</si>
  <si>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</si>
  <si>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</si>
  <si>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</si>
  <si>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</si>
  <si>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</si>
  <si>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</si>
  <si>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</si>
  <si>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</si>
  <si>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</si>
  <si>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</si>
  <si>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</si>
  <si>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</si>
  <si>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</si>
  <si>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</si>
  <si>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</si>
  <si>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</si>
  <si>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</si>
  <si>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</si>
  <si>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</si>
  <si>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</si>
  <si>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</si>
  <si>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</si>
  <si>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</si>
  <si>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</si>
  <si>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</si>
  <si>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</si>
  <si>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</si>
  <si>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</si>
  <si>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</si>
  <si>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</si>
  <si>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</si>
  <si>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</si>
  <si>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</si>
  <si>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</si>
  <si>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</si>
  <si>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</si>
  <si>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</si>
  <si>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</si>
  <si>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</si>
  <si>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</si>
  <si>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</si>
  <si>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</si>
  <si>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</si>
  <si>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</si>
  <si>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</si>
  <si>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</si>
  <si>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</si>
  <si>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</si>
  <si>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</si>
  <si>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</si>
  <si>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</si>
  <si>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</si>
  <si>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</si>
  <si>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</si>
  <si>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</si>
  <si>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</si>
  <si>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</si>
  <si>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</si>
  <si>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</si>
  <si>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</si>
  <si>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</si>
  <si>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</si>
  <si>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</si>
  <si>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</si>
  <si>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</si>
  <si>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</si>
  <si>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</si>
  <si>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</si>
  <si>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</si>
  <si>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</si>
  <si>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</si>
  <si>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</si>
  <si>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</si>
  <si>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</si>
  <si>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</si>
  <si>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</si>
  <si>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</si>
  <si>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</si>
  <si>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</si>
  <si>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</si>
  <si>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</si>
  <si>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</si>
  <si>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</si>
  <si>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</si>
  <si>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</si>
  <si>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</si>
  <si>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</si>
  <si>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</si>
  <si>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</si>
  <si>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</si>
  <si>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</si>
  <si>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</si>
  <si>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</si>
  <si>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</si>
  <si>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</si>
  <si>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</si>
  <si>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</si>
  <si>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</si>
  <si>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</si>
  <si>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</si>
  <si>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</si>
  <si>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</si>
  <si>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</si>
  <si>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</si>
  <si>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</si>
  <si>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</si>
  <si>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</si>
  <si>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</si>
  <si>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</si>
  <si>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</si>
  <si>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</si>
  <si>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</si>
  <si>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</si>
  <si>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</si>
  <si>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</si>
  <si>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</si>
  <si>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</si>
  <si>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</si>
  <si>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</si>
  <si>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</si>
  <si>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</si>
  <si>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</si>
  <si>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</si>
  <si>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</si>
  <si>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</si>
  <si>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</si>
  <si>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</si>
  <si>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</si>
  <si>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</si>
  <si>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</si>
  <si>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</si>
  <si>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</si>
  <si>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</si>
  <si>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</si>
  <si>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</si>
  <si>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</si>
  <si>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</si>
  <si>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</si>
  <si>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</si>
  <si>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</si>
  <si>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</si>
  <si>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</si>
  <si>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</si>
  <si>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</si>
  <si>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</si>
  <si>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</si>
  <si>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</si>
  <si>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</si>
  <si>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</si>
  <si>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</si>
  <si>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</si>
  <si>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</si>
  <si>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</si>
  <si>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</si>
  <si>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</si>
  <si>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</si>
  <si>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</si>
  <si>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</si>
  <si>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</si>
  <si>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</si>
  <si>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</si>
  <si>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</si>
  <si>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</si>
  <si>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</si>
  <si>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</si>
  <si>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</si>
  <si>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</si>
  <si>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</si>
  <si>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</si>
  <si>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</si>
  <si>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</si>
  <si>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</si>
  <si>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</si>
  <si>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</si>
  <si>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</si>
  <si>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</si>
  <si>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</si>
  <si>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</si>
  <si>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</si>
  <si>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</si>
  <si>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</si>
  <si>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</si>
  <si>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</si>
  <si>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</si>
  <si>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</si>
  <si>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</si>
  <si>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</si>
  <si>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</si>
  <si>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</si>
  <si>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</si>
  <si>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</si>
  <si>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</si>
  <si>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</si>
  <si>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</si>
  <si>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</si>
  <si>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</si>
  <si>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</si>
  <si>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</si>
  <si>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</si>
  <si>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</si>
  <si>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</si>
  <si>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</si>
  <si>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</si>
  <si>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</si>
  <si>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</si>
  <si>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</si>
  <si>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</si>
  <si>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</si>
  <si>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</si>
  <si>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</si>
  <si>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</si>
  <si>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</si>
  <si>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</si>
  <si>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</si>
  <si>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</si>
  <si>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</si>
  <si>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</si>
  <si>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</si>
  <si>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</si>
  <si>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</si>
  <si>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</si>
  <si>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</si>
  <si>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</si>
  <si>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</si>
  <si>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</si>
  <si>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</si>
  <si>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</si>
  <si>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</si>
  <si>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</si>
  <si>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</si>
  <si>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</si>
  <si>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</si>
  <si>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</si>
  <si>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</si>
  <si>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</si>
  <si>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</si>
  <si>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</si>
  <si>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</si>
  <si>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</si>
  <si>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</si>
  <si>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</si>
  <si>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</si>
  <si>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</si>
  <si>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</si>
  <si>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</si>
  <si>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</si>
  <si>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</si>
  <si>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</si>
  <si>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</si>
  <si>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</si>
  <si>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</si>
  <si>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</si>
  <si>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</si>
  <si>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</si>
  <si>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</si>
  <si>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</si>
  <si>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</si>
  <si>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</si>
  <si>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</si>
  <si>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</si>
  <si>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</si>
  <si>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</si>
  <si>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</si>
  <si>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</si>
  <si>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</si>
  <si>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</si>
  <si>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</si>
  <si>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</si>
  <si>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</si>
  <si>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</si>
  <si>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</si>
  <si>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</si>
  <si>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</si>
  <si>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</si>
  <si>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</si>
  <si>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</si>
  <si>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</si>
  <si>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</si>
  <si>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</si>
  <si>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</si>
  <si>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</si>
  <si>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</si>
  <si>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</si>
  <si>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</si>
  <si>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</si>
  <si>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</si>
  <si>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</si>
  <si>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</si>
  <si>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</si>
  <si>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</si>
  <si>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</si>
  <si>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</si>
  <si>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</si>
  <si>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</si>
  <si>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</si>
  <si>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</si>
  <si>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</si>
  <si>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</si>
  <si>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</si>
  <si>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</si>
  <si>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</si>
  <si>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</si>
  <si>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</si>
  <si>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</si>
  <si>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</si>
  <si>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</si>
  <si>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</si>
  <si>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</si>
  <si>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</si>
  <si>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</si>
  <si>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</si>
  <si>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</si>
  <si>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</si>
  <si>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</si>
  <si>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</si>
  <si>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</si>
  <si>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</si>
  <si>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</si>
  <si>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</si>
  <si>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</si>
  <si>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</si>
  <si>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</si>
  <si>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</si>
  <si>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</si>
  <si>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</si>
  <si>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</si>
  <si>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</si>
  <si>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</si>
  <si>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</si>
  <si>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</si>
  <si>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</si>
  <si>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</si>
  <si>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</si>
  <si>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</si>
  <si>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</si>
  <si>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</si>
  <si>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</si>
  <si>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</si>
  <si>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</si>
  <si>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</si>
  <si>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</si>
  <si>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</si>
  <si>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</si>
  <si>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</si>
  <si>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</si>
  <si>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</si>
  <si>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</si>
  <si>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</si>
  <si>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</si>
  <si>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</si>
  <si>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</si>
  <si>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</si>
  <si>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</si>
  <si>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</si>
  <si>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</si>
  <si>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</si>
  <si>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</si>
  <si>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</si>
  <si>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</si>
  <si>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</si>
  <si>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</si>
  <si>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</si>
  <si>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</si>
  <si>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</si>
  <si>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</si>
  <si>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</si>
  <si>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</si>
  <si>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</si>
  <si>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</si>
  <si>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</si>
  <si>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</si>
  <si>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</si>
  <si>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</si>
  <si>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</si>
  <si>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</si>
  <si>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</si>
  <si>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</si>
  <si>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</si>
  <si>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</si>
  <si>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</si>
  <si>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</si>
  <si>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</si>
  <si>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</si>
  <si>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</si>
  <si>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</si>
  <si>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</si>
  <si>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</si>
  <si>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</si>
  <si>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</si>
  <si>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</si>
  <si>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</si>
  <si>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</si>
  <si>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</si>
  <si>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</si>
  <si>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</si>
  <si>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</si>
  <si>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</si>
  <si>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</si>
  <si>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</si>
  <si>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</si>
  <si>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</si>
  <si>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</si>
  <si>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</si>
  <si>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</si>
  <si>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</si>
  <si>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</si>
  <si>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</si>
  <si>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</si>
  <si>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</si>
  <si>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</si>
  <si>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</si>
  <si>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</si>
  <si>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</si>
  <si>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</si>
  <si>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</si>
  <si>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</si>
  <si>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</si>
  <si>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</si>
  <si>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</si>
  <si>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</si>
  <si>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</si>
  <si>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</si>
  <si>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</si>
  <si>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</si>
  <si>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</si>
  <si>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</si>
  <si>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</si>
  <si>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</si>
  <si>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</si>
  <si>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</si>
  <si>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</si>
  <si>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</si>
  <si>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</si>
  <si>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</si>
  <si>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</si>
  <si>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</si>
  <si>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</si>
  <si>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</si>
  <si>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</si>
  <si>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</si>
  <si>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</si>
  <si>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</si>
  <si>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</si>
  <si>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</si>
  <si>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</si>
  <si>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</si>
  <si>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</si>
  <si>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</si>
  <si>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</si>
  <si>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</si>
  <si>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</si>
  <si>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</si>
  <si>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</si>
  <si>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</si>
  <si>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</si>
  <si>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</si>
  <si>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</si>
  <si>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</si>
  <si>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</si>
  <si>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</si>
  <si>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</si>
  <si>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</si>
  <si>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</si>
  <si>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</si>
  <si>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</si>
  <si>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</si>
  <si>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</si>
  <si>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</si>
  <si>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</si>
  <si>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</si>
  <si>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</si>
  <si>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</si>
  <si>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</si>
  <si>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</si>
  <si>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</si>
  <si>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</si>
  <si>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</si>
  <si>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</si>
  <si>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</si>
  <si>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</si>
  <si>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</si>
  <si>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</si>
  <si>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</si>
  <si>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</si>
  <si>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</si>
  <si>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</si>
  <si>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</si>
  <si>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</si>
  <si>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</si>
  <si>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</si>
  <si>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</si>
  <si>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</si>
  <si>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</si>
  <si>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</si>
  <si>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</si>
  <si>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</si>
  <si>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</si>
  <si>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</si>
  <si>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</si>
  <si>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</si>
  <si>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</si>
  <si>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</si>
  <si>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</si>
  <si>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</si>
  <si>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</si>
  <si>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</si>
  <si>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</si>
  <si>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</si>
  <si>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</si>
  <si>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</si>
  <si>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</si>
  <si>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</si>
  <si>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</si>
  <si>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</si>
  <si>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</si>
  <si>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</si>
  <si>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</si>
  <si>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</si>
  <si>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</si>
  <si>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</si>
  <si>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</si>
  <si>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</si>
  <si>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</si>
  <si>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</si>
  <si>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</si>
  <si>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</si>
  <si>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</si>
  <si>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</si>
  <si>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</si>
  <si>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</si>
  <si>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</si>
  <si>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</si>
  <si>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</si>
  <si>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</si>
  <si>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</si>
  <si>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</si>
  <si>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</si>
  <si>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</si>
  <si>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</si>
  <si>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</si>
  <si>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</si>
  <si>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</si>
  <si>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</si>
  <si>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</si>
  <si>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</si>
  <si>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</si>
  <si>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</si>
  <si>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</si>
  <si>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</si>
  <si>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</si>
  <si>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</si>
  <si>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</si>
  <si>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</si>
  <si>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</si>
  <si>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</si>
  <si>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</si>
  <si>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</si>
  <si>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</si>
  <si>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</si>
  <si>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</si>
  <si>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</si>
  <si>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</si>
  <si>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</si>
  <si>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</si>
  <si>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</si>
  <si>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</si>
  <si>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</si>
  <si>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</si>
  <si>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</si>
  <si>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</si>
  <si>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</si>
  <si>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</si>
  <si>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</si>
  <si>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</si>
  <si>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</si>
  <si>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</si>
  <si>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</si>
  <si>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</si>
  <si>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</si>
  <si>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</si>
  <si>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</si>
  <si>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</si>
  <si>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</si>
  <si>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</si>
  <si>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</si>
  <si>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</si>
  <si>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</si>
  <si>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</si>
  <si>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</si>
  <si>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</si>
  <si>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</si>
  <si>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</si>
  <si>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</si>
  <si>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</si>
  <si>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</si>
  <si>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</si>
  <si>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</si>
  <si>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</si>
  <si>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</si>
  <si>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</si>
  <si>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</si>
  <si>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</si>
  <si>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</si>
  <si>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</si>
  <si>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</si>
  <si>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</si>
  <si>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</si>
  <si>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</si>
  <si>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</si>
  <si>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</si>
  <si>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</si>
  <si>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</si>
  <si>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</si>
  <si>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</si>
  <si>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</si>
  <si>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</si>
  <si>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</si>
  <si>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</si>
  <si>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</si>
  <si>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</si>
  <si>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</si>
  <si>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</si>
  <si>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</si>
  <si>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</si>
  <si>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</si>
  <si>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</si>
  <si>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</si>
  <si>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</si>
  <si>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</si>
  <si>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</si>
  <si>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</si>
  <si>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</si>
  <si>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</si>
  <si>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</si>
  <si>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</si>
  <si>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</si>
  <si>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</si>
  <si>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</si>
  <si>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</si>
  <si>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</si>
  <si>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</si>
  <si>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</si>
  <si>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</si>
  <si>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</si>
  <si>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</si>
  <si>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</si>
  <si>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</si>
  <si>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</si>
  <si>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</si>
  <si>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</si>
  <si>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</si>
  <si>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</si>
  <si>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</si>
  <si>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</si>
  <si>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</si>
  <si>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</si>
  <si>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</si>
  <si>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</si>
  <si>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</si>
  <si>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</si>
  <si>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</si>
  <si>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</si>
  <si>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</si>
  <si>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</si>
  <si>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</si>
  <si>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</si>
  <si>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</si>
  <si>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</si>
  <si>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</si>
  <si>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</si>
  <si>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</si>
  <si>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</si>
  <si>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</si>
  <si>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</si>
  <si>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</si>
  <si>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</si>
  <si>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</si>
  <si>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</si>
  <si>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</si>
  <si>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</si>
  <si>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</si>
  <si>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</si>
  <si>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</si>
  <si>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</si>
  <si>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</si>
  <si>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</si>
  <si>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</si>
  <si>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</si>
  <si>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</si>
  <si>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</si>
  <si>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</si>
  <si>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</si>
  <si>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</si>
  <si>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</si>
  <si>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</si>
  <si>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</si>
  <si>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</si>
  <si>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</si>
  <si>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</si>
  <si>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</si>
  <si>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</si>
  <si>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</si>
  <si>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</si>
  <si>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</si>
  <si>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</si>
  <si>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</si>
  <si>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</si>
  <si>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</si>
  <si>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</si>
  <si>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</si>
  <si>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</si>
  <si>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</si>
  <si>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</si>
  <si>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</si>
  <si>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</si>
  <si>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</si>
  <si>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</si>
  <si>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</si>
  <si>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</si>
  <si>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</si>
  <si>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</si>
  <si>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</si>
  <si>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</si>
  <si>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</si>
  <si>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</si>
  <si>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</si>
  <si>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</si>
  <si>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</si>
  <si>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</si>
  <si>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</si>
  <si>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</si>
  <si>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</si>
  <si>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</si>
  <si>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</si>
  <si>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</si>
  <si>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</si>
  <si>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</si>
  <si>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</si>
  <si>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</si>
  <si>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</si>
  <si>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</si>
  <si>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</si>
  <si>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</si>
  <si>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</si>
  <si>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</si>
  <si>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</si>
  <si>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</si>
  <si>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</si>
  <si>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</si>
  <si>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</si>
  <si>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</si>
  <si>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</si>
  <si>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</si>
  <si>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</si>
  <si>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</si>
  <si>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</si>
  <si>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</si>
  <si>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</si>
  <si>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</si>
  <si>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</si>
  <si>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</si>
  <si>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</si>
  <si>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</si>
  <si>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</si>
  <si>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</si>
  <si>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</si>
  <si>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</si>
  <si>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</si>
  <si>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</si>
  <si>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</si>
  <si>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</si>
  <si>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</si>
  <si>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</si>
  <si>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</si>
  <si>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</si>
  <si>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</si>
  <si>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</si>
  <si>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</si>
  <si>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</si>
  <si>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</si>
  <si>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</si>
  <si>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</si>
  <si>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</si>
  <si>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</si>
  <si>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</si>
  <si>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</si>
  <si>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</si>
  <si>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</si>
  <si>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</si>
  <si>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</si>
  <si>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</si>
  <si>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</si>
  <si>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</si>
  <si>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</si>
  <si>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</si>
  <si>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</si>
  <si>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</si>
  <si>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</si>
  <si>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</si>
  <si>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</si>
  <si>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</si>
  <si>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</si>
  <si>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</si>
  <si>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</si>
  <si>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</si>
  <si>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</si>
  <si>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</si>
  <si>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</si>
  <si>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</si>
  <si>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</si>
  <si>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</si>
  <si>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</si>
  <si>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</si>
  <si>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</si>
  <si>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</si>
  <si>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</si>
  <si>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</si>
  <si>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</si>
  <si>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</si>
  <si>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</si>
  <si>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</si>
  <si>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</si>
  <si>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</si>
  <si>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</si>
  <si>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</si>
  <si>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</si>
  <si>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</si>
  <si>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</si>
  <si>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</si>
  <si>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</si>
  <si>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</si>
  <si>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</si>
  <si>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</si>
  <si>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</si>
  <si>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</si>
  <si>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</si>
  <si>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</si>
  <si>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</si>
  <si>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</si>
  <si>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</si>
  <si>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</si>
  <si>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</si>
  <si>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</si>
  <si>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</si>
  <si>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</si>
  <si>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</si>
  <si>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</si>
  <si>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</si>
  <si>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</si>
  <si>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</si>
  <si>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</si>
  <si>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</si>
  <si>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</si>
  <si>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</si>
  <si>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</si>
  <si>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</si>
  <si>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</si>
  <si>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</si>
  <si>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</si>
  <si>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</si>
  <si>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</si>
  <si>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</si>
  <si>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</si>
  <si>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</si>
  <si>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</si>
  <si>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</si>
  <si>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</si>
  <si>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</si>
  <si>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</si>
  <si>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</si>
  <si>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</si>
  <si>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</si>
  <si>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</si>
  <si>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</si>
  <si>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</si>
  <si>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</si>
  <si>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</si>
  <si>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</si>
  <si>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</si>
  <si>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</si>
  <si>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</si>
  <si>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</si>
  <si>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</si>
  <si>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</si>
  <si>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</si>
  <si>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</si>
  <si>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</si>
  <si>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</si>
  <si>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</si>
  <si>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</si>
  <si>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</si>
  <si>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</si>
  <si>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</si>
  <si>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</si>
  <si>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</si>
  <si>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</si>
  <si>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</si>
  <si>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</si>
  <si>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</si>
  <si>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</si>
  <si>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</si>
  <si>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</si>
  <si>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</si>
  <si>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</si>
  <si>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</si>
  <si>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</si>
  <si>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</si>
  <si>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</si>
  <si>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</si>
  <si>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</si>
  <si>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</si>
  <si>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</si>
  <si>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</si>
  <si>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</si>
  <si>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</si>
  <si>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</si>
  <si>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</si>
  <si>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</si>
  <si>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</si>
  <si>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</si>
  <si>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</si>
  <si>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</si>
  <si>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</si>
  <si>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</si>
  <si>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</si>
  <si>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</si>
  <si>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</si>
  <si>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</si>
  <si>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</si>
  <si>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</si>
  <si>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</si>
  <si>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</si>
  <si>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</si>
  <si>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</si>
  <si>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</si>
  <si>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</si>
  <si>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</si>
  <si>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</si>
  <si>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</si>
  <si>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</si>
  <si>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</si>
  <si>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</si>
  <si>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</si>
  <si>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</si>
  <si>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</si>
  <si>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</si>
  <si>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</si>
  <si>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</si>
  <si>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</si>
  <si>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</si>
  <si>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</si>
  <si>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</si>
  <si>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</si>
  <si>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</si>
  <si>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</si>
  <si>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</si>
  <si>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</si>
  <si>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</si>
  <si>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</si>
  <si>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</si>
  <si>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</si>
  <si>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</si>
  <si>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</si>
  <si>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</si>
  <si>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</si>
  <si>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</si>
  <si>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</si>
  <si>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</si>
  <si>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</si>
  <si>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</si>
  <si>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</si>
  <si>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</si>
  <si>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</si>
  <si>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</si>
  <si>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</si>
  <si>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</si>
  <si>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</si>
  <si>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</si>
  <si>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</si>
  <si>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</si>
  <si>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</si>
  <si>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</si>
  <si>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</si>
  <si>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</si>
  <si>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</si>
  <si>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</si>
  <si>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</si>
  <si>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</si>
  <si>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</si>
  <si>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</si>
  <si>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</si>
  <si>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</si>
  <si>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</si>
  <si>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</si>
  <si>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</si>
  <si>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</si>
  <si>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</si>
  <si>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</si>
  <si>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</si>
  <si>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</si>
  <si>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</si>
  <si>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</si>
  <si>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</si>
  <si>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</si>
  <si>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</si>
  <si>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</si>
  <si>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</si>
  <si>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</si>
  <si>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</si>
  <si>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</si>
  <si>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</si>
  <si>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</si>
  <si>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</si>
  <si>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</si>
  <si>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</si>
  <si>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</si>
  <si>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</si>
  <si>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</si>
  <si>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</si>
  <si>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</si>
  <si>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</si>
  <si>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</si>
  <si>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</si>
  <si>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</si>
  <si>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</si>
  <si>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</si>
  <si>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</si>
  <si>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</si>
  <si>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</si>
  <si>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</si>
  <si>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</si>
  <si>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</si>
  <si>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</si>
  <si>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</si>
  <si>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</si>
  <si>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</si>
  <si>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</si>
  <si>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</si>
  <si>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</si>
  <si>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</si>
  <si>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</si>
  <si>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</si>
  <si>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</si>
  <si>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</si>
  <si>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</si>
  <si>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</si>
  <si>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</si>
  <si>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</si>
  <si>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</si>
  <si>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</si>
  <si>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</si>
  <si>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</si>
  <si>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</si>
  <si>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</si>
  <si>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</si>
  <si>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</si>
  <si>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</si>
  <si>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</si>
  <si>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</si>
  <si>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</si>
  <si>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</si>
  <si>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</si>
  <si>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</si>
  <si>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</si>
  <si>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</si>
  <si>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</si>
  <si>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</si>
  <si>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</si>
  <si>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</si>
  <si>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</si>
  <si>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</si>
  <si>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</si>
  <si>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</si>
  <si>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</si>
  <si>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</si>
  <si>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</si>
  <si>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</si>
  <si>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</si>
  <si>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</si>
  <si>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</si>
  <si>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</si>
  <si>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</si>
  <si>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</si>
  <si>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</si>
  <si>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</si>
  <si>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</si>
  <si>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</si>
  <si>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</si>
  <si>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</si>
  <si>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</si>
  <si>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</si>
  <si>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</si>
  <si>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</si>
  <si>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</si>
  <si>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</si>
  <si>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</si>
  <si>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</si>
  <si>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</si>
  <si>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</si>
  <si>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</si>
  <si>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</si>
  <si>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</si>
  <si>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</si>
  <si>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</si>
  <si>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</si>
  <si>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</si>
  <si>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</si>
  <si>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</si>
  <si>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</si>
  <si>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</si>
  <si>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</si>
  <si>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</si>
  <si>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</si>
  <si>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</si>
  <si>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</si>
  <si>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</si>
  <si>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</si>
  <si>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</si>
  <si>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</si>
  <si>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</si>
  <si>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</si>
  <si>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</si>
  <si>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</si>
  <si>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</si>
  <si>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</si>
  <si>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</si>
  <si>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</si>
  <si>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</si>
  <si>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</si>
  <si>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</si>
  <si>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</si>
  <si>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</si>
  <si>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</si>
  <si>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</si>
  <si>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</si>
  <si>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</si>
  <si>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</si>
  <si>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</si>
  <si>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</si>
  <si>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</si>
  <si>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</si>
  <si>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</si>
  <si>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</si>
  <si>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</si>
  <si>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</si>
  <si>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</si>
  <si>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</si>
  <si>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</si>
  <si>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</si>
  <si>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</si>
  <si>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</si>
  <si>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</si>
  <si>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</si>
  <si>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</si>
  <si>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</si>
  <si>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</si>
  <si>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</si>
  <si>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</si>
  <si>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</si>
  <si>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</si>
  <si>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</si>
  <si>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</si>
  <si>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</si>
  <si>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</si>
  <si>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</si>
  <si>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</si>
  <si>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</si>
  <si>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</si>
  <si>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</si>
  <si>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</si>
  <si>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</si>
  <si>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</si>
  <si>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</si>
  <si>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</si>
  <si>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</si>
  <si>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</si>
  <si>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</si>
  <si>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</si>
  <si>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</si>
  <si>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</si>
  <si>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</si>
  <si>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</si>
  <si>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</si>
  <si>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</si>
  <si>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</si>
  <si>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</si>
  <si>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</si>
  <si>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</si>
  <si>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</si>
  <si>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</si>
  <si>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</si>
  <si>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</si>
  <si>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</si>
  <si>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</si>
  <si>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</si>
  <si>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</si>
  <si>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</si>
  <si>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</si>
  <si>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</si>
  <si>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</si>
  <si>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</si>
  <si>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</si>
  <si>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</si>
  <si>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</si>
  <si>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</si>
  <si>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</si>
  <si>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</si>
  <si>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</si>
  <si>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</si>
  <si>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</si>
  <si>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</si>
  <si>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</si>
  <si>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</si>
  <si>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</si>
  <si>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</si>
  <si>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</si>
  <si>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</si>
  <si>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</si>
  <si>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</si>
  <si>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</si>
  <si>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</si>
  <si>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</si>
  <si>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</si>
  <si>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</si>
  <si>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</si>
  <si>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</si>
  <si>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</si>
  <si>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</si>
  <si>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</si>
  <si>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</si>
  <si>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</si>
  <si>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</si>
  <si>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</si>
  <si>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</si>
  <si>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</si>
  <si>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</si>
  <si>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</si>
  <si>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</si>
  <si>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</si>
  <si>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</si>
  <si>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</si>
  <si>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</si>
  <si>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</si>
  <si>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</si>
  <si>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</si>
  <si>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</si>
  <si>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</si>
  <si>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</si>
  <si>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</si>
  <si>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</si>
  <si>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</si>
  <si>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</si>
  <si>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</si>
  <si>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</si>
  <si>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</si>
  <si>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</si>
  <si>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</si>
  <si>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</si>
  <si>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</si>
  <si>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</si>
  <si>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</si>
  <si>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</si>
  <si>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</si>
  <si>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</si>
  <si>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</si>
  <si>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</si>
  <si>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</si>
  <si>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</si>
  <si>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</si>
  <si>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</si>
  <si>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</si>
  <si>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</si>
  <si>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</si>
  <si>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</si>
  <si>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</si>
  <si>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</si>
  <si>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</si>
  <si>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</si>
  <si>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</si>
  <si>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</si>
  <si>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</si>
  <si>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</si>
  <si>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</si>
  <si>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</si>
  <si>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</si>
  <si>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</si>
  <si>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</si>
  <si>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</si>
  <si>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</si>
  <si>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</si>
  <si>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</si>
  <si>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</si>
  <si>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</si>
  <si>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</si>
  <si>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</si>
  <si>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</si>
  <si>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</si>
  <si>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</si>
  <si>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</si>
  <si>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</si>
  <si>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</si>
  <si>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</si>
  <si>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</si>
  <si>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</si>
  <si>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</si>
  <si>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</si>
  <si>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</si>
  <si>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</si>
  <si>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</si>
  <si>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</si>
  <si>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</si>
  <si>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</si>
  <si>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</si>
  <si>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</si>
  <si>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</si>
  <si>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</si>
  <si>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</si>
  <si>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</si>
  <si>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</si>
  <si>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</si>
  <si>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</si>
  <si>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</si>
  <si>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</si>
  <si>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</si>
  <si>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</si>
  <si>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</si>
  <si>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</si>
  <si>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</si>
  <si>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</si>
  <si>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</si>
  <si>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</si>
  <si>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</si>
  <si>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</si>
  <si>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</si>
  <si>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</si>
  <si>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</si>
  <si>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</si>
  <si>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</si>
  <si>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</si>
  <si>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</si>
  <si>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</si>
  <si>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</si>
  <si>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</si>
  <si>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</si>
  <si>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</si>
  <si>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</si>
  <si>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</si>
  <si>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</si>
  <si>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</si>
  <si>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</si>
  <si>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</si>
  <si>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</si>
  <si>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</si>
  <si>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</si>
  <si>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</si>
  <si>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</si>
  <si>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</si>
  <si>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</si>
  <si>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</si>
  <si>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</si>
  <si>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</si>
  <si>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</si>
  <si>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</si>
  <si>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</si>
  <si>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</si>
  <si>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</si>
  <si>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</si>
  <si>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</si>
  <si>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</si>
  <si>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</si>
  <si>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</si>
  <si>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</si>
  <si>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</si>
  <si>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</si>
  <si>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</si>
  <si>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</si>
  <si>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</si>
  <si>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</si>
  <si>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</si>
  <si>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</si>
  <si>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</si>
  <si>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</si>
  <si>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</si>
  <si>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</si>
  <si>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</si>
  <si>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</si>
  <si>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</si>
  <si>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</si>
  <si>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</si>
  <si>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</si>
  <si>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</si>
  <si>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</si>
  <si>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</si>
  <si>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</si>
  <si>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</si>
  <si>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</si>
  <si>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</si>
  <si>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</si>
  <si>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</si>
  <si>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</si>
  <si>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</si>
  <si>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</si>
  <si>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</si>
  <si>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</si>
  <si>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</si>
  <si>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</si>
  <si>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</si>
  <si>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</si>
  <si>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</si>
  <si>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</si>
  <si>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</si>
  <si>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</si>
  <si>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</si>
  <si>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</si>
  <si>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</si>
  <si>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</si>
  <si>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</si>
  <si>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</si>
  <si>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</si>
  <si>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</si>
  <si>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</si>
  <si>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</si>
  <si>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</si>
  <si>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</si>
  <si>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</si>
  <si>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</si>
  <si>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</si>
  <si>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</si>
  <si>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</si>
  <si>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</si>
  <si>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</si>
  <si>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</si>
  <si>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</si>
  <si>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</si>
  <si>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</si>
  <si>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</si>
  <si>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</si>
  <si>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</si>
  <si>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</si>
  <si>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</si>
  <si>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</si>
  <si>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</si>
  <si>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</si>
  <si>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</si>
  <si>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</si>
  <si>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</si>
  <si>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</si>
  <si>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</si>
  <si>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</si>
  <si>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</si>
  <si>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</si>
  <si>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</si>
  <si>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</si>
  <si>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</si>
  <si>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</si>
  <si>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</si>
  <si>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</si>
  <si>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</si>
  <si>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</si>
  <si>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</si>
  <si>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</si>
  <si>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</si>
  <si>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</si>
  <si>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</si>
  <si>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</si>
  <si>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</si>
  <si>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</si>
  <si>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</si>
  <si>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</si>
  <si>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</si>
  <si>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</si>
  <si>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</si>
  <si>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</si>
  <si>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</si>
  <si>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</si>
  <si>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</si>
  <si>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</si>
  <si>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</si>
  <si>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</si>
  <si>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</si>
  <si>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</si>
  <si>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</si>
  <si>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</si>
  <si>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</si>
  <si>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</si>
  <si>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</si>
  <si>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</si>
  <si>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</si>
  <si>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</si>
  <si>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</si>
  <si>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</si>
  <si>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</si>
  <si>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</si>
  <si>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</si>
  <si>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</si>
  <si>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</si>
  <si>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</si>
  <si>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</si>
  <si>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</si>
  <si>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</si>
  <si>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</si>
  <si>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</si>
  <si>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</si>
  <si>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</si>
  <si>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</si>
  <si>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</si>
  <si>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</si>
  <si>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</si>
  <si>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</si>
  <si>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</si>
  <si>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</si>
  <si>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</si>
  <si>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</si>
  <si>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</si>
  <si>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</si>
  <si>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</si>
  <si>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</si>
  <si>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</si>
  <si>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</si>
  <si>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</si>
  <si>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</si>
  <si>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</si>
  <si>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</si>
  <si>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</si>
  <si>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</si>
  <si>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</si>
  <si>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</si>
  <si>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</si>
  <si>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</si>
  <si>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</si>
  <si>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</si>
  <si>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</si>
  <si>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</si>
  <si>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</si>
  <si>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</si>
  <si>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</si>
  <si>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</si>
  <si>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</si>
  <si>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</si>
  <si>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</si>
  <si>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</si>
  <si>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</si>
  <si>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</si>
  <si>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</si>
  <si>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</si>
  <si>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</si>
  <si>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</si>
  <si>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</si>
  <si>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</si>
  <si>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</si>
  <si>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</si>
  <si>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</si>
  <si>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</si>
  <si>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</si>
  <si>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</si>
  <si>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</si>
  <si>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</si>
  <si>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</si>
  <si>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</si>
  <si>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</si>
  <si>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</si>
  <si>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</si>
  <si>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</si>
  <si>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</si>
  <si>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</si>
  <si>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</si>
  <si>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</si>
  <si>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</si>
  <si>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</si>
  <si>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</si>
  <si>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</si>
  <si>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</si>
  <si>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</si>
  <si>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</si>
  <si>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</si>
  <si>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</si>
  <si>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</si>
  <si>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</si>
  <si>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</si>
  <si>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</si>
  <si>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</si>
  <si>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</si>
  <si>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</si>
  <si>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</si>
  <si>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</si>
  <si>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</si>
  <si>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</si>
  <si>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</si>
  <si>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</si>
  <si>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</si>
  <si>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</si>
  <si>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</si>
  <si>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</si>
  <si>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</si>
  <si>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</si>
  <si>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</si>
  <si>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</si>
  <si>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</si>
  <si>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</si>
  <si>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</si>
  <si>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</si>
  <si>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</si>
  <si>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</si>
  <si>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</si>
  <si>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</si>
  <si>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</si>
  <si>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</si>
  <si>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</si>
  <si>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</si>
  <si>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</si>
  <si>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</si>
  <si>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</si>
  <si>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</si>
  <si>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</si>
  <si>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</si>
  <si>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</si>
  <si>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</si>
  <si>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</si>
  <si>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</si>
  <si>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</si>
  <si>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</si>
  <si>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</si>
  <si>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</si>
  <si>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</si>
  <si>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</si>
  <si>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</si>
  <si>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</si>
  <si>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</si>
  <si>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</si>
  <si>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</si>
  <si>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</si>
  <si>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</si>
  <si>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</si>
  <si>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</si>
  <si>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</si>
  <si>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</si>
  <si>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</si>
  <si>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</si>
  <si>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</si>
  <si>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</si>
  <si>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</si>
  <si>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</si>
  <si>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</si>
  <si>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</si>
  <si>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</si>
  <si>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</si>
  <si>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</si>
  <si>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</si>
  <si>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</si>
  <si>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</si>
  <si>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</si>
  <si>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</si>
  <si>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</si>
  <si>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</si>
  <si>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</si>
  <si>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</si>
  <si>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</si>
  <si>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</si>
  <si>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</si>
  <si>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</si>
  <si>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</si>
  <si>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</si>
  <si>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</si>
  <si>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</si>
  <si>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</si>
  <si>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</si>
  <si>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</si>
  <si>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</si>
  <si>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</si>
  <si>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</si>
  <si>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</si>
  <si>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</si>
  <si>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</si>
  <si>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</si>
  <si>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</si>
  <si>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</si>
  <si>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</si>
  <si>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</si>
  <si>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</si>
  <si>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</si>
  <si>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</si>
  <si>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</si>
  <si>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</si>
  <si>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</si>
  <si>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</si>
  <si>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</si>
  <si>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</si>
  <si>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</si>
  <si>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</si>
  <si>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</si>
  <si>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</si>
  <si>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</si>
  <si>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</si>
  <si>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</si>
  <si>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</si>
  <si>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</si>
  <si>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</si>
  <si>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</si>
  <si>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</si>
  <si>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</si>
  <si>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</si>
  <si>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</si>
  <si>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</si>
  <si>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</si>
  <si>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</si>
  <si>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</si>
  <si>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</si>
  <si>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</si>
  <si>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</si>
  <si>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</si>
  <si>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</si>
  <si>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</si>
  <si>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</si>
  <si>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</si>
  <si>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</si>
  <si>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</si>
  <si>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</si>
  <si>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</si>
  <si>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</si>
  <si>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</si>
  <si>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</si>
  <si>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</si>
  <si>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</si>
  <si>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</si>
  <si>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</si>
  <si>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</si>
  <si>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</si>
  <si>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</si>
  <si>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</si>
  <si>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</si>
  <si>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</si>
  <si>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</si>
  <si>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</si>
  <si>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</si>
  <si>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</si>
  <si>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</si>
  <si>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</si>
  <si>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</si>
  <si>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</si>
  <si>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</si>
  <si>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</si>
  <si>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</si>
  <si>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</si>
  <si>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</si>
  <si>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</si>
  <si>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</si>
  <si>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</si>
  <si>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</si>
  <si>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</si>
  <si>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</si>
  <si>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</si>
  <si>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</si>
  <si>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</si>
  <si>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</si>
  <si>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</si>
  <si>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</si>
  <si>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</si>
  <si>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</si>
  <si>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</si>
  <si>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</si>
  <si>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</si>
  <si>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</si>
  <si>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</si>
  <si>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</si>
  <si>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</si>
  <si>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</si>
  <si>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</si>
  <si>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</si>
  <si>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</si>
  <si>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</si>
  <si>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</si>
  <si>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</si>
  <si>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</si>
  <si>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</si>
  <si>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</si>
  <si>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</si>
  <si>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</si>
  <si>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</si>
  <si>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</si>
  <si>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</si>
  <si>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</si>
  <si>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</si>
  <si>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</si>
  <si>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</si>
  <si>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</si>
  <si>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</si>
  <si>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</si>
  <si>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</si>
  <si>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</si>
  <si>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</si>
  <si>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</si>
  <si>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</si>
  <si>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</si>
  <si>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</si>
  <si>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</si>
  <si>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</si>
  <si>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</si>
  <si>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</si>
  <si>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</si>
  <si>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</si>
  <si>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</si>
  <si>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</si>
  <si>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</si>
  <si>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</si>
  <si>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</si>
  <si>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</si>
  <si>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</si>
  <si>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</si>
  <si>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</si>
  <si>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</si>
  <si>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</si>
  <si>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</si>
  <si>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</si>
  <si>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</si>
  <si>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</si>
  <si>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</si>
  <si>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</si>
  <si>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</si>
  <si>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</si>
  <si>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</si>
  <si>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</si>
  <si>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</si>
  <si>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</si>
  <si>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</si>
  <si>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</si>
  <si>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</si>
  <si>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</si>
  <si>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</si>
  <si>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</si>
  <si>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</si>
  <si>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</si>
  <si>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</si>
  <si>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</si>
  <si>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</si>
  <si>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</si>
  <si>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</si>
  <si>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</si>
  <si>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</si>
  <si>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</si>
  <si>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</si>
  <si>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</si>
  <si>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</si>
  <si>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</si>
  <si>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</si>
  <si>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</si>
  <si>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</si>
  <si>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</si>
  <si>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</si>
  <si>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</si>
  <si>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</si>
  <si>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</si>
  <si>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</si>
  <si>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</si>
  <si>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</si>
  <si>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</si>
  <si>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</si>
  <si>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</si>
  <si>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</si>
  <si>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</si>
  <si>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</si>
  <si>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</si>
  <si>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</si>
  <si>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</si>
  <si>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</si>
  <si>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</si>
  <si>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</si>
  <si>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</si>
  <si>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</si>
  <si>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</si>
  <si>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</si>
  <si>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</si>
  <si>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</si>
  <si>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</si>
  <si>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</si>
  <si>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</si>
  <si>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</si>
  <si>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</si>
  <si>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</si>
  <si>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</si>
  <si>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</si>
  <si>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</si>
  <si>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</si>
  <si>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</si>
  <si>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</si>
  <si>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</si>
  <si>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</si>
  <si>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</si>
  <si>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</si>
  <si>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</si>
  <si>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</si>
  <si>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</si>
  <si>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</si>
  <si>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</si>
  <si>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</si>
  <si>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</si>
  <si>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</si>
  <si>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</si>
  <si>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</si>
  <si>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</si>
  <si>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</si>
  <si>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</si>
  <si>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</si>
  <si>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</si>
  <si>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</si>
  <si>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</si>
  <si>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</si>
  <si>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</si>
  <si>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</si>
  <si>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</si>
  <si>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</si>
  <si>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</si>
  <si>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</si>
  <si>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</si>
  <si>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</si>
  <si>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</si>
  <si>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</si>
  <si>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</si>
  <si>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</si>
  <si>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</si>
  <si>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</si>
  <si>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</si>
  <si>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</si>
  <si>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</si>
  <si>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</si>
  <si>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</si>
  <si>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</si>
  <si>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</si>
  <si>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</si>
  <si>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</si>
  <si>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</si>
  <si>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</si>
  <si>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</si>
  <si>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</si>
  <si>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</si>
  <si>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</si>
  <si>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</si>
  <si>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</si>
  <si>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</si>
  <si>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</si>
  <si>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</si>
  <si>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</si>
  <si>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</si>
  <si>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</si>
  <si>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</si>
  <si>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</si>
  <si>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</si>
  <si>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</si>
  <si>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</si>
  <si>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</si>
  <si>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</si>
  <si>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</si>
  <si>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</si>
  <si>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</si>
  <si>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</si>
  <si>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</si>
  <si>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</si>
  <si>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</si>
  <si>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</si>
  <si>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</si>
  <si>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</si>
  <si>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</si>
  <si>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</si>
  <si>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</si>
  <si>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</si>
  <si>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</si>
  <si>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</si>
  <si>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</si>
  <si>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</si>
  <si>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</si>
  <si>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</si>
  <si>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</si>
  <si>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</si>
  <si>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</si>
  <si>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</si>
  <si>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</si>
  <si>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</si>
  <si>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</si>
  <si>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</si>
  <si>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</si>
  <si>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</si>
  <si>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</si>
  <si>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</si>
  <si>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</si>
  <si>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</si>
  <si>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</si>
  <si>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</si>
  <si>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</si>
  <si>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</si>
  <si>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</si>
  <si>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</si>
  <si>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</si>
  <si>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</si>
  <si>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</si>
  <si>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</si>
  <si>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</si>
  <si>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</si>
  <si>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</si>
  <si>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</si>
  <si>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</si>
  <si>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</si>
  <si>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</si>
  <si>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</si>
  <si>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</si>
  <si>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</si>
  <si>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</si>
  <si>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</si>
  <si>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</si>
  <si>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</si>
  <si>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</si>
  <si>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</si>
  <si>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</si>
  <si>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</si>
  <si>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</si>
  <si>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</si>
  <si>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</si>
  <si>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</si>
  <si>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</si>
  <si>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</si>
  <si>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</si>
  <si>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</si>
  <si>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</si>
  <si>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</si>
  <si>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</si>
  <si>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</si>
  <si>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</si>
  <si>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</si>
  <si>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</si>
  <si>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</si>
  <si>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</si>
  <si>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</si>
  <si>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</si>
  <si>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</si>
  <si>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</si>
  <si>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</si>
  <si>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</si>
  <si>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</si>
  <si>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</si>
  <si>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</si>
  <si>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</si>
  <si>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</si>
  <si>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</si>
  <si>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</si>
  <si>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</si>
  <si>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</si>
  <si>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</si>
  <si>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</si>
  <si>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</si>
  <si>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</si>
  <si>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</si>
  <si>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</si>
  <si>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</si>
  <si>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</si>
  <si>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</si>
  <si>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</si>
  <si>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</si>
  <si>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</si>
  <si>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</si>
  <si>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</si>
  <si>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</si>
  <si>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</si>
  <si>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</si>
  <si>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</si>
  <si>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</si>
  <si>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</si>
  <si>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</si>
  <si>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</si>
  <si>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</si>
  <si>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</si>
  <si>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</si>
  <si>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</si>
  <si>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</si>
  <si>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</si>
  <si>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</si>
  <si>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</si>
  <si>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</si>
  <si>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</si>
  <si>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</si>
  <si>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</si>
  <si>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</si>
  <si>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</si>
  <si>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</si>
  <si>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</si>
  <si>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</si>
  <si>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</si>
  <si>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</si>
  <si>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</si>
  <si>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</si>
  <si>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</si>
  <si>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</si>
  <si>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</si>
  <si>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</si>
  <si>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</si>
  <si>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</si>
  <si>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</si>
  <si>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</si>
  <si>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</si>
  <si>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</si>
  <si>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</si>
  <si>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</si>
  <si>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</si>
  <si>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</si>
  <si>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</si>
  <si>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</si>
  <si>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</si>
  <si>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</si>
  <si>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</si>
  <si>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</si>
  <si>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</si>
  <si>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</si>
  <si>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</si>
  <si>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</si>
  <si>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</si>
  <si>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</si>
  <si>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</si>
  <si>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</si>
  <si>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</si>
  <si>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</si>
  <si>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</si>
  <si>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</si>
  <si>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</si>
  <si>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</si>
  <si>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</si>
  <si>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</si>
  <si>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</si>
  <si>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</si>
  <si>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</si>
  <si>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</si>
  <si>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</si>
  <si>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</si>
  <si>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</si>
  <si>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</si>
  <si>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</si>
  <si>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</si>
  <si>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</si>
  <si>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</si>
  <si>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</si>
  <si>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</si>
  <si>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</si>
  <si>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</si>
  <si>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</si>
  <si>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</si>
  <si>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</si>
  <si>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</si>
  <si>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</si>
  <si>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</si>
  <si>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</si>
  <si>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</si>
  <si>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</si>
  <si>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</si>
  <si>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</si>
  <si>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</si>
  <si>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</si>
  <si>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</si>
  <si>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</si>
  <si>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</si>
  <si>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</si>
  <si>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</si>
  <si>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</si>
  <si>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</si>
  <si>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</si>
  <si>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</si>
  <si>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</si>
  <si>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</si>
  <si>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</si>
  <si>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</si>
  <si>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</si>
  <si>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</si>
  <si>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</si>
  <si>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</si>
  <si>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</si>
  <si>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</si>
  <si>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</si>
  <si>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</si>
  <si>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</si>
  <si>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</si>
  <si>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</si>
  <si>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</si>
  <si>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</si>
  <si>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</si>
  <si>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</si>
  <si>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</si>
  <si>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</si>
  <si>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</si>
  <si>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</si>
  <si>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</si>
  <si>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</si>
  <si>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</si>
  <si>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</si>
  <si>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</si>
  <si>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</si>
  <si>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</si>
  <si>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</si>
  <si>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</si>
  <si>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</si>
  <si>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</si>
  <si>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</si>
  <si>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</si>
  <si>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</si>
  <si>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</si>
  <si>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</si>
  <si>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</si>
  <si>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</si>
  <si>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</si>
  <si>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</si>
  <si>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</si>
  <si>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</si>
  <si>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</si>
  <si>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</si>
  <si>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</si>
  <si>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</si>
  <si>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</si>
  <si>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</si>
  <si>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</si>
  <si>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</si>
  <si>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</si>
  <si>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</si>
  <si>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</si>
  <si>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</si>
  <si>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</si>
  <si>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</si>
  <si>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</si>
  <si>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</si>
  <si>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</si>
  <si>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</si>
  <si>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</si>
  <si>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</si>
  <si>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</si>
  <si>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</si>
  <si>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</si>
  <si>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</si>
  <si>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</si>
  <si>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</si>
  <si>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</si>
  <si>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</si>
  <si>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</si>
  <si>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</si>
  <si>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</si>
  <si>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</si>
  <si>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</si>
  <si>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</si>
  <si>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</si>
  <si>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</si>
  <si>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</si>
  <si>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</si>
  <si>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</si>
  <si>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</si>
  <si>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</si>
  <si>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</si>
  <si>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</si>
  <si>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</si>
  <si>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</si>
  <si>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</si>
  <si>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</si>
  <si>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</si>
  <si>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</si>
  <si>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</si>
  <si>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</si>
  <si>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</si>
  <si>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</si>
  <si>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</si>
  <si>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</si>
  <si>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</si>
  <si>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</si>
  <si>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</si>
  <si>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</si>
  <si>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</si>
  <si>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</si>
  <si>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</si>
  <si>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</si>
  <si>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</si>
  <si>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</si>
  <si>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</si>
  <si>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</si>
  <si>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</si>
  <si>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</si>
  <si>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</si>
  <si>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</si>
  <si>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</si>
  <si>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</si>
  <si>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</si>
  <si>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</si>
  <si>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</si>
  <si>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</si>
  <si>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</si>
  <si>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</si>
  <si>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</si>
  <si>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</si>
  <si>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</si>
  <si>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</si>
  <si>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</si>
  <si>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</si>
  <si>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</si>
  <si>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</si>
  <si>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</si>
  <si>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</si>
  <si>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</si>
  <si>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</si>
  <si>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</si>
  <si>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</si>
  <si>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</si>
  <si>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</si>
  <si>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</si>
  <si>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</si>
  <si>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</si>
  <si>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</si>
  <si>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</si>
  <si>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</si>
  <si>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</si>
  <si>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</si>
  <si>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</si>
  <si>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</si>
  <si>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</si>
  <si>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</si>
  <si>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</si>
  <si>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</si>
  <si>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</si>
  <si>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</si>
  <si>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</si>
  <si>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</si>
  <si>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</si>
  <si>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</si>
  <si>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</si>
  <si>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</si>
  <si>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</si>
  <si>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</si>
  <si>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</si>
  <si>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</si>
  <si>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</si>
  <si>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</si>
  <si>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</si>
  <si>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</si>
  <si>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</si>
  <si>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</si>
  <si>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</si>
  <si>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</si>
  <si>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</si>
  <si>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</si>
  <si>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</si>
  <si>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</si>
  <si>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</si>
  <si>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</si>
  <si>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</si>
  <si>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</si>
  <si>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</si>
  <si>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</si>
  <si>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</si>
  <si>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</si>
  <si>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</si>
  <si>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</si>
  <si>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</si>
  <si>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</si>
  <si>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</si>
  <si>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</si>
  <si>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</si>
  <si>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</si>
  <si>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</si>
  <si>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</si>
  <si>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</si>
  <si>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</si>
  <si>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</si>
  <si>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</si>
  <si>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</si>
  <si>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</si>
  <si>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</si>
  <si>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</si>
  <si>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</si>
  <si>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</si>
  <si>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</si>
  <si>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</si>
  <si>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</si>
  <si>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</si>
  <si>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</si>
  <si>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</si>
  <si>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</si>
  <si>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</si>
  <si>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</si>
  <si>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</si>
  <si>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</si>
  <si>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</si>
  <si>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</si>
  <si>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</si>
  <si>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</si>
  <si>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</si>
  <si>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</si>
  <si>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</si>
  <si>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</si>
  <si>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</si>
  <si>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</si>
  <si>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</si>
  <si>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</si>
  <si>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</si>
  <si>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</si>
  <si>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</si>
  <si>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</si>
  <si>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</si>
  <si>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</si>
  <si>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</si>
  <si>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</si>
  <si>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</si>
  <si>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</si>
  <si>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</si>
  <si>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</si>
  <si>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</si>
  <si>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</si>
  <si>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</si>
  <si>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</si>
  <si>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</si>
  <si>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</si>
  <si>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</si>
  <si>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</si>
  <si>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</si>
  <si>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</si>
  <si>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</si>
  <si>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</si>
  <si>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</si>
  <si>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</si>
  <si>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</si>
  <si>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</si>
  <si>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</si>
  <si>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</si>
  <si>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</si>
  <si>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</si>
  <si>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</si>
  <si>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</si>
  <si>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</si>
  <si>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</si>
  <si>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</si>
  <si>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</si>
  <si>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</si>
  <si>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</si>
  <si>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</si>
  <si>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</si>
  <si>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</si>
  <si>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</si>
  <si>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</si>
  <si>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</si>
  <si>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</si>
  <si>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</si>
  <si>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</si>
  <si>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</si>
  <si>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</si>
  <si>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</si>
  <si>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</si>
  <si>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</si>
  <si>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</si>
  <si>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</si>
  <si>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</si>
  <si>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</si>
  <si>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</si>
  <si>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</si>
  <si>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</si>
  <si>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</si>
  <si>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</si>
  <si>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</si>
  <si>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</si>
  <si>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</si>
  <si>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</si>
  <si>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</si>
  <si>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</si>
  <si>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</si>
  <si>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</si>
  <si>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</si>
  <si>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</si>
  <si>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</si>
  <si>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</si>
  <si>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</si>
  <si>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</si>
  <si>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</si>
  <si>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</si>
  <si>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</si>
  <si>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</si>
  <si>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</si>
  <si>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</si>
  <si>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</si>
  <si>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</si>
  <si>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</si>
  <si>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</si>
  <si>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</si>
  <si>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</si>
  <si>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</si>
  <si>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</si>
  <si>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</si>
  <si>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</si>
  <si>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</si>
  <si>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</si>
  <si>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</si>
  <si>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</si>
  <si>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</si>
  <si>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</si>
  <si>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</si>
  <si>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</si>
  <si>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</si>
  <si>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</si>
  <si>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</si>
  <si>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</si>
  <si>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</si>
  <si>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</si>
  <si>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</si>
  <si>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</si>
  <si>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</si>
  <si>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</si>
  <si>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</si>
  <si>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</si>
  <si>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</si>
  <si>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</si>
  <si>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</si>
  <si>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</si>
  <si>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</si>
  <si>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</si>
  <si>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</si>
  <si>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</si>
  <si>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</si>
  <si>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</si>
  <si>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</si>
  <si>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</si>
  <si>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</si>
  <si>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</si>
  <si>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</si>
  <si>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</si>
  <si>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</si>
  <si>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</si>
  <si>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</si>
  <si>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</si>
  <si>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</si>
  <si>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</si>
  <si>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</si>
  <si>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</si>
  <si>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</si>
  <si>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</si>
  <si>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</si>
  <si>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</si>
  <si>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</si>
  <si>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</si>
  <si>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</si>
  <si>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</si>
  <si>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</si>
  <si>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</si>
  <si>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</si>
  <si>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</si>
  <si>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</si>
  <si>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</si>
  <si>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</si>
  <si>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</si>
  <si>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</si>
  <si>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</si>
  <si>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</si>
  <si>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</si>
  <si>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</si>
  <si>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</si>
  <si>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</si>
  <si>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</si>
  <si>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</si>
  <si>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</si>
  <si>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</si>
  <si>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</si>
  <si>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</si>
  <si>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</si>
  <si>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</si>
  <si>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</si>
  <si>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</si>
  <si>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</si>
  <si>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</si>
  <si>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</si>
  <si>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</si>
  <si>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</si>
  <si>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</si>
  <si>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</si>
  <si>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</si>
  <si>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</si>
  <si>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</si>
  <si>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</si>
  <si>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</si>
  <si>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</si>
  <si>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</si>
  <si>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</si>
  <si>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</si>
  <si>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</si>
  <si>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</si>
  <si>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</si>
  <si>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</si>
  <si>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</si>
  <si>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</si>
  <si>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</si>
  <si>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</si>
  <si>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</si>
  <si>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</si>
  <si>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</si>
  <si>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</si>
  <si>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</si>
  <si>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</si>
  <si>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</si>
  <si>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</si>
  <si>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</si>
  <si>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</si>
  <si>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</si>
  <si>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</si>
  <si>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</si>
  <si>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</si>
  <si>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</si>
  <si>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</si>
  <si>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</si>
  <si>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</si>
  <si>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</si>
  <si>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</si>
  <si>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</si>
  <si>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</si>
  <si>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</si>
  <si>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</si>
  <si>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</si>
  <si>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</si>
  <si>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</si>
  <si>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</si>
  <si>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</si>
  <si>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</si>
  <si>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</si>
  <si>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</si>
  <si>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</si>
  <si>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</si>
  <si>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</si>
  <si>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</si>
  <si>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</si>
  <si>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</si>
  <si>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</si>
  <si>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</si>
  <si>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</si>
  <si>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</si>
  <si>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</si>
  <si>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</si>
  <si>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</si>
  <si>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</si>
  <si>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</si>
  <si>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</si>
  <si>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</si>
  <si>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</si>
  <si>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</si>
  <si>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</si>
  <si>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</si>
  <si>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</si>
  <si>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</si>
  <si>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</si>
  <si>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</si>
  <si>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</si>
  <si>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</si>
  <si>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</si>
  <si>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</si>
  <si>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</si>
  <si>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</si>
  <si>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</si>
  <si>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</si>
  <si>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</si>
  <si>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</si>
  <si>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</si>
  <si>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</si>
  <si>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</si>
  <si>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</si>
  <si>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</si>
  <si>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</si>
  <si>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</si>
  <si>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</si>
  <si>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</si>
  <si>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</si>
  <si>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</si>
  <si>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</si>
  <si>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</si>
  <si>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</si>
  <si>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</si>
  <si>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</si>
  <si>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</si>
  <si>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</si>
  <si>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</si>
  <si>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</si>
  <si>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</si>
  <si>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</si>
  <si>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</si>
  <si>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</si>
  <si>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</si>
  <si>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</si>
  <si>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</si>
  <si>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</si>
  <si>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</si>
  <si>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</si>
  <si>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</si>
  <si>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</si>
  <si>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</si>
  <si>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</si>
  <si>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</si>
  <si>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</si>
  <si>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</si>
  <si>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</si>
  <si>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</si>
  <si>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</si>
  <si>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</si>
  <si>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</si>
  <si>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</si>
  <si>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</si>
  <si>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</si>
  <si>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</si>
  <si>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</si>
  <si>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</si>
  <si>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</si>
  <si>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</si>
  <si>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</si>
  <si>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</si>
  <si>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</si>
  <si>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</si>
  <si>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</si>
  <si>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</si>
  <si>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</si>
  <si>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</si>
  <si>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</si>
  <si>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</si>
  <si>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</si>
  <si>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</si>
  <si>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</si>
  <si>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</si>
  <si>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</si>
  <si>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</si>
  <si>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</si>
  <si>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</si>
  <si>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</si>
  <si>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</si>
  <si>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</si>
  <si>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</si>
  <si>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</si>
  <si>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</si>
  <si>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</si>
  <si>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</si>
  <si>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</si>
  <si>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</si>
  <si>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</si>
  <si>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</si>
  <si>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</si>
  <si>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</si>
  <si>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</si>
  <si>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</si>
  <si>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</si>
  <si>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</si>
  <si>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</si>
  <si>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</si>
  <si>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</si>
  <si>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</si>
  <si>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</si>
  <si>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</si>
  <si>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</si>
  <si>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</si>
  <si>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</si>
  <si>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</si>
  <si>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</si>
  <si>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</si>
  <si>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</si>
  <si>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</si>
  <si>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</si>
  <si>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</si>
  <si>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</si>
  <si>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</si>
  <si>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</si>
  <si>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</si>
  <si>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</si>
  <si>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</si>
  <si>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</si>
  <si>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</si>
  <si>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</si>
  <si>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</si>
  <si>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</si>
  <si>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</si>
  <si>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</si>
  <si>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</si>
  <si>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</si>
  <si>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</si>
  <si>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</si>
  <si>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</si>
  <si>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</si>
  <si>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</si>
  <si>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</si>
  <si>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</si>
  <si>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</si>
  <si>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</si>
  <si>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</si>
  <si>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</si>
  <si>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</si>
  <si>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</si>
  <si>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</si>
  <si>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</si>
  <si>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</si>
  <si>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</si>
  <si>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</si>
  <si>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</si>
  <si>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</si>
  <si>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</si>
  <si>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</si>
  <si>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</si>
  <si>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</si>
  <si>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</si>
  <si>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</si>
  <si>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</si>
  <si>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</si>
  <si>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</si>
  <si>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</si>
  <si>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</si>
  <si>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</si>
  <si>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</si>
  <si>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</si>
  <si>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</si>
  <si>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</si>
  <si>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</si>
  <si>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</si>
  <si>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</si>
  <si>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</si>
  <si>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</si>
  <si>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</si>
  <si>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</si>
  <si>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</si>
  <si>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</si>
  <si>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</si>
  <si>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</si>
  <si>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</si>
  <si>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</si>
  <si>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</si>
  <si>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</si>
  <si>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</si>
  <si>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</si>
  <si>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</si>
  <si>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</si>
  <si>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</si>
  <si>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</si>
  <si>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</si>
  <si>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</si>
  <si>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</si>
  <si>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</si>
  <si>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</si>
  <si>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</si>
  <si>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</si>
  <si>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</si>
  <si>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</si>
  <si>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</si>
  <si>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</si>
  <si>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</si>
  <si>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</si>
  <si>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</si>
  <si>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</si>
  <si>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</si>
  <si>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</si>
  <si>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</si>
  <si>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</si>
  <si>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</si>
  <si>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</si>
  <si>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</si>
  <si>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</si>
  <si>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</si>
  <si>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</si>
  <si>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</si>
  <si>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</si>
  <si>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</si>
  <si>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</si>
  <si>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</si>
  <si>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</si>
  <si>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</si>
  <si>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</si>
  <si>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</si>
  <si>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</si>
  <si>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</si>
  <si>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</si>
  <si>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</si>
  <si>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</si>
  <si>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</si>
  <si>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</si>
  <si>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</si>
  <si>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</si>
  <si>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</si>
  <si>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</si>
  <si>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</si>
  <si>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</si>
  <si>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</si>
  <si>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</si>
  <si>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</si>
  <si>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</si>
  <si>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</si>
  <si>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</si>
  <si>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</si>
  <si>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</si>
  <si>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</si>
  <si>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</si>
  <si>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</si>
  <si>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</si>
  <si>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</si>
  <si>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</si>
  <si>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</si>
  <si>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</si>
  <si>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</si>
  <si>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</si>
  <si>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</si>
  <si>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</si>
  <si>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</si>
  <si>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</si>
  <si>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</si>
  <si>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</si>
  <si>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</si>
  <si>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</si>
  <si>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</si>
  <si>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</si>
  <si>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</si>
  <si>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</si>
  <si>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</si>
  <si>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</si>
  <si>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</si>
  <si>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</si>
  <si>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</si>
  <si>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</si>
  <si>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</si>
  <si>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</si>
  <si>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</si>
  <si>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</si>
  <si>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</si>
  <si>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</si>
  <si>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</si>
  <si>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</si>
  <si>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</si>
  <si>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</si>
  <si>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</si>
  <si>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</si>
  <si>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</si>
  <si>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</si>
  <si>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</si>
  <si>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</si>
  <si>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</si>
  <si>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</si>
  <si>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</si>
  <si>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</si>
  <si>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</si>
  <si>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</si>
  <si>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</si>
  <si>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</si>
  <si>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</si>
  <si>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</si>
  <si>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</si>
  <si>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</si>
  <si>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</si>
  <si>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</si>
  <si>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</si>
  <si>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</si>
  <si>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</si>
  <si>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</si>
  <si>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</si>
  <si>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</si>
  <si>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</si>
  <si>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</si>
  <si>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</si>
  <si>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</si>
  <si>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</si>
  <si>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</si>
  <si>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</si>
  <si>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</si>
  <si>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</si>
  <si>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</si>
  <si>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</si>
  <si>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</si>
  <si>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</si>
  <si>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</si>
  <si>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</si>
  <si>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</si>
  <si>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</si>
  <si>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</si>
  <si>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</si>
  <si>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</si>
  <si>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</si>
  <si>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</si>
  <si>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</si>
  <si>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</si>
  <si>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</si>
  <si>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</si>
  <si>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</si>
  <si>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</si>
  <si>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</si>
  <si>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</si>
  <si>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</si>
  <si>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</si>
  <si>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</si>
  <si>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</si>
  <si>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</si>
  <si>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</si>
  <si>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</si>
  <si>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</si>
  <si>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</si>
  <si>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</si>
  <si>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</si>
  <si>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</si>
  <si>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</si>
  <si>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</si>
  <si>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</si>
  <si>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</si>
  <si>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</si>
  <si>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</si>
  <si>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</si>
  <si>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</si>
  <si>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</si>
  <si>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</si>
  <si>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</si>
  <si>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</si>
  <si>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</si>
  <si>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</si>
  <si>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</si>
  <si>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</si>
  <si>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</si>
  <si>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</si>
  <si>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</si>
  <si>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</si>
  <si>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</si>
  <si>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</si>
  <si>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</si>
  <si>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</si>
  <si>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</si>
  <si>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</si>
  <si>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</si>
  <si>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</si>
  <si>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</si>
  <si>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</si>
  <si>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</si>
  <si>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</si>
  <si>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</si>
  <si>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</si>
  <si>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</si>
  <si>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</si>
  <si>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</si>
  <si>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</si>
  <si>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</si>
  <si>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</si>
  <si>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</si>
  <si>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</si>
  <si>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</si>
  <si>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</si>
  <si>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</si>
  <si>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</si>
  <si>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</si>
  <si>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</si>
  <si>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</si>
  <si>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</si>
  <si>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</si>
  <si>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</si>
  <si>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</si>
  <si>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</si>
  <si>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</si>
  <si>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</si>
  <si>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</si>
  <si>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</si>
  <si>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</si>
  <si>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</si>
  <si>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</si>
  <si>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</si>
  <si>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</si>
  <si>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</si>
  <si>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</si>
  <si>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</si>
  <si>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</si>
  <si>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</si>
  <si>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</si>
  <si>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</si>
  <si>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</si>
  <si>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</si>
  <si>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</si>
  <si>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</si>
  <si>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</si>
  <si>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</si>
  <si>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</si>
  <si>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</si>
  <si>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</si>
  <si>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</si>
  <si>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</si>
  <si>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</si>
  <si>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</si>
  <si>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</si>
  <si>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</si>
  <si>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</si>
  <si>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</si>
  <si>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</si>
  <si>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</si>
  <si>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</si>
  <si>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</si>
  <si>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</si>
  <si>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</si>
  <si>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</si>
  <si>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</si>
  <si>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</si>
  <si>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</si>
  <si>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</si>
  <si>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</si>
  <si>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</si>
  <si>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</si>
  <si>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</si>
  <si>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</si>
  <si>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</si>
  <si>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</si>
  <si>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</si>
  <si>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</si>
  <si>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</si>
  <si>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</si>
  <si>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</si>
  <si>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</si>
  <si>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</si>
  <si>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</si>
  <si>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</si>
  <si>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</si>
  <si>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</si>
  <si>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</si>
  <si>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</si>
  <si>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</si>
  <si>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</si>
  <si>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</si>
  <si>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</si>
  <si>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</si>
  <si>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</si>
  <si>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</si>
  <si>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</si>
  <si>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</si>
  <si>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</si>
  <si>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</si>
  <si>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</si>
  <si>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</si>
  <si>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</si>
  <si>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</si>
  <si>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</si>
  <si>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</si>
  <si>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</si>
  <si>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</si>
  <si>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</si>
  <si>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</si>
  <si>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</si>
  <si>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</si>
  <si>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</si>
  <si>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</si>
  <si>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</si>
  <si>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</si>
  <si>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</si>
  <si>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</si>
  <si>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</si>
  <si>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</si>
  <si>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</si>
  <si>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</si>
  <si>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</si>
  <si>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</si>
  <si>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</si>
  <si>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</si>
  <si>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</si>
  <si>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</si>
  <si>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</si>
  <si>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</si>
  <si>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</si>
  <si>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</si>
  <si>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</si>
  <si>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</si>
  <si>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</si>
  <si>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</si>
  <si>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</si>
  <si>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</si>
  <si>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</si>
  <si>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</si>
  <si>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</si>
  <si>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</si>
  <si>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</si>
  <si>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</si>
  <si>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</si>
  <si>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</si>
  <si>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</si>
  <si>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</si>
  <si>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</si>
  <si>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</si>
  <si>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</si>
  <si>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</si>
  <si>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</si>
  <si>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</si>
  <si>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</si>
  <si>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</si>
  <si>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</si>
  <si>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</si>
  <si>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</si>
  <si>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</si>
  <si>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</si>
  <si>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</si>
  <si>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</si>
  <si>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</si>
  <si>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</si>
  <si>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</si>
  <si>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</si>
  <si>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</si>
  <si>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</si>
  <si>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</si>
  <si>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</si>
  <si>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</si>
  <si>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</si>
  <si>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</si>
  <si>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</si>
  <si>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</si>
  <si>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</si>
  <si>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</si>
  <si>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</si>
  <si>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</si>
  <si>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</si>
  <si>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</si>
  <si>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</si>
  <si>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</si>
  <si>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</si>
  <si>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</si>
  <si>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</si>
  <si>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</si>
  <si>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</si>
  <si>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</si>
  <si>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</si>
  <si>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</si>
  <si>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</si>
  <si>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</si>
  <si>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</si>
  <si>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</si>
  <si>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</si>
  <si>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</si>
  <si>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</si>
  <si>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</si>
  <si>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</si>
  <si>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</si>
  <si>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</si>
  <si>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</si>
  <si>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</si>
  <si>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</si>
  <si>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</si>
  <si>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</si>
  <si>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</si>
  <si>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</si>
  <si>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</si>
  <si>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</si>
  <si>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</si>
  <si>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</si>
  <si>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</si>
  <si>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</si>
  <si>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</si>
  <si>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</si>
  <si>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</si>
  <si>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</si>
  <si>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</si>
  <si>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</si>
  <si>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</si>
  <si>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</si>
  <si>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</si>
  <si>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</si>
  <si>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</si>
  <si>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</si>
  <si>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</si>
  <si>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</si>
  <si>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</si>
  <si>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</si>
  <si>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</si>
  <si>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</si>
  <si>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</si>
  <si>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</si>
  <si>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</si>
  <si>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</si>
  <si>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</si>
  <si>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</si>
  <si>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</si>
  <si>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</si>
  <si>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</si>
  <si>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</si>
  <si>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</si>
  <si>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</si>
  <si>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</si>
  <si>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</si>
  <si>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</si>
  <si>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</si>
  <si>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</si>
  <si>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</si>
  <si>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</si>
  <si>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</si>
  <si>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</si>
  <si>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</si>
  <si>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</si>
  <si>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</si>
  <si>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</si>
  <si>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</si>
  <si>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</si>
  <si>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</si>
  <si>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</si>
  <si>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</si>
  <si>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</si>
  <si>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</si>
  <si>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</si>
  <si>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</si>
  <si>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</si>
  <si>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</si>
  <si>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</si>
  <si>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</si>
  <si>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</si>
  <si>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</si>
  <si>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</si>
  <si>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</si>
  <si>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</si>
  <si>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</si>
  <si>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</si>
  <si>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</si>
  <si>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</si>
  <si>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</si>
  <si>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</si>
  <si>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</si>
  <si>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</si>
  <si>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</si>
  <si>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</si>
  <si>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</si>
  <si>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</si>
  <si>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</si>
  <si>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</si>
  <si>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</si>
  <si>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</si>
  <si>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</si>
  <si>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</si>
  <si>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</si>
  <si>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</si>
  <si>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</si>
  <si>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</si>
  <si>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</si>
  <si>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</si>
  <si>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</si>
  <si>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</si>
  <si>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</si>
  <si>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</si>
  <si>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</si>
  <si>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</si>
  <si>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</si>
  <si>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</si>
  <si>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</si>
  <si>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</si>
  <si>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</si>
  <si>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</si>
  <si>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</si>
  <si>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</si>
  <si>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</si>
  <si>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</si>
  <si>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</si>
  <si>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</si>
  <si>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</si>
  <si>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</si>
  <si>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</si>
  <si>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</si>
  <si>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</si>
  <si>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</si>
  <si>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</si>
  <si>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</si>
  <si>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</si>
  <si>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</si>
  <si>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</si>
  <si>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</si>
  <si>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</si>
  <si>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</si>
  <si>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</si>
  <si>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</si>
  <si>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</si>
  <si>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</si>
  <si>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</si>
  <si>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</si>
  <si>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</si>
  <si>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</si>
  <si>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</si>
  <si>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</si>
  <si>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</si>
  <si>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</si>
  <si>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</si>
  <si>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</si>
  <si>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</si>
  <si>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</si>
  <si>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</si>
  <si>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</si>
  <si>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</si>
  <si>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</si>
  <si>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</si>
  <si>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</si>
  <si>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</si>
  <si>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</si>
  <si>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</si>
  <si>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</si>
  <si>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</si>
  <si>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</si>
  <si>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</si>
  <si>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</si>
  <si>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</si>
  <si>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</si>
  <si>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</si>
  <si>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</si>
  <si>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</si>
  <si>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</si>
  <si>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</si>
  <si>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</si>
  <si>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</si>
  <si>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</si>
  <si>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</si>
  <si>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</si>
  <si>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</si>
  <si>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</si>
  <si>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</si>
  <si>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</si>
  <si>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</si>
  <si>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</si>
  <si>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</si>
  <si>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</si>
  <si>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</si>
  <si>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</si>
  <si>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</si>
  <si>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</si>
  <si>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</si>
  <si>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</si>
  <si>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</si>
  <si>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</si>
  <si>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</si>
  <si>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</si>
  <si>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</si>
  <si>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</si>
  <si>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</si>
  <si>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</si>
  <si>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</si>
  <si>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</si>
  <si>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</si>
  <si>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</si>
  <si>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</si>
  <si>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</si>
  <si>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</si>
  <si>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</si>
  <si>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</si>
  <si>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</si>
  <si>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</si>
  <si>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</si>
  <si>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</si>
  <si>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</si>
  <si>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</si>
  <si>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</si>
  <si>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</si>
  <si>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</si>
  <si>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</si>
  <si>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</si>
  <si>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</si>
  <si>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</si>
  <si>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</si>
  <si>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</si>
  <si>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</si>
  <si>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</si>
  <si>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</si>
  <si>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</si>
  <si>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</si>
  <si>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</si>
  <si>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</si>
  <si>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</si>
  <si>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</si>
  <si>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</si>
  <si>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</si>
  <si>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</si>
  <si>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</si>
  <si>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</si>
  <si>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</si>
  <si>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</si>
  <si>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</si>
  <si>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</si>
  <si>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</si>
  <si>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</si>
  <si>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</si>
  <si>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</si>
  <si>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</si>
  <si>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</si>
  <si>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</si>
  <si>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</si>
  <si>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</si>
  <si>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</si>
  <si>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</si>
  <si>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</si>
  <si>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</si>
  <si>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</si>
  <si>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</si>
  <si>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</si>
  <si>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</si>
  <si>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</si>
  <si>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</si>
  <si>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</si>
  <si>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</si>
  <si>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</si>
  <si>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</si>
  <si>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</si>
  <si>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</si>
  <si>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</si>
  <si>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</si>
  <si>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</si>
  <si>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</si>
  <si>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</si>
  <si>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</si>
  <si>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</si>
  <si>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</si>
  <si>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</si>
  <si>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</si>
  <si>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</si>
  <si>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</si>
  <si>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</si>
  <si>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</si>
  <si>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</si>
  <si>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</si>
  <si>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</si>
  <si>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</si>
  <si>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</si>
  <si>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</si>
  <si>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</si>
  <si>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</si>
  <si>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</si>
  <si>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</si>
  <si>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</si>
  <si>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</si>
  <si>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</si>
  <si>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</si>
  <si>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</si>
  <si>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</si>
  <si>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</si>
  <si>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</si>
  <si>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</si>
  <si>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</si>
  <si>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</si>
  <si>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</si>
  <si>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</si>
  <si>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</si>
  <si>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</si>
  <si>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</si>
  <si>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</si>
  <si>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</si>
  <si>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</si>
  <si>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</si>
  <si>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</si>
  <si>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</si>
  <si>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</si>
  <si>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</si>
  <si>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</si>
  <si>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</si>
  <si>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</si>
  <si>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</si>
  <si>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</si>
  <si>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</si>
  <si>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</si>
  <si>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</si>
  <si>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</si>
  <si>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</si>
  <si>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</si>
  <si>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</si>
  <si>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</si>
  <si>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</si>
  <si>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</si>
  <si>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</si>
  <si>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</si>
  <si>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</si>
  <si>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</si>
  <si>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</si>
  <si>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</si>
  <si>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</si>
  <si>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</si>
  <si>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</si>
  <si>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</si>
  <si>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</si>
  <si>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</si>
  <si>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</si>
  <si>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</si>
  <si>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</si>
  <si>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</si>
  <si>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</si>
  <si>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</si>
  <si>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</si>
  <si>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</si>
  <si>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</si>
  <si>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</si>
  <si>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</si>
  <si>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</si>
  <si>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</si>
  <si>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</si>
  <si>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</si>
  <si>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</si>
  <si>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</si>
  <si>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</si>
  <si>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</si>
  <si>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</si>
  <si>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</si>
  <si>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</si>
  <si>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</si>
  <si>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</si>
  <si>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</si>
  <si>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</si>
  <si>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</si>
  <si>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</si>
  <si>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</si>
  <si>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</si>
  <si>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</si>
  <si>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</si>
  <si>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</si>
  <si>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</si>
  <si>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</si>
  <si>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</si>
  <si>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</si>
  <si>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</si>
  <si>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</si>
  <si>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</si>
  <si>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</si>
  <si>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</si>
  <si>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</si>
  <si>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</si>
  <si>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</si>
  <si>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</si>
  <si>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</si>
  <si>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</si>
  <si>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</si>
  <si>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</si>
  <si>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</si>
  <si>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</si>
  <si>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</si>
  <si>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</si>
  <si>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</si>
  <si>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</si>
  <si>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</si>
  <si>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</si>
  <si>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</si>
  <si>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</si>
  <si>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</si>
  <si>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</si>
  <si>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</si>
  <si>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</si>
  <si>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</si>
  <si>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</si>
  <si>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</si>
  <si>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</si>
  <si>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</si>
  <si>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</si>
  <si>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</si>
  <si>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</si>
  <si>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</si>
  <si>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</si>
  <si>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</si>
  <si>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</si>
  <si>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</si>
  <si>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</si>
  <si>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</si>
  <si>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</si>
  <si>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</si>
  <si>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</si>
  <si>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</si>
  <si>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</si>
  <si>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</si>
  <si>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</si>
  <si>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</si>
  <si>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</si>
  <si>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</si>
  <si>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</si>
  <si>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</si>
  <si>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</si>
  <si>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</si>
  <si>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</si>
  <si>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</si>
  <si>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</si>
  <si>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</si>
  <si>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</si>
  <si>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</si>
  <si>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</si>
  <si>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</si>
  <si>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</si>
  <si>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</si>
  <si>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</si>
  <si>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</si>
  <si>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</si>
  <si>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</si>
  <si>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</si>
  <si>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</si>
  <si>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</si>
  <si>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</si>
  <si>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</si>
  <si>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</si>
  <si>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</si>
  <si>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</si>
  <si>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</si>
  <si>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</si>
  <si>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</si>
  <si>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</si>
  <si>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</si>
  <si>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</si>
  <si>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</si>
  <si>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</si>
  <si>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</si>
  <si>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</si>
  <si>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</si>
  <si>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</si>
  <si>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</si>
  <si>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</si>
  <si>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</si>
  <si>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</si>
  <si>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</si>
  <si>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</si>
  <si>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</si>
  <si>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</si>
  <si>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</si>
  <si>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</si>
  <si>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</si>
  <si>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</si>
  <si>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</si>
  <si>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</si>
  <si>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</si>
  <si>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</si>
  <si>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</si>
  <si>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</si>
  <si>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</si>
  <si>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</si>
  <si>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</si>
  <si>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</si>
  <si>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</si>
  <si>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</si>
  <si>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</si>
  <si>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</si>
  <si>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</si>
  <si>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</si>
  <si>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</si>
  <si>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</si>
  <si>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</si>
  <si>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</si>
  <si>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</si>
  <si>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</si>
  <si>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</si>
  <si>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</si>
  <si>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</si>
  <si>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</si>
  <si>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</si>
  <si>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</si>
  <si>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</si>
  <si>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</si>
  <si>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</si>
  <si>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</si>
  <si>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</si>
  <si>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</si>
  <si>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</si>
  <si>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</si>
  <si>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</si>
  <si>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</si>
  <si>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</si>
  <si>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</si>
  <si>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</si>
  <si>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</si>
  <si>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</si>
  <si>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</si>
  <si>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</si>
  <si>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</si>
  <si>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</si>
  <si>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</si>
  <si>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</si>
  <si>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</si>
  <si>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</si>
  <si>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</si>
  <si>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</si>
  <si>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</si>
  <si>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</si>
  <si>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</si>
  <si>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</si>
  <si>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</si>
  <si>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</si>
  <si>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</si>
  <si>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</si>
  <si>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</si>
  <si>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</si>
  <si>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</si>
  <si>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</si>
  <si>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</si>
  <si>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</si>
  <si>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</si>
  <si>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</si>
  <si>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</si>
  <si>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</si>
  <si>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</si>
  <si>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</si>
  <si>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</si>
  <si>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</si>
  <si>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</si>
  <si>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</si>
  <si>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</si>
  <si>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</si>
  <si>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</si>
  <si>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</si>
  <si>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</si>
  <si>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</si>
  <si>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</si>
  <si>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</si>
  <si>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</si>
  <si>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</si>
  <si>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</si>
  <si>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</si>
  <si>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</si>
  <si>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</si>
  <si>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</si>
  <si>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</si>
  <si>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</si>
  <si>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</si>
  <si>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</si>
  <si>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</si>
  <si>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</si>
  <si>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</si>
  <si>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</si>
  <si>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</si>
  <si>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</si>
  <si>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</si>
  <si>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</si>
  <si>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</si>
  <si>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</si>
  <si>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</si>
  <si>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</si>
  <si>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</si>
  <si>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</si>
  <si>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</si>
  <si>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</si>
  <si>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</si>
  <si>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</si>
  <si>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</si>
  <si>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</si>
  <si>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</si>
  <si>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</si>
  <si>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</si>
  <si>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</si>
  <si>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</si>
  <si>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</si>
  <si>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</si>
  <si>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</si>
  <si>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</si>
  <si>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</si>
  <si>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</si>
  <si>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</si>
  <si>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</si>
  <si>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</si>
  <si>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</si>
  <si>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</si>
  <si>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</si>
  <si>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</si>
  <si>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</si>
  <si>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</si>
  <si>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</si>
  <si>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</si>
  <si>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</si>
  <si>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</si>
  <si>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</si>
  <si>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</si>
  <si>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</si>
  <si>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</si>
  <si>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</si>
  <si>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</si>
  <si>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</si>
  <si>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</si>
  <si>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</si>
  <si>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</si>
  <si>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</si>
  <si>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</si>
  <si>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</si>
  <si>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</si>
  <si>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</si>
  <si>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</si>
  <si>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</si>
  <si>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</si>
  <si>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</si>
  <si>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</si>
  <si>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</si>
  <si>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</si>
  <si>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</si>
  <si>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</si>
  <si>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</si>
  <si>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</si>
  <si>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</si>
  <si>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</si>
  <si>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</si>
  <si>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</si>
  <si>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</si>
  <si>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</si>
  <si>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</si>
  <si>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</si>
  <si>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</si>
  <si>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</si>
  <si>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</si>
  <si>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</si>
  <si>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</si>
  <si>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</si>
  <si>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</si>
  <si>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</si>
  <si>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</si>
  <si>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</si>
  <si>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</si>
  <si>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</si>
  <si>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</si>
  <si>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</si>
  <si>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</si>
  <si>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</si>
  <si>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</si>
  <si>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</si>
  <si>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</si>
  <si>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</si>
  <si>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</si>
  <si>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</si>
  <si>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</si>
  <si>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</si>
  <si>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</si>
  <si>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</si>
  <si>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</si>
  <si>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</si>
  <si>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</si>
  <si>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</si>
  <si>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</si>
  <si>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</si>
  <si>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</si>
  <si>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</si>
  <si>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</si>
  <si>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</si>
  <si>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</si>
  <si>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</si>
  <si>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</si>
  <si>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</si>
  <si>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</si>
  <si>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</si>
  <si>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</si>
  <si>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</si>
  <si>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</si>
  <si>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</si>
  <si>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</si>
  <si>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</si>
  <si>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</si>
  <si>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</si>
  <si>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</si>
  <si>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</si>
  <si>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</si>
  <si>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</si>
  <si>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</si>
  <si>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</si>
  <si>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</si>
  <si>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</si>
  <si>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</si>
  <si>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</si>
  <si>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</si>
  <si>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</si>
  <si>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</si>
  <si>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</si>
  <si>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</si>
  <si>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</si>
  <si>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</si>
  <si>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</si>
  <si>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</si>
  <si>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</si>
  <si>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</si>
  <si>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</si>
  <si>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</si>
  <si>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</si>
  <si>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</si>
  <si>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</si>
  <si>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</si>
  <si>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</si>
  <si>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</si>
  <si>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</si>
  <si>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</si>
  <si>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</si>
  <si>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</si>
  <si>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</si>
  <si>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</si>
  <si>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</si>
  <si>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</si>
  <si>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</si>
  <si>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</si>
  <si>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</si>
  <si>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</si>
  <si>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</si>
  <si>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</si>
  <si>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</si>
  <si>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</si>
  <si>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</si>
  <si>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</si>
  <si>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</si>
  <si>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</si>
  <si>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</si>
  <si>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</si>
  <si>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</si>
  <si>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</si>
  <si>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</si>
  <si>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</si>
  <si>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</si>
  <si>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</si>
  <si>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</si>
  <si>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</si>
  <si>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</si>
  <si>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</si>
  <si>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</si>
  <si>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</si>
  <si>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</si>
  <si>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</si>
  <si>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</si>
  <si>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</si>
  <si>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</si>
  <si>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</si>
  <si>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</si>
  <si>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</si>
  <si>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</si>
  <si>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</si>
  <si>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</si>
  <si>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</si>
  <si>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</si>
  <si>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</si>
  <si>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</si>
  <si>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</si>
  <si>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</si>
  <si>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</si>
  <si>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</si>
  <si>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</si>
  <si>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</si>
  <si>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</si>
  <si>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</si>
  <si>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</si>
  <si>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</si>
  <si>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</si>
  <si>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</si>
  <si>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</si>
  <si>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</si>
  <si>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</si>
  <si>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</si>
  <si>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</si>
  <si>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</si>
  <si>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</si>
  <si>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</si>
  <si>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</si>
  <si>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</si>
  <si>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</si>
  <si>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</si>
  <si>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</si>
  <si>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</si>
  <si>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</si>
  <si>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</si>
  <si>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</si>
  <si>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</si>
  <si>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</si>
  <si>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</si>
  <si>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</si>
  <si>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</si>
  <si>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</si>
  <si>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</si>
  <si>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</si>
  <si>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</si>
  <si>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</si>
  <si>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</si>
  <si>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</si>
  <si>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</si>
  <si>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</si>
  <si>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</si>
  <si>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</si>
  <si>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</si>
  <si>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</si>
  <si>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</si>
  <si>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</si>
  <si>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</si>
  <si>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</si>
  <si>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</si>
  <si>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</si>
  <si>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</si>
  <si>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</si>
  <si>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</si>
  <si>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</si>
  <si>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</si>
  <si>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</si>
  <si>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</si>
  <si>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</si>
  <si>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</si>
  <si>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</si>
  <si>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</si>
  <si>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</si>
  <si>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</si>
  <si>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</si>
  <si>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</si>
  <si>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</si>
  <si>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</si>
  <si>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</si>
  <si>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</si>
  <si>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</si>
  <si>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</si>
  <si>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</si>
  <si>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</si>
  <si>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</si>
  <si>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</si>
  <si>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</si>
  <si>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</si>
  <si>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</si>
  <si>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</si>
  <si>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</si>
  <si>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</si>
  <si>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</si>
  <si>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</si>
  <si>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</si>
  <si>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</si>
  <si>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</si>
  <si>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</si>
  <si>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</si>
  <si>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</si>
  <si>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</si>
  <si>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</si>
  <si>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</si>
  <si>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</si>
  <si>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</si>
  <si>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</si>
  <si>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</si>
  <si>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</si>
  <si>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</si>
  <si>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</si>
  <si>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</si>
  <si>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</si>
  <si>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</si>
  <si>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</si>
  <si>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</si>
  <si>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</si>
  <si>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</si>
  <si>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</si>
  <si>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</si>
  <si>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</si>
  <si>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</si>
  <si>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</si>
  <si>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</si>
  <si>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</si>
  <si>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</si>
  <si>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</si>
  <si>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</si>
  <si>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</si>
  <si>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</si>
  <si>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</si>
  <si>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</si>
  <si>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</si>
  <si>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</si>
  <si>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</si>
  <si>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</si>
  <si>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</si>
  <si>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</si>
  <si>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</si>
  <si>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</si>
  <si>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</si>
  <si>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</si>
  <si>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</si>
  <si>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</si>
  <si>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</si>
  <si>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</si>
  <si>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</si>
  <si>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</si>
  <si>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</si>
  <si>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</si>
  <si>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</si>
  <si>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</si>
  <si>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</si>
  <si>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</si>
  <si>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</si>
  <si>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</si>
  <si>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</si>
  <si>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</si>
  <si>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</si>
  <si>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</si>
  <si>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</si>
  <si>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</si>
  <si>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</si>
  <si>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</si>
  <si>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</si>
  <si>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</si>
  <si>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</si>
  <si>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</si>
  <si>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</si>
  <si>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</si>
  <si>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</si>
  <si>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</si>
  <si>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</si>
  <si>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</si>
  <si>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</si>
  <si>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</si>
  <si>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</si>
  <si>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</si>
  <si>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</si>
  <si>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</si>
  <si>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</si>
  <si>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</si>
  <si>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</si>
  <si>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</si>
  <si>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</si>
  <si>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</si>
  <si>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</si>
  <si>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</si>
  <si>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</si>
  <si>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</si>
  <si>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</si>
  <si>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</si>
  <si>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</si>
  <si>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</si>
  <si>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</si>
  <si>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</si>
  <si>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</si>
  <si>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</si>
  <si>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</si>
  <si>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</si>
  <si>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</si>
  <si>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</si>
  <si>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</si>
  <si>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</si>
  <si>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</si>
  <si>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</si>
  <si>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</si>
  <si>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</si>
  <si>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</si>
  <si>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</si>
  <si>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</si>
  <si>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</si>
  <si>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</si>
  <si>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</si>
  <si>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</si>
  <si>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</si>
  <si>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</si>
  <si>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</si>
  <si>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</si>
  <si>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</si>
  <si>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</si>
  <si>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</si>
  <si>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</si>
  <si>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</si>
  <si>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</si>
  <si>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</si>
  <si>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</si>
  <si>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</si>
  <si>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</si>
  <si>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</si>
  <si>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</si>
  <si>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</si>
  <si>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</si>
  <si>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</si>
  <si>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</si>
  <si>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</si>
  <si>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</si>
  <si>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</si>
  <si>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</si>
  <si>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</si>
  <si>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</si>
  <si>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</si>
  <si>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</si>
  <si>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</si>
  <si>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</si>
  <si>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</si>
  <si>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</si>
  <si>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</si>
  <si>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</si>
  <si>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</si>
  <si>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</si>
  <si>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</si>
  <si>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</si>
  <si>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</si>
  <si>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</si>
  <si>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</si>
  <si>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</si>
  <si>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</si>
  <si>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</si>
  <si>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</si>
  <si>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</si>
  <si>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</si>
  <si>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</si>
  <si>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</si>
  <si>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</si>
  <si>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</si>
  <si>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</si>
  <si>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</si>
  <si>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</si>
  <si>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</si>
  <si>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</si>
  <si>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</si>
  <si>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</si>
  <si>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</si>
  <si>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</si>
  <si>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</si>
  <si>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</si>
  <si>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</si>
  <si>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</si>
  <si>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</si>
  <si>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</si>
  <si>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</si>
  <si>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</si>
  <si>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</si>
  <si>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</si>
  <si>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</si>
  <si>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</si>
  <si>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</si>
  <si>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</si>
  <si>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</si>
  <si>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</si>
  <si>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</si>
  <si>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</si>
  <si>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</si>
  <si>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</si>
  <si>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</si>
  <si>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</si>
  <si>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</si>
  <si>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</si>
  <si>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</si>
  <si>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</si>
  <si>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</si>
  <si>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</si>
  <si>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</si>
  <si>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</si>
  <si>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</si>
  <si>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</si>
  <si>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</si>
  <si>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</si>
  <si>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</si>
  <si>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</si>
  <si>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</si>
  <si>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</si>
  <si>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</si>
  <si>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</si>
  <si>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</si>
  <si>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</si>
  <si>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</si>
  <si>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</si>
  <si>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</si>
  <si>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</si>
  <si>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</si>
  <si>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</si>
  <si>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</si>
  <si>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</si>
  <si>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</si>
  <si>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</si>
  <si>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</si>
  <si>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</si>
  <si>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</si>
  <si>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</si>
  <si>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</si>
  <si>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</si>
  <si>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</si>
  <si>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</si>
  <si>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</si>
  <si>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</si>
  <si>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</si>
  <si>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</si>
  <si>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</si>
  <si>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</si>
  <si>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</si>
  <si>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</si>
  <si>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</si>
  <si>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</si>
  <si>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</si>
  <si>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</si>
  <si>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</si>
  <si>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</si>
  <si>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</si>
  <si>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</si>
  <si>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</si>
  <si>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</si>
  <si>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</si>
  <si>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</si>
  <si>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</si>
  <si>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</si>
  <si>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</si>
  <si>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</si>
  <si>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</si>
  <si>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</si>
  <si>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</si>
  <si>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</si>
  <si>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</si>
  <si>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</si>
  <si>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</si>
  <si>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</si>
  <si>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</si>
  <si>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</si>
  <si>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</si>
  <si>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</si>
  <si>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</si>
  <si>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</si>
  <si>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</si>
  <si>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</si>
  <si>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</si>
  <si>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</si>
  <si>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</si>
  <si>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</si>
  <si>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</si>
  <si>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</si>
  <si>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</si>
  <si>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</si>
  <si>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</si>
  <si>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</si>
  <si>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</si>
  <si>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</si>
  <si>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</si>
  <si>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</si>
  <si>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</si>
  <si>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</si>
  <si>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</si>
  <si>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</si>
  <si>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</si>
  <si>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</si>
  <si>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</si>
  <si>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</si>
  <si>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</si>
  <si>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</si>
  <si>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</si>
  <si>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</si>
  <si>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</si>
  <si>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</si>
  <si>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</si>
  <si>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</si>
  <si>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</si>
  <si>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</si>
  <si>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</si>
  <si>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</si>
  <si>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</si>
  <si>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</si>
  <si>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</si>
  <si>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</si>
  <si>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</si>
  <si>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</si>
  <si>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</si>
  <si>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</si>
  <si>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</si>
  <si>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</si>
  <si>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</si>
  <si>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</si>
  <si>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</si>
  <si>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</si>
  <si>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</si>
  <si>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</si>
  <si>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</si>
  <si>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</si>
  <si>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</si>
  <si>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</si>
  <si>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</si>
  <si>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</si>
  <si>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</si>
  <si>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</si>
  <si>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</si>
  <si>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</si>
  <si>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</si>
  <si>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</si>
  <si>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</si>
  <si>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</si>
  <si>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</si>
  <si>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</si>
  <si>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</si>
  <si>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</si>
  <si>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</si>
  <si>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</si>
  <si>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</si>
  <si>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</si>
  <si>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</si>
  <si>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</si>
  <si>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</si>
  <si>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</si>
  <si>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</si>
  <si>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</si>
  <si>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</si>
  <si>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</si>
  <si>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</si>
  <si>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</si>
  <si>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</si>
  <si>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</si>
  <si>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</si>
  <si>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</si>
  <si>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</si>
  <si>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</si>
  <si>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</si>
  <si>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</si>
  <si>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</si>
  <si>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</si>
  <si>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</si>
  <si>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</si>
  <si>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</si>
  <si>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</si>
  <si>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</si>
  <si>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</si>
  <si>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</si>
  <si>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</si>
  <si>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</si>
  <si>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</si>
  <si>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</si>
  <si>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</si>
  <si>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</si>
  <si>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</si>
  <si>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</si>
  <si>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</si>
  <si>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</si>
  <si>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</si>
  <si>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</si>
  <si>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</si>
  <si>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</si>
  <si>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</si>
  <si>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</si>
  <si>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</si>
  <si>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</si>
  <si>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</si>
  <si>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</si>
  <si>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</si>
  <si>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</si>
  <si>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</si>
  <si>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</si>
  <si>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</si>
  <si>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</si>
  <si>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</si>
  <si>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</si>
  <si>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</si>
  <si>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</si>
  <si>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</si>
  <si>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</si>
  <si>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</si>
  <si>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</si>
  <si>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</si>
  <si>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</si>
  <si>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</si>
  <si>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</si>
  <si>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</si>
  <si>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</si>
  <si>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</si>
  <si>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</si>
  <si>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</si>
  <si>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</si>
  <si>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</si>
  <si>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</si>
  <si>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</si>
  <si>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</si>
  <si>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</si>
  <si>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</si>
  <si>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</si>
  <si>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</si>
  <si>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</si>
  <si>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</si>
  <si>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</si>
  <si>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</si>
  <si>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</si>
  <si>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</si>
  <si>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</si>
  <si>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</si>
  <si>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</si>
  <si>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</si>
  <si>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</si>
  <si>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</si>
  <si>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</si>
  <si>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</si>
  <si>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</si>
  <si>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</si>
  <si>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</si>
  <si>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</si>
  <si>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</si>
  <si>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</si>
  <si>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</si>
  <si>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</si>
  <si>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</si>
  <si>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</si>
  <si>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</si>
  <si>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</si>
  <si>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</si>
  <si>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</si>
  <si>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</si>
  <si>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</si>
  <si>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</si>
  <si>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</si>
  <si>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</si>
  <si>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</si>
  <si>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</si>
  <si>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</si>
  <si>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</si>
  <si>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</si>
  <si>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</si>
  <si>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</si>
  <si>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</si>
  <si>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</si>
  <si>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</si>
  <si>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</si>
  <si>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</si>
  <si>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</si>
  <si>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</si>
  <si>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</si>
  <si>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</si>
  <si>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</si>
  <si>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</si>
  <si>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</si>
  <si>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</si>
  <si>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</si>
  <si>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</si>
  <si>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</si>
  <si>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</si>
  <si>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</si>
  <si>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</si>
  <si>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</si>
  <si>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</si>
  <si>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</si>
  <si>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</si>
  <si>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</si>
  <si>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</si>
  <si>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</si>
  <si>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</si>
  <si>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</si>
  <si>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</si>
  <si>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</si>
  <si>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</si>
  <si>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</si>
  <si>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</si>
  <si>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</si>
  <si>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</si>
  <si>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</si>
  <si>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</si>
  <si>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</si>
  <si>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</si>
  <si>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</si>
  <si>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</si>
  <si>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</si>
  <si>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</si>
  <si>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</si>
  <si>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</si>
  <si>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</si>
  <si>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</si>
  <si>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</si>
  <si>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</si>
  <si>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</si>
  <si>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</si>
  <si>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</si>
  <si>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</si>
  <si>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</si>
  <si>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</si>
  <si>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</si>
  <si>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</si>
  <si>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</si>
  <si>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</si>
  <si>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</si>
  <si>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</si>
  <si>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</si>
  <si>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</si>
  <si>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</si>
  <si>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</si>
  <si>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</si>
  <si>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</si>
  <si>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</si>
  <si>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</si>
  <si>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</si>
  <si>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</si>
  <si>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</si>
  <si>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</si>
  <si>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</si>
  <si>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</si>
  <si>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</si>
  <si>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</si>
  <si>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</si>
  <si>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</si>
  <si>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</si>
  <si>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</si>
  <si>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</si>
  <si>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</si>
  <si>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</si>
  <si>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</si>
  <si>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</si>
  <si>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</si>
  <si>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</si>
  <si>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</si>
  <si>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</si>
  <si>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</si>
  <si>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</si>
  <si>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</si>
  <si>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</si>
  <si>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</si>
  <si>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</si>
  <si>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</si>
  <si>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</si>
  <si>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</si>
  <si>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</si>
  <si>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</si>
  <si>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</si>
  <si>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</si>
  <si>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</si>
  <si>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</si>
  <si>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</si>
  <si>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</si>
  <si>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</si>
  <si>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</si>
  <si>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</si>
  <si>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</si>
  <si>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</si>
  <si>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</si>
  <si>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</si>
  <si>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</si>
  <si>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</si>
  <si>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</si>
  <si>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</si>
  <si>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</si>
  <si>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</si>
  <si>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</si>
  <si>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</si>
  <si>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</si>
  <si>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</si>
  <si>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</si>
  <si>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</si>
  <si>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</si>
  <si>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</si>
  <si>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</si>
  <si>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</si>
  <si>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</si>
  <si>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</si>
  <si>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</si>
  <si>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</si>
  <si>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</si>
  <si>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</si>
  <si>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</si>
  <si>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</si>
  <si>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</si>
  <si>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</si>
  <si>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</si>
  <si>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</si>
  <si>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</si>
  <si>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</si>
  <si>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</si>
  <si>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</si>
  <si>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</si>
  <si>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</si>
  <si>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</si>
  <si>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</si>
  <si>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</si>
  <si>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</si>
  <si>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</si>
  <si>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</si>
  <si>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</si>
  <si>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</si>
  <si>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</si>
  <si>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</si>
  <si>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</si>
  <si>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</si>
  <si>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</si>
  <si>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</si>
  <si>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</si>
  <si>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</si>
  <si>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</si>
  <si>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</si>
  <si>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</si>
  <si>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</si>
  <si>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</si>
  <si>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</si>
  <si>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</si>
  <si>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</si>
  <si>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</si>
  <si>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</si>
  <si>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</si>
  <si>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</si>
  <si>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</si>
  <si>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</si>
  <si>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</si>
  <si>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</si>
  <si>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</si>
  <si>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</si>
  <si>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</si>
  <si>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</si>
  <si>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</si>
  <si>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</si>
  <si>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</si>
  <si>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</si>
  <si>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</si>
  <si>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</si>
  <si>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</si>
  <si>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</si>
  <si>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</si>
  <si>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</si>
  <si>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</si>
  <si>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</si>
  <si>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</si>
  <si>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</si>
  <si>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</si>
  <si>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</si>
  <si>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</si>
  <si>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</si>
  <si>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</si>
  <si>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</si>
  <si>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</si>
  <si>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</si>
  <si>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</si>
  <si>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</si>
  <si>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</si>
  <si>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</si>
  <si>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</si>
  <si>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</si>
  <si>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</si>
  <si>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</si>
  <si>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</si>
  <si>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</si>
  <si>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</si>
  <si>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</si>
  <si>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</si>
  <si>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</si>
  <si>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</si>
  <si>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</si>
  <si>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</si>
  <si>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</si>
  <si>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</si>
  <si>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</si>
  <si>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</si>
  <si>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</si>
  <si>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</si>
  <si>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</si>
  <si>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</si>
  <si>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</si>
  <si>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</si>
  <si>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</si>
  <si>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</si>
  <si>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</si>
  <si>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</si>
  <si>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</si>
  <si>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</si>
  <si>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</si>
  <si>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</si>
  <si>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</si>
  <si>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</si>
  <si>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</si>
  <si>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</si>
  <si>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</si>
  <si>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</si>
  <si>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</si>
  <si>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</si>
  <si>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</si>
  <si>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</si>
  <si>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</si>
  <si>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</si>
  <si>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</si>
  <si>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</si>
  <si>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</si>
  <si>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</si>
  <si>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</si>
  <si>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</si>
  <si>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</si>
  <si>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</si>
  <si>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</si>
  <si>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</si>
  <si>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</si>
  <si>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</si>
  <si>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</si>
  <si>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</si>
  <si>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</si>
  <si>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</si>
  <si>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</si>
  <si>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</si>
  <si>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</si>
  <si>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</si>
  <si>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</si>
  <si>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</si>
  <si>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</si>
  <si>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</si>
  <si>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</si>
  <si>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</si>
  <si>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</si>
  <si>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</si>
  <si>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</si>
  <si>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</si>
  <si>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</si>
  <si>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</si>
  <si>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</si>
  <si>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</si>
  <si>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</si>
  <si>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</si>
  <si>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</si>
  <si>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</si>
  <si>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</si>
  <si>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</si>
  <si>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</si>
  <si>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</si>
  <si>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</si>
  <si>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</si>
  <si>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</si>
  <si>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</si>
  <si>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</si>
  <si>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</si>
  <si>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</si>
  <si>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</si>
  <si>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</si>
  <si>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</si>
  <si>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</si>
  <si>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</si>
  <si>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</si>
  <si>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</si>
  <si>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</si>
  <si>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</si>
  <si>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</si>
  <si>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</si>
  <si>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</si>
  <si>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</si>
  <si>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</si>
  <si>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</si>
  <si>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</si>
  <si>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</si>
  <si>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</si>
  <si>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</si>
  <si>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</si>
  <si>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</si>
  <si>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</si>
  <si>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</si>
  <si>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</si>
  <si>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</si>
  <si>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</si>
  <si>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</si>
  <si>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</si>
  <si>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</si>
  <si>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</si>
  <si>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</si>
  <si>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</si>
  <si>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</si>
  <si>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</si>
  <si>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</si>
  <si>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</si>
  <si>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</si>
  <si>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</si>
  <si>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</si>
  <si>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</si>
  <si>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</si>
  <si>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</si>
  <si>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</si>
  <si>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</si>
  <si>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</si>
  <si>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</si>
  <si>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</si>
  <si>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</si>
  <si>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</si>
  <si>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</si>
  <si>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</si>
  <si>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</si>
  <si>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</si>
  <si>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</si>
  <si>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</si>
  <si>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</si>
  <si>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</si>
  <si>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</si>
  <si>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</si>
  <si>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</si>
  <si>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</si>
  <si>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</si>
  <si>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</si>
  <si>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</si>
  <si>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</si>
  <si>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</si>
  <si>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</si>
  <si>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</si>
  <si>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</si>
  <si>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</si>
  <si>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</si>
  <si>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</si>
  <si>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</si>
  <si>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</si>
  <si>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</si>
  <si>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</si>
  <si>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</si>
  <si>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</si>
  <si>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</si>
  <si>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</si>
  <si>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</si>
  <si>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</si>
  <si>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</si>
  <si>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</si>
  <si>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</si>
  <si>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</si>
  <si>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</si>
  <si>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</si>
  <si>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</si>
  <si>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</si>
  <si>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</si>
  <si>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</si>
  <si>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</si>
  <si>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</si>
  <si>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</si>
  <si>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</si>
  <si>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</si>
  <si>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</si>
  <si>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</si>
  <si>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</si>
  <si>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</si>
  <si>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</si>
  <si>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</si>
  <si>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</si>
  <si>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</si>
  <si>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</si>
  <si>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</si>
  <si>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</si>
  <si>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</si>
  <si>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</si>
  <si>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</si>
  <si>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</si>
  <si>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</si>
  <si>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</si>
  <si>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</si>
  <si>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</si>
  <si>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</si>
  <si>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</si>
  <si>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</si>
  <si>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</si>
  <si>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</si>
  <si>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</si>
  <si>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</si>
  <si>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</si>
  <si>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</si>
  <si>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</si>
  <si>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</si>
  <si>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</si>
  <si>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</si>
  <si>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</si>
  <si>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</si>
  <si>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</si>
  <si>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</si>
  <si>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</si>
  <si>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</si>
  <si>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</si>
  <si>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</si>
  <si>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</si>
  <si>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</si>
  <si>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</si>
  <si>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</si>
  <si>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</si>
  <si>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</si>
  <si>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</si>
  <si>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</si>
  <si>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</si>
  <si>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</si>
  <si>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</si>
  <si>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</si>
  <si>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</si>
  <si>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</si>
  <si>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</si>
  <si>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</si>
  <si>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</si>
  <si>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</si>
  <si>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</si>
  <si>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</si>
  <si>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</si>
  <si>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</si>
  <si>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</si>
  <si>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</si>
  <si>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</si>
  <si>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</si>
  <si>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</si>
  <si>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</si>
  <si>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</si>
  <si>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</si>
  <si>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</si>
  <si>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</si>
  <si>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</si>
  <si>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</si>
  <si>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</si>
  <si>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</si>
  <si>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</si>
  <si>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</si>
  <si>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</si>
  <si>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</si>
  <si>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</si>
  <si>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</si>
  <si>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</si>
  <si>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</si>
  <si>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</si>
  <si>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</si>
  <si>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</si>
  <si>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</si>
  <si>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</si>
  <si>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</si>
  <si>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</si>
  <si>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</si>
  <si>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</si>
  <si>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</si>
  <si>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</si>
  <si>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</si>
  <si>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</si>
  <si>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</si>
  <si>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</si>
  <si>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</si>
  <si>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</si>
  <si>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</si>
  <si>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</si>
  <si>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</si>
  <si>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</si>
  <si>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</si>
  <si>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</si>
  <si>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</si>
  <si>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</si>
  <si>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</si>
  <si>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</si>
  <si>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</si>
  <si>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</si>
  <si>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</si>
  <si>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</si>
  <si>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</si>
  <si>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</si>
  <si>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</si>
  <si>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</si>
  <si>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</si>
  <si>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</si>
  <si>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</si>
  <si>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</si>
  <si>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</si>
  <si>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</si>
  <si>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</si>
  <si>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</si>
  <si>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</si>
  <si>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</si>
  <si>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</si>
  <si>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</si>
  <si>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</si>
  <si>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</si>
  <si>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</si>
  <si>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</si>
  <si>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</si>
  <si>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</si>
  <si>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</si>
  <si>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</si>
  <si>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</si>
  <si>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</si>
  <si>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</si>
  <si>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</si>
  <si>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</si>
  <si>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</si>
  <si>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</si>
  <si>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</si>
  <si>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</si>
  <si>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</si>
  <si>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</si>
  <si>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</si>
  <si>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</si>
  <si>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</si>
  <si>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</si>
  <si>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</si>
  <si>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</si>
  <si>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</si>
  <si>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</si>
  <si>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</si>
  <si>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</si>
  <si>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</si>
  <si>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</si>
  <si>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</si>
  <si>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</si>
  <si>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</si>
  <si>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</si>
  <si>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</si>
  <si>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</si>
  <si>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</si>
  <si>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</si>
  <si>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</si>
  <si>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</si>
  <si>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</si>
  <si>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</si>
  <si>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</si>
  <si>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</si>
  <si>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</si>
  <si>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</si>
  <si>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</si>
  <si>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</si>
  <si>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</si>
  <si>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</si>
  <si>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</si>
  <si>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</si>
  <si>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</si>
  <si>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</si>
  <si>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</si>
  <si>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</si>
  <si>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</si>
  <si>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</si>
  <si>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</si>
  <si>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</si>
  <si>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</si>
  <si>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</si>
  <si>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</si>
  <si>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</si>
  <si>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</si>
  <si>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</si>
  <si>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</si>
  <si>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</si>
  <si>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</si>
  <si>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</si>
  <si>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</si>
  <si>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</si>
  <si>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</si>
  <si>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</si>
  <si>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</si>
  <si>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</si>
  <si>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</si>
  <si>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</si>
  <si>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</si>
  <si>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</si>
  <si>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</si>
  <si>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</si>
  <si>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</si>
  <si>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</si>
  <si>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</si>
  <si>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</si>
  <si>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</si>
  <si>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</si>
  <si>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</si>
  <si>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</si>
  <si>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</si>
  <si>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</si>
  <si>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</si>
  <si>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</si>
  <si>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</si>
  <si>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</si>
  <si>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</si>
  <si>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</si>
  <si>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</si>
  <si>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</si>
  <si>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</si>
  <si>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</si>
  <si>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</si>
  <si>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</si>
  <si>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</si>
  <si>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</si>
  <si>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</si>
  <si>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</si>
  <si>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</si>
  <si>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</si>
  <si>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</si>
  <si>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</si>
  <si>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</si>
  <si>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</si>
  <si>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</si>
  <si>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</si>
  <si>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</si>
  <si>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</si>
  <si>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</si>
  <si>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</si>
  <si>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</si>
  <si>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</si>
  <si>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</si>
  <si>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</si>
  <si>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</si>
  <si>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</si>
  <si>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</si>
  <si>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</si>
  <si>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</si>
  <si>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</si>
  <si>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</si>
  <si>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</si>
  <si>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</si>
  <si>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</si>
  <si>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</si>
  <si>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</si>
  <si>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</si>
  <si>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</si>
  <si>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</si>
  <si>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</si>
  <si>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</si>
  <si>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</si>
  <si>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</si>
  <si>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</si>
  <si>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</si>
  <si>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</si>
  <si>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</si>
  <si>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</si>
  <si>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</si>
  <si>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</si>
  <si>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</si>
  <si>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</si>
  <si>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</si>
  <si>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</si>
  <si>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</si>
  <si>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</si>
  <si>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</si>
  <si>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</si>
  <si>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</si>
  <si>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</si>
  <si>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</si>
  <si>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</si>
  <si>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</si>
  <si>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</si>
  <si>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</si>
  <si>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</si>
  <si>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</si>
  <si>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</si>
  <si>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</si>
  <si>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</si>
  <si>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</si>
  <si>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</si>
  <si>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</si>
  <si>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</si>
  <si>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</si>
  <si>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</si>
  <si>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</si>
  <si>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</si>
  <si>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</si>
  <si>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</si>
  <si>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</si>
  <si>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</si>
  <si>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</si>
  <si>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</si>
  <si>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</si>
  <si>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</si>
  <si>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</si>
  <si>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</si>
  <si>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</si>
  <si>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</si>
  <si>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</si>
  <si>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</si>
  <si>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</si>
  <si>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</si>
  <si>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</si>
  <si>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</si>
  <si>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</si>
  <si>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</si>
  <si>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</si>
  <si>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</si>
  <si>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</si>
  <si>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</si>
  <si>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</si>
  <si>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</si>
  <si>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</si>
  <si>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</si>
  <si>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</si>
  <si>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</si>
  <si>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</si>
  <si>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</si>
  <si>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</si>
  <si>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</si>
  <si>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</si>
  <si>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</si>
  <si>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</si>
  <si>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</si>
  <si>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</si>
  <si>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</si>
  <si>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</si>
  <si>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</si>
  <si>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</si>
  <si>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</si>
  <si>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</si>
  <si>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</si>
  <si>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</si>
  <si>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</si>
  <si>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</si>
  <si>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</si>
  <si>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</si>
  <si>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</si>
  <si>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</si>
  <si>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</si>
  <si>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</si>
  <si>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</si>
  <si>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</si>
  <si>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</si>
  <si>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</si>
  <si>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</si>
  <si>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</si>
  <si>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</si>
  <si>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</si>
  <si>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</si>
  <si>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</si>
  <si>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</si>
  <si>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</si>
  <si>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</si>
  <si>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</si>
  <si>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</si>
  <si>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</si>
  <si>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</si>
  <si>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</si>
  <si>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</si>
  <si>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</si>
  <si>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</si>
  <si>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</si>
  <si>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</si>
  <si>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</si>
  <si>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</si>
  <si>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</si>
  <si>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</si>
  <si>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</si>
  <si>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</si>
  <si>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</si>
  <si>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</si>
  <si>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</si>
  <si>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</si>
  <si>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</si>
  <si>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</si>
  <si>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</si>
  <si>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</si>
  <si>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</si>
  <si>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</si>
  <si>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</si>
  <si>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</si>
  <si>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</si>
  <si>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</si>
  <si>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</si>
  <si>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</si>
  <si>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</si>
  <si>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</si>
  <si>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</si>
  <si>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</si>
  <si>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</si>
  <si>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</si>
  <si>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</si>
  <si>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</si>
  <si>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</si>
  <si>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</si>
  <si>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</si>
  <si>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</si>
  <si>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</si>
  <si>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</si>
  <si>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</si>
  <si>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</si>
  <si>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</si>
  <si>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</si>
  <si>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</si>
  <si>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</si>
  <si>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</si>
  <si>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</si>
  <si>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</si>
  <si>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</si>
  <si>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</si>
  <si>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</si>
  <si>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</si>
  <si>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</si>
  <si>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</si>
  <si>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</si>
  <si>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</si>
  <si>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</si>
  <si>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</si>
  <si>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</si>
  <si>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</si>
  <si>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</si>
  <si>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</si>
  <si>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</si>
  <si>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</si>
  <si>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</si>
  <si>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</si>
  <si>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</si>
  <si>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</si>
  <si>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</si>
  <si>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</si>
  <si>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</si>
  <si>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</si>
  <si>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</si>
  <si>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</si>
  <si>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</si>
  <si>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</si>
  <si>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</si>
  <si>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</si>
  <si>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</si>
  <si>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</si>
  <si>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</si>
  <si>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</si>
  <si>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</si>
  <si>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</si>
  <si>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</si>
  <si>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</si>
  <si>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</si>
  <si>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</si>
  <si>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</si>
  <si>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</si>
  <si>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</si>
  <si>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</si>
  <si>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</si>
  <si>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</si>
  <si>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</si>
  <si>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</si>
  <si>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</si>
  <si>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</si>
  <si>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</si>
  <si>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</si>
  <si>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</si>
  <si>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</si>
  <si>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</si>
  <si>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</si>
  <si>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</si>
  <si>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</si>
  <si>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</si>
  <si>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</si>
  <si>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</si>
  <si>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</si>
  <si>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</si>
  <si>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</si>
  <si>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</si>
  <si>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</si>
  <si>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</si>
  <si>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</si>
  <si>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</si>
  <si>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</si>
  <si>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</si>
  <si>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</si>
  <si>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</si>
  <si>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</si>
  <si>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</si>
  <si>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</si>
  <si>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</si>
  <si>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</si>
  <si>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</si>
  <si>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</si>
  <si>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</si>
  <si>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</si>
  <si>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</si>
  <si>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</si>
  <si>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</si>
  <si>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</si>
  <si>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</si>
  <si>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</si>
  <si>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</si>
  <si>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</si>
  <si>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</si>
  <si>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</si>
  <si>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</si>
  <si>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</si>
  <si>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</si>
  <si>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</si>
  <si>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</si>
  <si>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</si>
  <si>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</si>
  <si>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</si>
  <si>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</si>
  <si>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</si>
  <si>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</si>
  <si>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</si>
  <si>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</si>
  <si>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</si>
  <si>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</si>
  <si>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</si>
  <si>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</si>
  <si>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</si>
  <si>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</si>
  <si>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</si>
  <si>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</si>
  <si>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</si>
  <si>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</si>
  <si>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</si>
  <si>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</si>
  <si>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</si>
  <si>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</si>
  <si>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</si>
  <si>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</si>
  <si>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</si>
  <si>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</si>
  <si>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</si>
  <si>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</si>
  <si>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</si>
  <si>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</si>
  <si>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</si>
  <si>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</si>
  <si>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</si>
  <si>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</si>
  <si>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</si>
  <si>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</si>
  <si>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</si>
  <si>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</si>
  <si>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</si>
  <si>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</si>
  <si>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</si>
  <si>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</si>
  <si>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</si>
  <si>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</si>
  <si>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</si>
  <si>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</si>
  <si>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</si>
  <si>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</si>
  <si>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</si>
  <si>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</si>
  <si>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</si>
  <si>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</si>
  <si>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</si>
  <si>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</si>
  <si>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</si>
  <si>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</si>
  <si>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</si>
  <si>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</si>
  <si>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</si>
  <si>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</si>
  <si>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</si>
  <si>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</si>
  <si>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</si>
  <si>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</si>
  <si>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</si>
  <si>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</si>
  <si>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</si>
  <si>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</si>
  <si>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</si>
  <si>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</si>
  <si>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</si>
  <si>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</si>
  <si>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</si>
  <si>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</si>
  <si>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</si>
  <si>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</si>
  <si>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</si>
  <si>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</si>
  <si>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</si>
  <si>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</si>
  <si>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</si>
  <si>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</si>
  <si>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</si>
  <si>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</si>
  <si>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</si>
  <si>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</si>
  <si>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</si>
  <si>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</si>
  <si>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</si>
  <si>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</si>
  <si>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</si>
  <si>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</si>
  <si>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</si>
  <si>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</si>
  <si>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</si>
  <si>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</si>
  <si>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</si>
  <si>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</si>
  <si>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</si>
  <si>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</si>
  <si>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</si>
  <si>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</si>
  <si>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</si>
  <si>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</si>
  <si>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</si>
  <si>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</si>
  <si>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</si>
  <si>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</si>
  <si>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</si>
  <si>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</si>
  <si>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</si>
  <si>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</si>
  <si>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</si>
  <si>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</si>
  <si>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</si>
  <si>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</si>
  <si>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</si>
  <si>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</si>
  <si>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</si>
  <si>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</si>
  <si>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</si>
  <si>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</si>
  <si>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</si>
  <si>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</si>
  <si>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</si>
  <si>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</si>
  <si>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</si>
  <si>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</si>
  <si>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</si>
  <si>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</si>
  <si>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</si>
  <si>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</si>
  <si>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</si>
  <si>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</si>
  <si>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</si>
  <si>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</si>
  <si>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</si>
  <si>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</si>
  <si>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</si>
  <si>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</si>
  <si>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</si>
  <si>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</si>
  <si>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</si>
  <si>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</si>
  <si>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</si>
  <si>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</si>
  <si>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</si>
  <si>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</si>
  <si>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</si>
  <si>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</si>
  <si>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</si>
  <si>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</si>
  <si>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</si>
  <si>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</si>
  <si>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</si>
  <si>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</si>
  <si>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</si>
  <si>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</si>
  <si>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</si>
  <si>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</si>
  <si>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</si>
  <si>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</si>
  <si>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</si>
  <si>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</si>
  <si>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</si>
  <si>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</si>
  <si>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</si>
  <si>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</si>
  <si>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</si>
  <si>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</si>
  <si>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</si>
  <si>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</si>
  <si>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</si>
  <si>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</si>
  <si>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</si>
  <si>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</si>
  <si>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</si>
  <si>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</si>
  <si>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</si>
  <si>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</si>
  <si>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</si>
  <si>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</si>
  <si>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</si>
  <si>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</si>
  <si>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</si>
  <si>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</si>
  <si>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</si>
  <si>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</si>
  <si>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</si>
  <si>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</si>
  <si>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</si>
  <si>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</si>
  <si>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</si>
  <si>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</si>
  <si>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</si>
  <si>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</si>
  <si>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</si>
  <si>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</si>
  <si>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</si>
  <si>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</si>
  <si>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</si>
  <si>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</si>
  <si>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</si>
  <si>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</si>
  <si>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</si>
  <si>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</si>
  <si>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</si>
  <si>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</si>
  <si>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</si>
  <si>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</si>
  <si>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</si>
  <si>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</si>
  <si>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</si>
  <si>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</si>
  <si>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</si>
  <si>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</si>
  <si>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</si>
  <si>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</si>
  <si>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</si>
  <si>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</si>
  <si>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</si>
  <si>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</si>
  <si>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</si>
  <si>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</si>
  <si>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</si>
  <si>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</si>
  <si>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</si>
  <si>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</si>
  <si>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</si>
  <si>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</si>
  <si>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</si>
  <si>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</si>
  <si>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</si>
  <si>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</si>
  <si>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</si>
  <si>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</si>
  <si>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</si>
  <si>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</si>
  <si>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</si>
  <si>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</si>
  <si>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</si>
  <si>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</si>
  <si>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</si>
  <si>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</si>
  <si>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</si>
  <si>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</si>
  <si>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</si>
  <si>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</si>
  <si>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</si>
  <si>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</si>
  <si>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</si>
  <si>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</si>
  <si>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</si>
  <si>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</si>
  <si>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</si>
  <si>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</si>
  <si>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</si>
  <si>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</si>
  <si>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</si>
  <si>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</si>
  <si>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</si>
  <si>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</si>
  <si>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</si>
  <si>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</si>
  <si>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</si>
  <si>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</si>
  <si>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</si>
  <si>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</si>
  <si>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</si>
  <si>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</si>
  <si>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</si>
  <si>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</si>
  <si>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</si>
  <si>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</si>
  <si>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</si>
  <si>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</si>
  <si>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</si>
  <si>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</si>
  <si>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</si>
  <si>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</si>
  <si>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</si>
  <si>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</si>
  <si>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</si>
  <si>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</si>
  <si>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</si>
  <si>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</si>
  <si>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</si>
  <si>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</si>
  <si>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</si>
  <si>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</si>
  <si>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</si>
  <si>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</si>
  <si>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</si>
  <si>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</si>
  <si>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</si>
  <si>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</si>
  <si>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</si>
  <si>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</si>
  <si>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</si>
  <si>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</si>
  <si>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</si>
  <si>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</si>
  <si>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</si>
  <si>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</si>
  <si>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</si>
  <si>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</si>
  <si>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</si>
  <si>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</si>
  <si>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</si>
  <si>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</si>
  <si>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</si>
  <si>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</si>
  <si>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</si>
  <si>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</si>
  <si>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</si>
  <si>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</si>
  <si>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</si>
  <si>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</si>
  <si>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</si>
  <si>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</si>
  <si>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</si>
  <si>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</si>
  <si>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</si>
  <si>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</si>
  <si>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</si>
  <si>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</si>
  <si>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</si>
  <si>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</si>
  <si>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</si>
  <si>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</si>
  <si>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</si>
  <si>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</si>
  <si>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</si>
  <si>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</si>
  <si>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</si>
  <si>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</si>
  <si>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</si>
  <si>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</si>
  <si>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</si>
  <si>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</si>
  <si>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</si>
  <si>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</si>
  <si>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</si>
  <si>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</si>
  <si>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</si>
  <si>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</si>
  <si>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</si>
  <si>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</si>
  <si>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</si>
  <si>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</si>
  <si>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</si>
  <si>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</si>
  <si>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</si>
  <si>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</si>
  <si>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</si>
  <si>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</si>
  <si>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</si>
  <si>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</si>
  <si>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</si>
  <si>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</si>
  <si>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</si>
  <si>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</si>
  <si>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</si>
  <si>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</si>
  <si>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</si>
  <si>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</si>
  <si>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</si>
  <si>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</si>
  <si>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</si>
  <si>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</si>
  <si>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</si>
  <si>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</si>
  <si>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</si>
  <si>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</si>
  <si>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</si>
  <si>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</si>
  <si>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</si>
  <si>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</si>
  <si>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</si>
  <si>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</si>
  <si>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</si>
  <si>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</si>
  <si>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</si>
  <si>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</si>
  <si>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</si>
  <si>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</si>
  <si>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</si>
  <si>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</si>
  <si>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</si>
  <si>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</si>
  <si>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</si>
  <si>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</si>
  <si>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</si>
  <si>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</si>
  <si>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</si>
  <si>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</si>
  <si>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</si>
  <si>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</si>
  <si>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</si>
  <si>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</si>
  <si>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</si>
  <si>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</si>
  <si>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</si>
  <si>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</si>
  <si>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</si>
  <si>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</si>
  <si>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</si>
  <si>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</si>
  <si>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</si>
  <si>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</si>
  <si>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</si>
  <si>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</si>
  <si>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</si>
  <si>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</si>
  <si>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</si>
  <si>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</si>
  <si>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</si>
  <si>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</si>
  <si>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</si>
  <si>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</si>
  <si>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</si>
  <si>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</si>
  <si>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</si>
  <si>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</si>
  <si>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</si>
  <si>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</si>
  <si>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</si>
  <si>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</si>
  <si>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</si>
  <si>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</si>
  <si>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</si>
  <si>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</si>
  <si>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</si>
  <si>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</si>
  <si>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</si>
  <si>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</si>
  <si>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</si>
  <si>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</si>
  <si>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</si>
  <si>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</si>
  <si>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</si>
  <si>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</si>
  <si>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</si>
  <si>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</si>
  <si>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</si>
  <si>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</si>
  <si>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</si>
  <si>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</si>
  <si>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</si>
  <si>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</si>
  <si>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</si>
  <si>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</si>
  <si>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</si>
  <si>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</si>
  <si>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</si>
  <si>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</si>
  <si>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</si>
  <si>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</si>
  <si>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</si>
  <si>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</si>
  <si>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</si>
  <si>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</si>
  <si>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</si>
  <si>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</si>
  <si>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</si>
  <si>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</si>
  <si>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</si>
  <si>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</si>
  <si>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</si>
  <si>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</si>
  <si>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</si>
  <si>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</si>
  <si>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</si>
  <si>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</si>
  <si>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</si>
  <si>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</si>
  <si>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</si>
  <si>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</si>
  <si>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</si>
  <si>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</si>
  <si>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</si>
  <si>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</si>
  <si>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</si>
  <si>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</si>
  <si>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</si>
  <si>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</si>
  <si>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</si>
  <si>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</si>
  <si>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</si>
  <si>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</si>
  <si>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</si>
  <si>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</si>
  <si>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</si>
  <si>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</si>
  <si>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</si>
  <si>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</si>
  <si>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</si>
  <si>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</si>
  <si>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</si>
  <si>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</si>
  <si>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</si>
  <si>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</si>
  <si>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</si>
  <si>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</si>
  <si>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</si>
  <si>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</si>
  <si>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</si>
  <si>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</si>
  <si>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</si>
  <si>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</si>
  <si>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</si>
  <si>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</si>
  <si>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</si>
  <si>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</si>
  <si>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</si>
  <si>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</si>
  <si>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</si>
  <si>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</si>
  <si>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</si>
  <si>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</si>
  <si>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</si>
  <si>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</si>
  <si>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</si>
  <si>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</si>
  <si>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</si>
  <si>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</si>
  <si>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</si>
  <si>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</si>
  <si>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</si>
  <si>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</si>
  <si>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</si>
  <si>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</si>
  <si>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</si>
  <si>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</si>
  <si>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</si>
  <si>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</si>
  <si>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</si>
  <si>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</si>
  <si>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</si>
  <si>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</si>
  <si>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</si>
  <si>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</si>
  <si>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</si>
  <si>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</si>
  <si>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</si>
  <si>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</si>
  <si>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</si>
  <si>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</si>
  <si>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</si>
  <si>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</si>
  <si>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</si>
  <si>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</si>
  <si>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</si>
  <si>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</si>
  <si>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</si>
  <si>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</si>
  <si>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</si>
  <si>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</si>
  <si>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</si>
  <si>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</si>
  <si>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</si>
  <si>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</si>
  <si>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</si>
  <si>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</si>
  <si>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</si>
  <si>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</si>
  <si>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</si>
  <si>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</si>
  <si>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</si>
  <si>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</si>
  <si>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</si>
  <si>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</si>
  <si>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</si>
  <si>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</si>
  <si>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</si>
  <si>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</si>
  <si>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</si>
  <si>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</si>
  <si>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</si>
  <si>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</si>
  <si>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</si>
  <si>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</si>
  <si>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</si>
  <si>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</si>
  <si>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</si>
  <si>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</si>
  <si>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</si>
  <si>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</si>
  <si>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</si>
  <si>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</si>
  <si>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</si>
  <si>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</si>
  <si>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</si>
  <si>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</si>
  <si>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</si>
  <si>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</si>
  <si>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</si>
  <si>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</si>
  <si>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</si>
  <si>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</si>
  <si>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</si>
  <si>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</si>
  <si>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</si>
  <si>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</si>
  <si>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</si>
  <si>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</si>
  <si>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</si>
  <si>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</si>
  <si>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</si>
  <si>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</si>
  <si>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</si>
  <si>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</si>
  <si>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</si>
  <si>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</si>
  <si>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</si>
  <si>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</si>
  <si>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</si>
  <si>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</si>
  <si>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</si>
  <si>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</si>
  <si>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</si>
  <si>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</si>
  <si>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</si>
  <si>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</si>
  <si>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</si>
  <si>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</si>
  <si>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</si>
  <si>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</si>
  <si>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</si>
  <si>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</si>
  <si>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</si>
  <si>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</si>
  <si>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</si>
  <si>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</si>
  <si>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</si>
  <si>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</si>
  <si>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</si>
  <si>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</si>
  <si>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</si>
  <si>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</si>
  <si>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</si>
  <si>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</si>
  <si>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</si>
  <si>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</si>
  <si>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</si>
  <si>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</si>
  <si>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</si>
  <si>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</si>
  <si>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</si>
  <si>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</si>
  <si>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</si>
  <si>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</si>
  <si>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</si>
  <si>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</si>
  <si>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</si>
  <si>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</si>
  <si>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</si>
  <si>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</si>
  <si>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</si>
  <si>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</si>
  <si>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</si>
  <si>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</si>
  <si>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</si>
  <si>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</si>
  <si>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</si>
  <si>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</si>
  <si>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</si>
  <si>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</si>
  <si>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</si>
  <si>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</si>
  <si>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</si>
  <si>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</si>
  <si>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</si>
  <si>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</si>
  <si>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</si>
  <si>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</si>
  <si>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</si>
  <si>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</si>
  <si>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</si>
  <si>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</si>
  <si>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</si>
  <si>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</si>
  <si>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</si>
  <si>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</si>
  <si>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</si>
  <si>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</si>
  <si>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</si>
  <si>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</si>
  <si>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</si>
  <si>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</si>
  <si>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</si>
  <si>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</si>
  <si>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</si>
  <si>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</si>
  <si>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</si>
  <si>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</si>
  <si>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</si>
  <si>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</si>
  <si>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</si>
  <si>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</si>
  <si>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</si>
  <si>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</si>
  <si>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</si>
  <si>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</si>
  <si>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</si>
  <si>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</si>
  <si>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</si>
  <si>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</si>
  <si>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</si>
  <si>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</si>
  <si>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</si>
  <si>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</si>
  <si>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</si>
  <si>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</si>
  <si>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</si>
  <si>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</si>
  <si>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</si>
  <si>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</si>
  <si>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</si>
  <si>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</si>
  <si>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</si>
  <si>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</si>
  <si>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</si>
  <si>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</si>
  <si>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</si>
  <si>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</si>
  <si>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</si>
  <si>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</si>
  <si>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</si>
  <si>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</si>
  <si>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</si>
  <si>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</si>
  <si>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</si>
  <si>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</si>
  <si>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</si>
  <si>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</si>
  <si>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</si>
  <si>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</si>
  <si>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</si>
  <si>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</si>
  <si>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</si>
  <si>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</si>
  <si>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</si>
  <si>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</si>
  <si>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</si>
  <si>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</si>
  <si>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</si>
  <si>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</si>
  <si>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</si>
  <si>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</si>
  <si>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</si>
  <si>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</si>
  <si>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</si>
  <si>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</si>
  <si>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</si>
  <si>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</si>
  <si>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</si>
  <si>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</si>
  <si>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</si>
  <si>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</si>
  <si>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</si>
  <si>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</si>
  <si>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</si>
  <si>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</si>
  <si>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</si>
  <si>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</si>
  <si>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</si>
  <si>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</si>
  <si>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</si>
  <si>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</si>
  <si>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</si>
  <si>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</si>
  <si>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</si>
  <si>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</si>
  <si>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</si>
  <si>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</si>
  <si>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</si>
  <si>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</si>
  <si>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</si>
  <si>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</si>
  <si>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</si>
  <si>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</si>
  <si>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</si>
  <si>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</si>
  <si>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</si>
  <si>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</si>
  <si>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</si>
  <si>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</si>
  <si>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</si>
  <si>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</si>
  <si>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</si>
  <si>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</si>
  <si>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</si>
  <si>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</si>
  <si>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</si>
  <si>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</si>
  <si>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</si>
  <si>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</si>
  <si>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</si>
  <si>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</si>
  <si>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</si>
  <si>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</si>
  <si>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</si>
  <si>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</si>
  <si>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</si>
  <si>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</si>
  <si>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</si>
  <si>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</si>
  <si>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</si>
  <si>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</si>
  <si>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</si>
  <si>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</si>
  <si>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</si>
  <si>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</si>
  <si>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</si>
  <si>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</si>
  <si>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</si>
  <si>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</si>
  <si>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</si>
  <si>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</si>
  <si>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</si>
  <si>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</si>
  <si>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</si>
  <si>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</si>
  <si>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</si>
  <si>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</si>
  <si>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</si>
  <si>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</si>
  <si>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</si>
  <si>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</si>
  <si>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</si>
  <si>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</si>
  <si>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</si>
  <si>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</si>
  <si>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</si>
  <si>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</si>
  <si>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</si>
  <si>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</si>
  <si>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</si>
  <si>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</si>
  <si>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</si>
  <si>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</si>
  <si>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</si>
  <si>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</si>
  <si>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</si>
  <si>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</si>
  <si>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</si>
  <si>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</si>
  <si>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</si>
  <si>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</si>
  <si>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</si>
  <si>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</si>
  <si>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</si>
  <si>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</si>
  <si>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</si>
  <si>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</si>
  <si>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</si>
  <si>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</si>
  <si>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</si>
  <si>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</si>
  <si>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</si>
  <si>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</si>
  <si>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</si>
  <si>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</si>
  <si>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</si>
  <si>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</si>
  <si>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</si>
  <si>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</si>
  <si>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</si>
  <si>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</si>
  <si>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</si>
  <si>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</si>
  <si>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</si>
  <si>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</si>
  <si>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</si>
  <si>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</si>
  <si>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</si>
  <si>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</si>
  <si>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</si>
  <si>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</si>
  <si>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</si>
  <si>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</si>
  <si>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</si>
  <si>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</si>
  <si>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</si>
  <si>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</si>
  <si>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</si>
  <si>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</si>
  <si>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</si>
  <si>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</si>
  <si>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</si>
  <si>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</si>
  <si>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</si>
  <si>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</si>
  <si>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</si>
  <si>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</si>
  <si>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</si>
  <si>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</si>
  <si>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</si>
  <si>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</si>
  <si>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</si>
  <si>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</si>
  <si>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</si>
  <si>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</si>
  <si>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</si>
  <si>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</si>
  <si>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</si>
  <si>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</si>
  <si>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</si>
  <si>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</si>
  <si>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</si>
  <si>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</si>
  <si>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</si>
  <si>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</si>
  <si>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</si>
  <si>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</si>
  <si>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</si>
  <si>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</si>
  <si>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</si>
  <si>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</si>
  <si>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</si>
  <si>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</si>
  <si>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</si>
  <si>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</si>
  <si>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</si>
  <si>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</si>
  <si>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</si>
  <si>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</si>
  <si>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</si>
  <si>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</si>
  <si>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</si>
  <si>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</si>
  <si>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</si>
  <si>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</si>
  <si>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</si>
  <si>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</si>
  <si>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</si>
  <si>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</si>
  <si>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</si>
  <si>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</si>
  <si>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</si>
  <si>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</si>
  <si>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</si>
  <si>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</si>
  <si>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</si>
  <si>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</si>
  <si>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</si>
  <si>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</si>
  <si>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</si>
  <si>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</si>
  <si>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</si>
  <si>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</si>
  <si>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</si>
  <si>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</si>
  <si>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</si>
  <si>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</si>
  <si>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</si>
  <si>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</si>
  <si>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</si>
  <si>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</si>
  <si>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</si>
  <si>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</si>
  <si>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</si>
  <si>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</si>
  <si>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</si>
  <si>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</si>
  <si>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</si>
  <si>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</si>
  <si>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</si>
  <si>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</si>
  <si>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</si>
  <si>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</si>
  <si>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</si>
  <si>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</si>
  <si>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</si>
  <si>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</si>
  <si>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</si>
  <si>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</si>
  <si>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</si>
  <si>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</si>
  <si>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</si>
  <si>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</si>
  <si>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</si>
  <si>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</si>
  <si>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</si>
  <si>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</si>
  <si>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</si>
  <si>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</si>
  <si>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</si>
  <si>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</si>
  <si>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</si>
  <si>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</si>
  <si>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</si>
  <si>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</si>
  <si>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</si>
  <si>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</si>
  <si>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</si>
  <si>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</si>
  <si>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</si>
  <si>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</si>
  <si>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</si>
  <si>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</si>
  <si>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</si>
  <si>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</si>
  <si>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</si>
  <si>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</si>
  <si>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</si>
  <si>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</si>
  <si>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</si>
  <si>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</si>
  <si>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</si>
  <si>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</si>
  <si>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</si>
  <si>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</si>
  <si>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</si>
  <si>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</si>
  <si>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</si>
  <si>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</si>
  <si>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</si>
  <si>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</si>
  <si>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</si>
  <si>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</si>
  <si>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</si>
  <si>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</si>
  <si>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</si>
  <si>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</si>
  <si>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</si>
  <si>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</si>
  <si>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</si>
  <si>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</si>
  <si>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</si>
  <si>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</si>
  <si>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</si>
  <si>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</si>
  <si>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</si>
  <si>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</si>
  <si>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</si>
  <si>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</si>
  <si>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</si>
  <si>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</si>
  <si>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</si>
  <si>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</si>
  <si>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</si>
  <si>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</si>
  <si>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</si>
  <si>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</si>
  <si>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</si>
  <si>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</si>
  <si>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</si>
  <si>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</si>
  <si>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</si>
  <si>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</si>
  <si>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</si>
  <si>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</si>
  <si>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</si>
  <si>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</si>
  <si>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</si>
  <si>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</si>
  <si>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</si>
  <si>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</si>
  <si>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</si>
  <si>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</si>
  <si>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</si>
  <si>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</si>
  <si>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</si>
  <si>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</si>
  <si>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</si>
  <si>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</si>
  <si>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</si>
  <si>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</si>
  <si>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</si>
  <si>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</si>
  <si>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</si>
  <si>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</si>
  <si>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</si>
  <si>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</si>
  <si>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</si>
  <si>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</si>
  <si>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</si>
  <si>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</si>
  <si>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</si>
  <si>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</si>
  <si>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</si>
  <si>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</si>
  <si>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</si>
  <si>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</si>
  <si>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</si>
  <si>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</si>
  <si>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</si>
  <si>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</si>
  <si>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</si>
  <si>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</si>
  <si>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</si>
  <si>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</si>
  <si>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</si>
  <si>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</si>
  <si>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</si>
  <si>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</si>
  <si>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</si>
  <si>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</si>
  <si>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</si>
  <si>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</si>
  <si>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</si>
  <si>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</si>
  <si>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</si>
  <si>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</si>
  <si>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</si>
  <si>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</si>
  <si>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</si>
  <si>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</si>
  <si>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</si>
  <si>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</si>
  <si>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</si>
  <si>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</si>
  <si>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</si>
  <si>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</si>
  <si>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</si>
  <si>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</si>
  <si>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</si>
  <si>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</si>
  <si>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</si>
  <si>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</si>
  <si>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</si>
  <si>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</si>
  <si>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</si>
  <si>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</si>
  <si>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</si>
  <si>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</si>
  <si>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</si>
  <si>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</si>
  <si>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</si>
  <si>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</si>
  <si>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</si>
  <si>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</si>
  <si>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</si>
  <si>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</si>
  <si>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</si>
  <si>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</si>
  <si>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</si>
  <si>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</si>
  <si>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</si>
  <si>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</si>
  <si>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</si>
  <si>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</si>
  <si>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</si>
  <si>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</si>
  <si>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</si>
  <si>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</si>
  <si>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</si>
  <si>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</si>
  <si>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</si>
  <si>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</si>
  <si>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</si>
  <si>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</si>
  <si>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</si>
  <si>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</si>
  <si>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</si>
  <si>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</si>
  <si>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</si>
  <si>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</si>
  <si>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</si>
  <si>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</si>
  <si>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</si>
  <si>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</si>
  <si>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</si>
  <si>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</si>
  <si>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</si>
  <si>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</si>
  <si>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</si>
  <si>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</si>
  <si>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</si>
  <si>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</si>
  <si>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</si>
  <si>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</si>
  <si>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</si>
  <si>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</si>
  <si>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</si>
  <si>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</si>
  <si>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</si>
  <si>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</si>
  <si>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</si>
  <si>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</si>
  <si>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</si>
  <si>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</si>
  <si>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</si>
  <si>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</si>
  <si>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</si>
  <si>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</si>
  <si>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</si>
  <si>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</si>
  <si>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</si>
  <si>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</si>
  <si>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</si>
  <si>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</si>
  <si>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</si>
  <si>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</si>
  <si>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</si>
  <si>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</si>
  <si>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</si>
  <si>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</si>
  <si>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</si>
  <si>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</si>
  <si>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</si>
  <si>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</si>
  <si>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</si>
  <si>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</si>
  <si>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</si>
  <si>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</si>
  <si>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</si>
  <si>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</si>
  <si>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</si>
  <si>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</si>
  <si>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</si>
  <si>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</si>
  <si>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</si>
  <si>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</si>
  <si>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</si>
  <si>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</si>
  <si>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</si>
  <si>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</si>
  <si>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</si>
  <si>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</si>
  <si>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</si>
  <si>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</si>
  <si>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</si>
  <si>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</si>
  <si>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</si>
  <si>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</si>
  <si>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</si>
  <si>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</si>
  <si>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</si>
  <si>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</si>
  <si>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</si>
  <si>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</si>
  <si>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</si>
  <si>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</si>
  <si>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</si>
  <si>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</si>
  <si>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</si>
  <si>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</si>
  <si>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</si>
  <si>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</si>
  <si>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</si>
  <si>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</si>
  <si>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</si>
  <si>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</si>
  <si>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</si>
  <si>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</si>
  <si>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</si>
  <si>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</si>
  <si>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</si>
  <si>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</si>
  <si>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</si>
  <si>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</si>
  <si>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</si>
  <si>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</si>
  <si>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</si>
  <si>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</si>
  <si>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</si>
  <si>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</si>
  <si>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</si>
  <si>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</si>
  <si>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</si>
  <si>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</si>
  <si>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</si>
  <si>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</si>
  <si>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</si>
  <si>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</si>
  <si>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</si>
  <si>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</si>
  <si>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</si>
  <si>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</si>
  <si>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</si>
  <si>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</si>
  <si>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</si>
  <si>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</si>
  <si>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</si>
  <si>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</si>
  <si>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</si>
  <si>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</si>
  <si>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</si>
  <si>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</si>
  <si>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</si>
  <si>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</si>
  <si>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</si>
  <si>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</si>
  <si>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</si>
  <si>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</si>
  <si>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</si>
  <si>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</si>
  <si>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</si>
  <si>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</si>
  <si>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</si>
  <si>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</si>
  <si>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</si>
  <si>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</si>
  <si>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</si>
  <si>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</si>
  <si>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</si>
  <si>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</si>
  <si>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</si>
  <si>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</si>
  <si>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</si>
  <si>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</si>
  <si>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</si>
  <si>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</si>
  <si>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</si>
  <si>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</si>
  <si>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</si>
  <si>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</si>
  <si>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</si>
  <si>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</si>
  <si>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</si>
  <si>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</si>
  <si>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</si>
  <si>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</si>
  <si>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</si>
  <si>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</si>
  <si>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</si>
  <si>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</si>
  <si>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</si>
  <si>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</si>
  <si>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</si>
  <si>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</si>
  <si>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</si>
  <si>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</si>
  <si>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</si>
  <si>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</si>
  <si>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</si>
  <si>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</si>
  <si>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</si>
  <si>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</si>
  <si>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</si>
  <si>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</si>
  <si>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</si>
  <si>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</si>
  <si>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</si>
  <si>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</si>
  <si>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</si>
  <si>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</si>
  <si>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</si>
  <si>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</si>
  <si>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</si>
  <si>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</si>
  <si>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</si>
  <si>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</si>
  <si>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</si>
  <si>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</si>
  <si>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</si>
  <si>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</si>
  <si>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</si>
  <si>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</si>
  <si>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</si>
  <si>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</si>
  <si>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</si>
  <si>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</si>
  <si>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</si>
  <si>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</si>
  <si>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</si>
  <si>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</si>
  <si>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</si>
  <si>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</si>
  <si>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</si>
  <si>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</si>
  <si>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</si>
  <si>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</si>
  <si>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</si>
  <si>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</si>
  <si>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</si>
  <si>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</si>
  <si>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</si>
  <si>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</si>
  <si>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</si>
  <si>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</si>
  <si>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</si>
  <si>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</si>
  <si>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</si>
  <si>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</si>
  <si>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</si>
  <si>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</si>
  <si>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</si>
  <si>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</si>
  <si>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</si>
  <si>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</si>
  <si>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</si>
  <si>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</si>
  <si>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</si>
  <si>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</si>
  <si>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</si>
  <si>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</si>
  <si>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</si>
  <si>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</si>
  <si>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</si>
  <si>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</si>
  <si>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</si>
  <si>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</si>
  <si>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</si>
  <si>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</si>
  <si>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</si>
  <si>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</si>
  <si>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</si>
  <si>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</si>
  <si>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</si>
  <si>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</si>
  <si>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</si>
  <si>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</si>
  <si>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</si>
  <si>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</si>
  <si>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</si>
  <si>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</si>
  <si>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</si>
  <si>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</si>
  <si>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</si>
  <si>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</si>
  <si>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</si>
  <si>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</si>
  <si>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</si>
  <si>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</si>
  <si>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</si>
  <si>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</si>
  <si>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</si>
  <si>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</si>
  <si>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</si>
  <si>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</si>
  <si>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</si>
  <si>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</si>
  <si>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</si>
  <si>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</si>
  <si>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</si>
  <si>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</si>
  <si>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</si>
  <si>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</si>
  <si>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</si>
  <si>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</si>
  <si>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</si>
  <si>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</si>
  <si>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</si>
  <si>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</si>
  <si>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</si>
  <si>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</si>
  <si>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</si>
  <si>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</si>
  <si>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</si>
  <si>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</si>
  <si>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</si>
  <si>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</si>
  <si>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</si>
  <si>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</si>
  <si>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</si>
  <si>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</si>
  <si>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</si>
  <si>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</si>
  <si>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</si>
  <si>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</si>
  <si>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</si>
  <si>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</si>
  <si>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</si>
  <si>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</si>
  <si>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</si>
  <si>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</si>
  <si>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</si>
  <si>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</si>
  <si>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</si>
  <si>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</si>
  <si>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</si>
  <si>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</si>
  <si>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</si>
  <si>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</si>
  <si>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</si>
  <si>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</si>
  <si>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</si>
  <si>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</si>
  <si>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</si>
  <si>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</si>
  <si>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</si>
  <si>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</si>
  <si>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</si>
  <si>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</si>
  <si>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</si>
  <si>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</si>
  <si>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</si>
  <si>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</si>
  <si>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</si>
  <si>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</si>
  <si>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</si>
  <si>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</si>
  <si>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</si>
  <si>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</si>
  <si>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</si>
  <si>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</si>
  <si>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</si>
  <si>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</si>
  <si>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</si>
  <si>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</si>
  <si>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</si>
  <si>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</si>
  <si>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</si>
  <si>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</si>
  <si>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</si>
  <si>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</si>
  <si>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</si>
  <si>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</si>
  <si>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</si>
  <si>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</si>
  <si>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</si>
  <si>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</si>
  <si>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</si>
  <si>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</si>
  <si>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</si>
  <si>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</si>
  <si>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</si>
  <si>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</si>
  <si>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</si>
  <si>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</si>
  <si>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</si>
  <si>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</si>
  <si>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</si>
  <si>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</si>
  <si>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</si>
  <si>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</si>
  <si>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</si>
  <si>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</si>
  <si>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</si>
  <si>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</si>
  <si>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</si>
  <si>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</si>
  <si>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</si>
  <si>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</si>
  <si>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</si>
  <si>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</si>
  <si>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</si>
  <si>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</si>
  <si>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</si>
  <si>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</si>
  <si>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</si>
  <si>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</si>
  <si>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</si>
  <si>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</si>
  <si>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</si>
  <si>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</si>
  <si>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</si>
  <si>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</si>
  <si>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</si>
  <si>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</si>
  <si>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</si>
  <si>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</si>
  <si>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</si>
  <si>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</si>
  <si>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</si>
  <si>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</si>
  <si>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</si>
  <si>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</si>
  <si>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</si>
  <si>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</si>
  <si>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</si>
  <si>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</si>
  <si>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</si>
  <si>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</si>
  <si>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</si>
  <si>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</si>
  <si>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</si>
  <si>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</si>
  <si>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</si>
  <si>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</si>
  <si>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</si>
  <si>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</si>
  <si>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</si>
  <si>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</si>
  <si>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</si>
  <si>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</si>
  <si>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</si>
  <si>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</si>
  <si>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</si>
  <si>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</si>
  <si>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</si>
  <si>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</si>
  <si>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</si>
  <si>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</si>
  <si>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</si>
  <si>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</si>
  <si>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</si>
  <si>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</si>
  <si>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</si>
  <si>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</si>
  <si>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</si>
  <si>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</si>
  <si>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</si>
  <si>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</si>
  <si>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</si>
  <si>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</si>
  <si>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</si>
  <si>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</si>
  <si>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</si>
  <si>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</si>
  <si>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</si>
  <si>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</si>
  <si>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</si>
  <si>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</si>
  <si>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</si>
  <si>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</si>
  <si>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</si>
  <si>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</si>
  <si>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</si>
  <si>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</si>
  <si>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</si>
  <si>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</si>
  <si>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</si>
  <si>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</si>
  <si>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</si>
  <si>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</si>
  <si>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</si>
  <si>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</si>
  <si>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</si>
  <si>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</si>
  <si>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</si>
  <si>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</si>
  <si>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</si>
  <si>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</si>
  <si>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</si>
  <si>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</si>
  <si>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</si>
  <si>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</si>
  <si>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</si>
  <si>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</si>
  <si>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</si>
  <si>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</si>
  <si>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</si>
  <si>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</si>
  <si>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</si>
  <si>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</si>
  <si>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</si>
  <si>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</si>
  <si>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</si>
  <si>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</si>
  <si>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</si>
  <si>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</si>
  <si>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</si>
  <si>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</si>
  <si>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</si>
  <si>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</si>
  <si>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</si>
  <si>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</si>
  <si>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</si>
  <si>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</si>
  <si>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</si>
  <si>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</si>
  <si>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</si>
  <si>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</si>
  <si>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</si>
  <si>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</si>
  <si>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</si>
  <si>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</si>
  <si>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</si>
  <si>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</si>
  <si>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</si>
  <si>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</si>
  <si>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</si>
  <si>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</si>
  <si>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</si>
  <si>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</si>
  <si>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</si>
  <si>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</si>
  <si>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</si>
  <si>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</si>
  <si>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</si>
  <si>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</si>
  <si>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</si>
  <si>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</si>
  <si>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</si>
  <si>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</si>
  <si>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</si>
  <si>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</si>
  <si>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</si>
  <si>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</si>
  <si>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</si>
  <si>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</si>
  <si>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</si>
  <si>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</si>
  <si>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</si>
  <si>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</si>
  <si>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</si>
  <si>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</si>
  <si>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</si>
  <si>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</si>
  <si>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</si>
  <si>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</si>
  <si>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</si>
  <si>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</si>
  <si>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</si>
  <si>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</si>
  <si>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</si>
  <si>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</si>
  <si>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</si>
  <si>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</si>
  <si>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</si>
  <si>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</si>
  <si>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</si>
  <si>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</si>
  <si>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</si>
  <si>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</si>
  <si>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</si>
  <si>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</si>
  <si>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</si>
  <si>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</si>
  <si>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</si>
  <si>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</si>
  <si>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</si>
  <si>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</si>
  <si>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</si>
  <si>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</si>
  <si>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</si>
  <si>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</si>
  <si>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</si>
  <si>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</si>
  <si>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</si>
  <si>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</si>
  <si>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</si>
  <si>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</si>
  <si>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</si>
  <si>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</si>
  <si>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</si>
  <si>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</si>
  <si>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</si>
  <si>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</si>
  <si>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</si>
  <si>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</si>
  <si>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</si>
  <si>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</si>
  <si>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</si>
  <si>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</si>
  <si>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</si>
  <si>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</si>
  <si>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</si>
  <si>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</si>
  <si>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</si>
  <si>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</si>
  <si>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</si>
  <si>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</si>
  <si>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</si>
  <si>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</si>
  <si>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</si>
  <si>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</si>
  <si>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</si>
  <si>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</si>
  <si>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</si>
  <si>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</si>
  <si>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</si>
  <si>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</si>
  <si>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</si>
  <si>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</si>
  <si>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</si>
  <si>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</si>
  <si>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</si>
  <si>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</si>
  <si>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</si>
  <si>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</si>
  <si>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</si>
  <si>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</si>
  <si>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</si>
  <si>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</si>
  <si>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</si>
  <si>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</si>
  <si>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</si>
  <si>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</si>
  <si>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</si>
  <si>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</si>
  <si>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</si>
  <si>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</si>
  <si>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</si>
  <si>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</si>
  <si>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</si>
  <si>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</si>
  <si>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</si>
  <si>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</si>
  <si>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</si>
  <si>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</si>
  <si>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</si>
  <si>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</si>
  <si>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</si>
  <si>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</si>
  <si>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</si>
  <si>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</si>
  <si>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</si>
  <si>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</si>
  <si>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</si>
  <si>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</si>
  <si>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</si>
  <si>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</si>
  <si>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</si>
  <si>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</si>
  <si>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</si>
  <si>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</si>
  <si>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</si>
  <si>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</si>
  <si>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</si>
  <si>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</si>
  <si>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</si>
  <si>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</si>
  <si>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</si>
  <si>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</si>
  <si>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</si>
  <si>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</si>
  <si>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</si>
  <si>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</si>
  <si>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</si>
  <si>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</si>
  <si>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</si>
  <si>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</si>
  <si>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</si>
  <si>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</si>
  <si>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</si>
  <si>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</si>
  <si>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</si>
  <si>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</si>
  <si>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</si>
  <si>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</si>
  <si>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</si>
  <si>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</si>
  <si>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</si>
  <si>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</si>
  <si>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</si>
  <si>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</si>
  <si>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</si>
  <si>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</si>
  <si>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</si>
  <si>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</si>
  <si>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</si>
  <si>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</si>
  <si>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</si>
  <si>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</si>
  <si>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</si>
  <si>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</si>
  <si>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</si>
  <si>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</si>
  <si>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</si>
  <si>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</si>
  <si>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</si>
  <si>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</si>
  <si>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</si>
  <si>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</si>
  <si>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</si>
  <si>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</si>
  <si>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</si>
  <si>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</si>
  <si>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</si>
  <si>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</si>
  <si>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</si>
  <si>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</si>
  <si>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</si>
  <si>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</si>
  <si>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</si>
  <si>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</si>
  <si>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</si>
  <si>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</si>
  <si>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</si>
  <si>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</si>
  <si>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</si>
  <si>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</si>
  <si>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</si>
  <si>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</si>
  <si>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</si>
  <si>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</si>
  <si>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</si>
  <si>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</si>
  <si>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</si>
  <si>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</si>
  <si>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</si>
  <si>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</si>
  <si>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</si>
  <si>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</si>
  <si>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</si>
  <si>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</si>
  <si>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</si>
  <si>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</si>
  <si>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</si>
  <si>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</si>
  <si>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</si>
  <si>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</si>
  <si>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</si>
  <si>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</si>
  <si>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</si>
  <si>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</si>
  <si>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</si>
  <si>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</si>
  <si>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</si>
  <si>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</si>
  <si>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</si>
  <si>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</si>
  <si>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</si>
  <si>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</si>
  <si>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</si>
  <si>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</si>
  <si>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</si>
  <si>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</si>
  <si>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</si>
  <si>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</si>
  <si>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</si>
  <si>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</si>
  <si>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</si>
  <si>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</si>
  <si>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</si>
  <si>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</si>
  <si>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</si>
  <si>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</si>
  <si>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</si>
  <si>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</si>
  <si>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</si>
  <si>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</si>
  <si>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</si>
  <si>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</si>
  <si>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</si>
  <si>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</si>
  <si>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</si>
  <si>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</si>
  <si>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</si>
  <si>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</si>
  <si>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</si>
  <si>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</si>
  <si>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</si>
  <si>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</si>
  <si>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</si>
  <si>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</si>
  <si>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</si>
  <si>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</si>
  <si>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</si>
  <si>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</si>
  <si>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</si>
  <si>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</si>
  <si>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</si>
  <si>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</si>
  <si>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</si>
  <si>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</si>
  <si>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</si>
  <si>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</si>
  <si>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</si>
  <si>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</si>
  <si>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</si>
  <si>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</si>
  <si>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</si>
  <si>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</si>
  <si>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</si>
  <si>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</si>
  <si>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</si>
  <si>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</si>
  <si>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</si>
  <si>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</si>
  <si>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</si>
  <si>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</si>
  <si>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</si>
  <si>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</si>
  <si>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</si>
  <si>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</si>
  <si>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</si>
  <si>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</si>
  <si>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</si>
  <si>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</si>
  <si>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</si>
  <si>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</si>
  <si>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</si>
  <si>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</si>
  <si>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</si>
  <si>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</si>
  <si>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</si>
  <si>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</si>
  <si>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</si>
  <si>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</si>
  <si>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</si>
  <si>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</si>
  <si>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</si>
  <si>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</si>
  <si>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</si>
  <si>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</si>
  <si>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</si>
  <si>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</si>
  <si>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</si>
  <si>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</si>
  <si>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</si>
  <si>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</si>
  <si>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</si>
  <si>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</si>
  <si>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</si>
  <si>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</si>
  <si>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</si>
  <si>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</si>
  <si>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</si>
  <si>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</si>
  <si>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</si>
  <si>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</si>
  <si>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</si>
  <si>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</si>
  <si>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</si>
  <si>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</si>
  <si>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</si>
  <si>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</si>
  <si>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</si>
  <si>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</si>
  <si>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</si>
  <si>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</si>
  <si>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</si>
  <si>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</si>
  <si>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</si>
  <si>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</si>
  <si>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</si>
  <si>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</si>
  <si>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</si>
  <si>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</si>
  <si>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</si>
  <si>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</si>
  <si>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</si>
  <si>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</si>
  <si>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</si>
  <si>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</si>
  <si>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</si>
  <si>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</si>
  <si>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</si>
  <si>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</si>
  <si>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</si>
  <si>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</si>
  <si>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</si>
  <si>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</si>
  <si>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</si>
  <si>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</si>
  <si>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</si>
  <si>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</si>
  <si>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</si>
  <si>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</si>
  <si>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</si>
  <si>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</si>
  <si>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</si>
  <si>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</si>
  <si>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</si>
  <si>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</si>
  <si>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</si>
  <si>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</si>
  <si>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</si>
  <si>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</si>
  <si>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</si>
  <si>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</si>
  <si>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</si>
  <si>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</si>
  <si>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</si>
  <si>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</si>
  <si>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</si>
  <si>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</si>
  <si>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</si>
  <si>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</si>
  <si>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</si>
  <si>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</si>
  <si>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</si>
  <si>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</si>
  <si>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</si>
  <si>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</si>
  <si>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</si>
  <si>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</si>
  <si>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</si>
  <si>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</si>
  <si>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</si>
  <si>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</si>
  <si>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</si>
  <si>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</si>
  <si>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</si>
  <si>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</si>
  <si>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</si>
  <si>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</si>
  <si>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</si>
  <si>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</si>
  <si>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</si>
  <si>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</si>
  <si>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</si>
  <si>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</si>
  <si>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</si>
  <si>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</si>
  <si>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</si>
  <si>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</si>
  <si>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</si>
  <si>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</si>
  <si>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</si>
  <si>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</si>
  <si>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</si>
  <si>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</si>
  <si>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</si>
  <si>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</si>
  <si>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</si>
  <si>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</si>
  <si>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</si>
  <si>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</si>
  <si>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</si>
  <si>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</si>
  <si>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</si>
  <si>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</si>
  <si>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</si>
  <si>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</si>
  <si>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</si>
  <si>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</si>
  <si>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</si>
  <si>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</si>
  <si>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</si>
  <si>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</si>
  <si>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</si>
  <si>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</si>
  <si>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</si>
  <si>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</si>
  <si>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</si>
  <si>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</si>
  <si>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</si>
  <si>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</si>
  <si>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</si>
  <si>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</si>
  <si>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</si>
  <si>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</si>
  <si>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</si>
  <si>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</si>
  <si>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</si>
  <si>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</si>
  <si>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</si>
  <si>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</si>
  <si>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</si>
  <si>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</si>
  <si>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</si>
  <si>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</si>
  <si>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</si>
  <si>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</si>
  <si>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</si>
  <si>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</si>
  <si>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</si>
  <si>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</si>
  <si>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</si>
  <si>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</si>
  <si>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</si>
  <si>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</si>
  <si>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</si>
  <si>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</si>
  <si>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</si>
  <si>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</si>
  <si>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</si>
  <si>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</si>
  <si>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</si>
  <si>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</si>
  <si>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</si>
  <si>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</si>
  <si>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</si>
  <si>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</si>
  <si>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</si>
  <si>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</si>
  <si>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</si>
  <si>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</si>
  <si>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</si>
  <si>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</si>
  <si>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</si>
  <si>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</si>
  <si>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</si>
  <si>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</si>
  <si>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</si>
  <si>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</si>
  <si>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</si>
  <si>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</si>
  <si>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</si>
  <si>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</si>
  <si>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</si>
  <si>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</si>
  <si>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</si>
  <si>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</si>
  <si>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</si>
  <si>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</si>
  <si>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</si>
  <si>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</si>
  <si>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</si>
  <si>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</si>
  <si>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</si>
  <si>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</si>
  <si>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</si>
  <si>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</si>
  <si>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</si>
  <si>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</si>
  <si>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</si>
  <si>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</si>
  <si>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</si>
  <si>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</si>
  <si>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</si>
  <si>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</si>
  <si>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</si>
  <si>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</si>
  <si>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</si>
  <si>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</si>
  <si>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</si>
  <si>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</si>
  <si>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</si>
  <si>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</si>
  <si>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</si>
  <si>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</si>
  <si>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</si>
  <si>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</si>
  <si>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</si>
  <si>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</si>
  <si>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</si>
  <si>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</si>
  <si>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</si>
  <si>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</si>
  <si>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</si>
  <si>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</si>
  <si>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</si>
  <si>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</si>
  <si>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</si>
  <si>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</si>
  <si>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</si>
  <si>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</si>
  <si>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</si>
  <si>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</si>
  <si>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</si>
  <si>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</si>
  <si>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</si>
  <si>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</si>
  <si>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</si>
  <si>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</si>
  <si>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</si>
  <si>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</si>
  <si>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</si>
  <si>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</si>
  <si>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</si>
  <si>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</si>
  <si>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</si>
  <si>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</si>
  <si>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</si>
  <si>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</si>
  <si>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</si>
  <si>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</si>
  <si>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</si>
  <si>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</si>
  <si>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</si>
  <si>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</si>
  <si>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</si>
  <si>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</si>
  <si>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</si>
  <si>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</si>
  <si>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</si>
  <si>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</si>
  <si>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</si>
  <si>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</si>
  <si>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</si>
  <si>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</si>
  <si>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</si>
  <si>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</si>
  <si>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</si>
  <si>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</si>
  <si>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</si>
  <si>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</si>
  <si>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</si>
  <si>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</si>
  <si>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</si>
  <si>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</si>
  <si>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</si>
  <si>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</si>
  <si>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</si>
  <si>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</si>
  <si>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</si>
  <si>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</si>
  <si>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</si>
  <si>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</si>
  <si>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</si>
  <si>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</si>
  <si>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</si>
  <si>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</si>
  <si>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</si>
  <si>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</si>
  <si>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</si>
  <si>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</si>
  <si>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</si>
  <si>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</si>
  <si>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</si>
  <si>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</si>
  <si>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</si>
  <si>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</si>
  <si>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</si>
  <si>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</si>
  <si>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</si>
  <si>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</si>
  <si>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</si>
  <si>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</si>
  <si>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</si>
  <si>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</si>
  <si>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</si>
  <si>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</si>
  <si>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</si>
  <si>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</si>
  <si>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</si>
  <si>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</si>
  <si>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</si>
  <si>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</si>
  <si>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</si>
  <si>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</si>
  <si>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</si>
  <si>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</si>
  <si>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</si>
  <si>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</si>
  <si>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</si>
  <si>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</si>
  <si>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</si>
  <si>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</si>
  <si>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</si>
  <si>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</si>
  <si>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</si>
  <si>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</si>
  <si>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</si>
  <si>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</si>
  <si>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</si>
  <si>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</si>
  <si>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</si>
  <si>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</si>
  <si>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</si>
  <si>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</si>
  <si>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</si>
  <si>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</si>
  <si>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</si>
  <si>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</si>
  <si>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</si>
  <si>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</si>
  <si>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</si>
  <si>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</si>
  <si>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</si>
  <si>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</si>
  <si>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</si>
  <si>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</si>
  <si>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</si>
  <si>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</si>
  <si>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</si>
  <si>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</si>
  <si>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</si>
  <si>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</si>
  <si>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</si>
  <si>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</si>
  <si>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</si>
  <si>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</si>
  <si>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</si>
  <si>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</si>
  <si>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</si>
  <si>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</si>
  <si>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</si>
  <si>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</si>
  <si>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</si>
  <si>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</si>
  <si>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</si>
  <si>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</si>
  <si>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</si>
  <si>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</si>
  <si>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</si>
  <si>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</si>
  <si>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</si>
  <si>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</si>
  <si>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</si>
  <si>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</si>
  <si>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</si>
  <si>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</si>
  <si>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</si>
  <si>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</si>
  <si>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</si>
  <si>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</si>
  <si>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</si>
  <si>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</si>
  <si>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</si>
  <si>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</si>
  <si>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</si>
  <si>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</si>
  <si>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</si>
  <si>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</si>
  <si>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</si>
  <si>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</si>
  <si>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</si>
  <si>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</si>
  <si>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</si>
  <si>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</si>
  <si>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</si>
  <si>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</si>
  <si>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</si>
  <si>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</si>
  <si>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</si>
  <si>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</si>
  <si>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</si>
  <si>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</si>
  <si>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</si>
  <si>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</si>
  <si>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</si>
  <si>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</si>
  <si>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</si>
  <si>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</si>
  <si>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</si>
  <si>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</si>
  <si>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</si>
  <si>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</si>
  <si>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</si>
  <si>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</si>
  <si>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</si>
  <si>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</si>
  <si>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</si>
  <si>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</si>
  <si>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</si>
  <si>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</si>
  <si>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</si>
  <si>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</si>
  <si>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</si>
  <si>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</si>
  <si>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</si>
  <si>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</si>
  <si>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</si>
  <si>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</si>
  <si>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</si>
  <si>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</si>
  <si>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</si>
  <si>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</si>
  <si>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</si>
  <si>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</si>
  <si>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</si>
  <si>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</si>
  <si>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</si>
  <si>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</si>
  <si>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</si>
  <si>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</si>
  <si>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</si>
  <si>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</si>
  <si>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</si>
  <si>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</si>
  <si>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</si>
  <si>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</si>
  <si>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</si>
  <si>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</si>
  <si>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</si>
  <si>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</si>
  <si>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</si>
  <si>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</si>
  <si>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</si>
  <si>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</si>
  <si>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</si>
  <si>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</si>
  <si>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</si>
  <si>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</si>
  <si>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</si>
  <si>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</si>
  <si>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</si>
  <si>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</si>
  <si>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</si>
  <si>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</si>
  <si>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</si>
  <si>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</si>
  <si>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</si>
  <si>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</si>
  <si>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</si>
  <si>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</si>
  <si>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</si>
  <si>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</si>
  <si>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</si>
  <si>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</si>
  <si>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</si>
  <si>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</si>
  <si>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</si>
  <si>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</si>
  <si>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</si>
  <si>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</si>
  <si>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</si>
  <si>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</si>
  <si>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</si>
  <si>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</si>
  <si>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</si>
  <si>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</si>
  <si>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</si>
  <si>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</si>
  <si>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</si>
  <si>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</si>
  <si>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</si>
  <si>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</si>
  <si>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</si>
  <si>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</si>
  <si>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</si>
  <si>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</si>
  <si>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</si>
  <si>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</si>
  <si>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</si>
  <si>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</si>
  <si>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</si>
  <si>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</si>
  <si>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</si>
  <si>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</si>
  <si>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</si>
  <si>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</si>
  <si>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</si>
  <si>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</si>
  <si>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</si>
  <si>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</si>
  <si>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</si>
  <si>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</si>
  <si>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</si>
  <si>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</si>
  <si>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</si>
  <si>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</si>
  <si>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</si>
  <si>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</si>
  <si>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</si>
  <si>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</si>
  <si>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</si>
  <si>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</si>
  <si>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</si>
  <si>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</si>
  <si>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</si>
  <si>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</si>
  <si>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</si>
  <si>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</si>
  <si>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</si>
  <si>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</si>
  <si>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</si>
  <si>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</si>
  <si>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</si>
  <si>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</si>
  <si>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</si>
  <si>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</si>
  <si>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</si>
  <si>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</si>
  <si>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</si>
  <si>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</si>
  <si>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</si>
  <si>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</si>
  <si>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</si>
  <si>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</si>
  <si>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</si>
  <si>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</si>
  <si>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</si>
  <si>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</si>
  <si>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</si>
  <si>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</si>
  <si>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</si>
  <si>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</si>
  <si>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</si>
  <si>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</si>
  <si>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</si>
  <si>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</si>
  <si>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</si>
  <si>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</si>
  <si>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</si>
  <si>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</si>
  <si>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</si>
  <si>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</si>
  <si>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</si>
  <si>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</si>
  <si>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</si>
  <si>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</si>
  <si>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</si>
  <si>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</si>
  <si>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</si>
  <si>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</si>
  <si>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</si>
  <si>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</si>
  <si>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</si>
  <si>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</si>
  <si>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</si>
  <si>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</si>
  <si>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</si>
  <si>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</si>
  <si>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</si>
  <si>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</si>
  <si>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</si>
  <si>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</si>
  <si>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</si>
  <si>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</si>
  <si>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</si>
  <si>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</si>
  <si>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</si>
  <si>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</si>
  <si>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</si>
  <si>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</si>
  <si>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</si>
  <si>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</si>
  <si>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</si>
  <si>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</si>
  <si>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</si>
  <si>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</si>
  <si>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</si>
  <si>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</si>
  <si>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</si>
  <si>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</si>
  <si>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</si>
  <si>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</si>
  <si>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</si>
  <si>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</si>
  <si>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</si>
  <si>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</si>
  <si>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</si>
  <si>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</si>
  <si>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</si>
  <si>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</si>
  <si>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</si>
  <si>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</si>
  <si>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</si>
  <si>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</si>
  <si>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</si>
  <si>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</si>
  <si>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</si>
  <si>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</si>
  <si>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</si>
  <si>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</si>
  <si>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</si>
  <si>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</si>
  <si>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</si>
  <si>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</si>
  <si>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</si>
  <si>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</si>
  <si>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</si>
  <si>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</si>
  <si>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</si>
  <si>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</si>
  <si>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</si>
  <si>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</si>
  <si>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</si>
  <si>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</si>
  <si>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</si>
  <si>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</si>
  <si>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</si>
  <si>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</si>
  <si>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</si>
  <si>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</si>
  <si>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</si>
  <si>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</si>
  <si>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</si>
  <si>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</si>
  <si>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</si>
  <si>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</si>
  <si>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</si>
  <si>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</si>
  <si>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</si>
  <si>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</si>
  <si>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</si>
  <si>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</si>
  <si>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</si>
  <si>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</si>
  <si>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</si>
  <si>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</si>
  <si>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</si>
  <si>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</si>
  <si>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</si>
  <si>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</si>
  <si>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</si>
  <si>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</si>
  <si>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</si>
  <si>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</si>
  <si>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</si>
  <si>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</si>
  <si>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</si>
  <si>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</si>
  <si>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</si>
  <si>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</si>
  <si>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</si>
  <si>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</si>
  <si>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</si>
  <si>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</si>
  <si>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</si>
  <si>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</si>
  <si>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</si>
  <si>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</si>
  <si>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</si>
  <si>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</si>
  <si>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</si>
  <si>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</si>
  <si>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</si>
  <si>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</si>
  <si>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</si>
  <si>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</si>
  <si>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</si>
  <si>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</si>
  <si>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</si>
  <si>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</si>
  <si>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</si>
  <si>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</si>
  <si>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</si>
  <si>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</si>
  <si>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</si>
  <si>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</si>
  <si>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</si>
  <si>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</si>
  <si>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</si>
  <si>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</si>
  <si>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</si>
  <si>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</si>
  <si>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</si>
  <si>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</si>
  <si>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</si>
  <si>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</si>
  <si>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</si>
  <si>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</si>
  <si>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</si>
  <si>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</si>
  <si>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</si>
  <si>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</si>
  <si>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</si>
  <si>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</si>
  <si>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</si>
  <si>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</si>
  <si>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</si>
  <si>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</si>
  <si>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</si>
  <si>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</si>
  <si>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</si>
  <si>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</si>
  <si>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</si>
  <si>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</si>
  <si>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</si>
  <si>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</si>
  <si>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</si>
  <si>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</si>
  <si>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</si>
  <si>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</si>
  <si>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</si>
  <si>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</si>
  <si>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</si>
  <si>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</si>
  <si>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</si>
  <si>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</si>
  <si>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</si>
  <si>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</si>
  <si>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</si>
  <si>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</si>
  <si>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</si>
  <si>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</si>
  <si>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</si>
  <si>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</si>
  <si>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</si>
  <si>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</si>
  <si>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</si>
  <si>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</si>
  <si>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</si>
  <si>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</si>
  <si>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</si>
  <si>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</si>
  <si>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</si>
  <si>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</si>
  <si>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</si>
  <si>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</si>
  <si>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</si>
  <si>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</si>
  <si>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</si>
  <si>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</si>
  <si>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</si>
  <si>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</si>
  <si>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</si>
  <si>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</si>
  <si>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</si>
  <si>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</si>
  <si>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</si>
  <si>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</si>
  <si>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</si>
  <si>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</si>
  <si>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</si>
  <si>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</si>
  <si>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</si>
  <si>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</si>
  <si>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</si>
  <si>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</si>
  <si>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</si>
  <si>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</si>
  <si>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</si>
  <si>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</si>
  <si>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</si>
  <si>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</si>
  <si>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</si>
  <si>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</si>
  <si>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</si>
  <si>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</si>
  <si>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</si>
  <si>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</si>
  <si>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</si>
  <si>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</si>
  <si>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</si>
  <si>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</si>
  <si>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</si>
  <si>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</si>
  <si>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</si>
  <si>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</si>
  <si>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</si>
  <si>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</si>
  <si>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</si>
  <si>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</si>
  <si>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</si>
  <si>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</si>
  <si>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</si>
  <si>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</si>
  <si>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</si>
  <si>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</si>
  <si>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</si>
  <si>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</si>
  <si>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</si>
  <si>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</si>
  <si>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</si>
  <si>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</si>
  <si>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</si>
  <si>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</si>
  <si>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</si>
  <si>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</si>
  <si>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</si>
  <si>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</si>
  <si>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</si>
  <si>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</si>
  <si>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</si>
  <si>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</si>
  <si>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</si>
  <si>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</si>
  <si>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</si>
  <si>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</si>
  <si>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</si>
  <si>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</si>
  <si>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</si>
  <si>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</si>
  <si>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</si>
  <si>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</si>
  <si>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</si>
  <si>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</si>
  <si>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</si>
  <si>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</si>
  <si>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</si>
  <si>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</si>
  <si>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</si>
  <si>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</si>
  <si>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</si>
  <si>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</si>
  <si>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</si>
  <si>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</si>
  <si>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</si>
  <si>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</si>
  <si>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</si>
  <si>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</si>
  <si>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</si>
  <si>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</si>
  <si>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</si>
  <si>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</si>
  <si>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</si>
  <si>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</si>
  <si>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</si>
  <si>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</si>
  <si>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</si>
  <si>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</si>
  <si>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</si>
  <si>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</si>
  <si>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</si>
  <si>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</si>
  <si>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</si>
  <si>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</si>
  <si>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</si>
  <si>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</si>
  <si>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</si>
  <si>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</si>
  <si>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</si>
  <si>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</si>
  <si>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</si>
  <si>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</si>
  <si>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</si>
  <si>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</si>
  <si>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</si>
  <si>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</si>
  <si>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</si>
  <si>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</si>
  <si>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</si>
  <si>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</si>
  <si>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</si>
  <si>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</si>
  <si>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</si>
  <si>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</si>
  <si>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</si>
  <si>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</si>
  <si>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</si>
  <si>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</si>
  <si>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</si>
  <si>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</si>
  <si>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</si>
  <si>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</si>
  <si>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</si>
  <si>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</si>
  <si>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</si>
  <si>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</si>
  <si>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</si>
  <si>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</si>
  <si>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</si>
  <si>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</si>
  <si>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</si>
  <si>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</si>
  <si>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</si>
  <si>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</si>
  <si>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</si>
  <si>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</si>
  <si>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</si>
  <si>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</si>
  <si>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</si>
  <si>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</si>
  <si>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</si>
  <si>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</si>
  <si>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</si>
  <si>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</si>
  <si>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</si>
  <si>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</si>
  <si>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</si>
  <si>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</si>
  <si>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</si>
  <si>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</si>
  <si>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</si>
  <si>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</si>
  <si>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</si>
  <si>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</si>
  <si>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</si>
  <si>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</si>
  <si>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</si>
  <si>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</si>
  <si>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</si>
  <si>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</si>
  <si>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</si>
  <si>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</si>
  <si>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</si>
  <si>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</si>
  <si>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</si>
  <si>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</si>
  <si>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</si>
  <si>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</si>
  <si>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</si>
  <si>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</si>
  <si>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</si>
  <si>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</si>
  <si>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</si>
  <si>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</si>
  <si>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</si>
  <si>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</si>
  <si>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</si>
  <si>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</si>
  <si>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</si>
  <si>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</si>
  <si>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</si>
  <si>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</si>
  <si>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</si>
  <si>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</si>
  <si>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</si>
  <si>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</si>
  <si>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</si>
  <si>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</si>
  <si>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</si>
  <si>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</si>
  <si>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</si>
  <si>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</si>
  <si>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</si>
  <si>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</si>
  <si>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</si>
  <si>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</si>
  <si>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</si>
  <si>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</si>
  <si>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</si>
  <si>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</si>
  <si>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</si>
  <si>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</si>
  <si>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</si>
  <si>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</si>
  <si>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</si>
  <si>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</si>
  <si>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</si>
  <si>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</si>
  <si>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</si>
  <si>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</si>
  <si>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</si>
  <si>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</si>
  <si>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</si>
  <si>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</si>
  <si>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</si>
  <si>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</si>
  <si>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</si>
  <si>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</si>
  <si>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</si>
  <si>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</si>
  <si>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</si>
  <si>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</si>
  <si>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</si>
  <si>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</si>
  <si>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</si>
  <si>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</si>
  <si>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</si>
  <si>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</si>
  <si>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</si>
  <si>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</si>
  <si>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</si>
  <si>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</si>
  <si>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</si>
  <si>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</si>
  <si>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</si>
  <si>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</si>
  <si>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</si>
  <si>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</si>
  <si>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</si>
  <si>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</si>
  <si>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</si>
  <si>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</si>
  <si>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</si>
  <si>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</si>
  <si>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</si>
  <si>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</si>
  <si>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</si>
  <si>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</si>
  <si>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</si>
  <si>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</si>
  <si>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</si>
  <si>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</si>
  <si>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</si>
  <si>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</si>
  <si>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</si>
  <si>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</si>
  <si>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</si>
  <si>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</si>
  <si>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</si>
  <si>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</si>
  <si>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</si>
  <si>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</si>
  <si>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</si>
  <si>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</si>
  <si>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</si>
  <si>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</si>
  <si>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</si>
  <si>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</si>
  <si>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</si>
  <si>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</si>
  <si>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</si>
  <si>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</si>
  <si>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</si>
  <si>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</si>
  <si>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</si>
  <si>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</si>
  <si>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</si>
  <si>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</si>
  <si>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</si>
  <si>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</si>
  <si>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</si>
  <si>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</si>
  <si>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</si>
  <si>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</si>
  <si>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</si>
  <si>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</si>
  <si>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</si>
  <si>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</si>
  <si>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</si>
  <si>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</si>
  <si>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</si>
  <si>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</si>
  <si>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</si>
  <si>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</si>
  <si>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</si>
  <si>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</si>
  <si>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</si>
  <si>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</si>
  <si>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</si>
  <si>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</si>
  <si>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</si>
  <si>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</si>
  <si>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</si>
  <si>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</si>
  <si>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</si>
  <si>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</si>
  <si>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</si>
  <si>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</si>
  <si>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</si>
  <si>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</si>
  <si>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</si>
  <si>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</si>
  <si>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</si>
  <si>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</si>
  <si>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</si>
  <si>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</si>
  <si>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</si>
  <si>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</si>
  <si>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</si>
  <si>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</si>
  <si>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</si>
  <si>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</si>
  <si>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</si>
  <si>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</si>
  <si>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</si>
  <si>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</si>
  <si>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</si>
  <si>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</si>
  <si>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</si>
  <si>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</si>
  <si>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</si>
  <si>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</si>
  <si>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</si>
  <si>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</si>
  <si>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</si>
  <si>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</si>
  <si>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</si>
  <si>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</si>
  <si>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</si>
  <si>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</si>
  <si>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</si>
  <si>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</si>
  <si>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</si>
  <si>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</si>
  <si>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</si>
  <si>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</si>
  <si>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</si>
  <si>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</si>
  <si>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</si>
  <si>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</si>
  <si>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</si>
  <si>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</si>
  <si>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</si>
  <si>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</si>
  <si>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</si>
  <si>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</si>
  <si>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</si>
  <si>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</si>
  <si>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</si>
  <si>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</si>
  <si>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</si>
  <si>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</si>
  <si>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</si>
  <si>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</si>
  <si>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</si>
  <si>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</si>
  <si>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</si>
  <si>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</si>
  <si>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</si>
  <si>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</si>
  <si>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</si>
  <si>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</si>
  <si>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</si>
  <si>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</si>
  <si>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</si>
  <si>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</si>
  <si>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</si>
  <si>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</si>
  <si>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</si>
  <si>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</si>
  <si>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</si>
  <si>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</si>
  <si>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</si>
  <si>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</si>
  <si>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</si>
  <si>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</si>
  <si>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</si>
  <si>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</si>
  <si>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</si>
  <si>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</si>
  <si>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</si>
  <si>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</si>
  <si>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</si>
  <si>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</si>
  <si>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</si>
  <si>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</si>
  <si>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</si>
  <si>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</si>
  <si>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</si>
  <si>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</si>
  <si>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</si>
  <si>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</si>
  <si>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</si>
  <si>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</si>
  <si>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</si>
  <si>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</si>
  <si>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</si>
  <si>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</si>
  <si>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</si>
  <si>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</si>
  <si>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</si>
  <si>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</si>
  <si>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</si>
  <si>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</si>
  <si>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</si>
  <si>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</si>
  <si>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</si>
  <si>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</si>
  <si>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</si>
  <si>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</si>
  <si>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</si>
  <si>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</si>
  <si>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</si>
  <si>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</si>
  <si>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</si>
  <si>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</si>
  <si>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</si>
  <si>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</si>
  <si>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</si>
  <si>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</si>
  <si>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</si>
  <si>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</si>
  <si>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</si>
  <si>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</si>
  <si>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</si>
  <si>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</si>
  <si>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</si>
  <si>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</si>
  <si>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</si>
  <si>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</si>
  <si>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</si>
  <si>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</si>
  <si>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</si>
  <si>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</si>
  <si>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</si>
  <si>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</si>
  <si>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</si>
  <si>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</si>
  <si>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</si>
  <si>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</si>
  <si>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</si>
  <si>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</si>
  <si>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</si>
  <si>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</si>
  <si>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</si>
  <si>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</si>
  <si>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</si>
  <si>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</si>
  <si>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</si>
  <si>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</si>
  <si>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</si>
  <si>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</si>
  <si>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</si>
  <si>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</si>
  <si>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</si>
  <si>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</si>
  <si>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</si>
  <si>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</si>
  <si>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</si>
  <si>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</si>
  <si>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</si>
  <si>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</si>
  <si>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</si>
  <si>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</si>
  <si>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</si>
  <si>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</si>
  <si>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</si>
  <si>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</si>
  <si>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</si>
  <si>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</si>
  <si>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</si>
  <si>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</si>
  <si>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</si>
  <si>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</si>
  <si>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</si>
  <si>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</si>
  <si>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</si>
  <si>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</si>
  <si>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</si>
  <si>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</si>
  <si>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</si>
  <si>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</si>
  <si>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</si>
  <si>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</si>
  <si>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</si>
  <si>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</si>
  <si>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</si>
  <si>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</si>
  <si>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</si>
  <si>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</si>
  <si>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</si>
  <si>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</si>
  <si>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</si>
  <si>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</si>
  <si>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</si>
  <si>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</si>
  <si>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</si>
  <si>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</si>
  <si>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</si>
  <si>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</si>
  <si>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</si>
  <si>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</si>
  <si>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</si>
  <si>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</si>
  <si>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</si>
  <si>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</si>
  <si>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</si>
  <si>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</si>
  <si>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</si>
  <si>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</si>
  <si>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</si>
  <si>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</si>
  <si>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</si>
  <si>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</si>
  <si>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</si>
  <si>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</si>
  <si>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</si>
  <si>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</si>
  <si>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</si>
  <si>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</si>
  <si>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</si>
  <si>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</si>
  <si>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</si>
  <si>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</si>
  <si>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</si>
  <si>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</si>
  <si>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</si>
  <si>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</si>
  <si>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</si>
  <si>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</si>
  <si>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</si>
  <si>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</si>
  <si>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</si>
  <si>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</si>
  <si>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</si>
  <si>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</si>
  <si>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</si>
  <si>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</si>
  <si>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</si>
  <si>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</si>
  <si>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</si>
  <si>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</si>
  <si>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</si>
  <si>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</si>
  <si>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</si>
  <si>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</si>
  <si>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</si>
  <si>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</si>
  <si>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</si>
  <si>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</si>
  <si>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</si>
  <si>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</si>
  <si>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</si>
  <si>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</si>
  <si>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</si>
  <si>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</si>
  <si>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</si>
  <si>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</si>
  <si>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</si>
  <si>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</si>
  <si>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</si>
  <si>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</si>
  <si>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</si>
  <si>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</si>
  <si>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</si>
  <si>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</si>
  <si>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</si>
  <si>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</si>
  <si>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</si>
  <si>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</si>
  <si>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</si>
  <si>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</si>
  <si>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</si>
  <si>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</si>
  <si>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</si>
  <si>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</si>
  <si>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</si>
  <si>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</si>
  <si>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</si>
  <si>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</si>
  <si>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</si>
  <si>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</si>
  <si>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</si>
  <si>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</si>
  <si>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</si>
  <si>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</si>
  <si>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</si>
  <si>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</si>
  <si>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</si>
  <si>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</si>
  <si>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</si>
  <si>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</si>
  <si>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</si>
  <si>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</si>
  <si>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</si>
  <si>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</si>
  <si>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</si>
  <si>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</si>
  <si>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</si>
  <si>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</si>
  <si>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</si>
  <si>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</si>
  <si>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</si>
  <si>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</si>
  <si>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</si>
  <si>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</si>
  <si>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</si>
  <si>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</si>
  <si>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</si>
  <si>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</si>
  <si>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</si>
  <si>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</si>
  <si>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</si>
  <si>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</si>
  <si>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</si>
  <si>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</si>
  <si>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</si>
  <si>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</si>
  <si>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</si>
  <si>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</si>
  <si>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</si>
  <si>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</si>
  <si>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</si>
  <si>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</si>
  <si>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</si>
  <si>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</si>
  <si>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</si>
  <si>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</si>
  <si>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</si>
  <si>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</si>
  <si>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</si>
  <si>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</si>
  <si>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</si>
  <si>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</si>
  <si>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</si>
  <si>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</si>
  <si>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</si>
  <si>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</si>
  <si>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</si>
  <si>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</si>
  <si>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</si>
  <si>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</si>
  <si>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</si>
  <si>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</si>
  <si>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</si>
  <si>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</si>
  <si>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</si>
  <si>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</si>
  <si>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</si>
  <si>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</si>
  <si>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</si>
  <si>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</si>
  <si>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</si>
  <si>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</si>
  <si>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</si>
  <si>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</si>
  <si>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</si>
  <si>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</si>
  <si>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</si>
  <si>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</si>
  <si>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</si>
  <si>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</si>
  <si>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</si>
  <si>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</si>
  <si>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</si>
  <si>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</si>
  <si>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</si>
  <si>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</si>
  <si>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</si>
  <si>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</si>
  <si>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</si>
  <si>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</si>
  <si>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</si>
  <si>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</si>
  <si>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</si>
  <si>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</si>
  <si>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</si>
  <si>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</si>
  <si>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</si>
  <si>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</si>
  <si>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</si>
  <si>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</si>
  <si>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</si>
  <si>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</si>
  <si>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</si>
  <si>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</si>
  <si>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</si>
  <si>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</si>
  <si>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</si>
  <si>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</si>
  <si>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</si>
  <si>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</si>
  <si>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</si>
  <si>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</si>
  <si>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</si>
  <si>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</si>
  <si>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</si>
  <si>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</si>
  <si>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</si>
  <si>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</si>
  <si>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</si>
  <si>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</si>
  <si>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</si>
  <si>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</si>
  <si>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</si>
  <si>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</si>
  <si>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</si>
  <si>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</si>
  <si>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</si>
  <si>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</si>
  <si>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</si>
  <si>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</si>
  <si>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</si>
  <si>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</si>
  <si>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</si>
  <si>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</si>
  <si>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</si>
  <si>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</si>
  <si>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</si>
  <si>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</si>
  <si>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</si>
  <si>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</si>
  <si>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</si>
  <si>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</si>
  <si>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</si>
  <si>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</si>
  <si>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</si>
  <si>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</si>
  <si>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</si>
  <si>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</si>
  <si>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</si>
  <si>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</si>
  <si>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</si>
  <si>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</si>
  <si>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</si>
  <si>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</si>
  <si>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</si>
  <si>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</si>
  <si>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</si>
  <si>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</si>
  <si>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</si>
  <si>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</si>
  <si>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</si>
  <si>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</si>
  <si>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</si>
  <si>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</si>
  <si>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</si>
  <si>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</si>
  <si>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</si>
  <si>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</si>
  <si>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</si>
  <si>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</si>
  <si>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</si>
  <si>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</si>
  <si>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</si>
  <si>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</si>
  <si>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</si>
  <si>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</si>
  <si>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</si>
  <si>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</si>
  <si>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</si>
  <si>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</si>
  <si>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</si>
  <si>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</si>
  <si>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</si>
  <si>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</si>
  <si>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</si>
  <si>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</si>
  <si>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</si>
  <si>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</si>
  <si>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</si>
  <si>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</si>
  <si>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</si>
  <si>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</si>
  <si>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</si>
  <si>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</si>
  <si>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</si>
  <si>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</si>
  <si>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</si>
  <si>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</si>
  <si>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</si>
  <si>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</si>
  <si>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</si>
  <si>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</si>
  <si>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</si>
  <si>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</si>
  <si>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</si>
  <si>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</si>
  <si>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</si>
  <si>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</si>
  <si>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</si>
  <si>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</si>
  <si>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</si>
  <si>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</si>
  <si>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</si>
  <si>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</si>
  <si>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</si>
  <si>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</si>
  <si>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</si>
  <si>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</si>
  <si>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</si>
  <si>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</si>
  <si>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</si>
  <si>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</si>
  <si>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</si>
  <si>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</si>
  <si>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</si>
  <si>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</si>
  <si>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</si>
  <si>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</si>
  <si>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</si>
  <si>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</si>
  <si>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</si>
  <si>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</si>
  <si>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</si>
  <si>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</si>
  <si>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</si>
  <si>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</si>
  <si>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</si>
  <si>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</si>
  <si>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</si>
  <si>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</si>
  <si>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</si>
  <si>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</si>
  <si>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</si>
  <si>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</si>
  <si>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</si>
  <si>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</si>
  <si>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</si>
  <si>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</si>
  <si>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</si>
  <si>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</si>
  <si>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</si>
  <si>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</si>
  <si>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</si>
  <si>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</si>
  <si>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</si>
  <si>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</si>
  <si>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</si>
  <si>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</si>
  <si>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</si>
  <si>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</si>
  <si>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</si>
  <si>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</si>
  <si>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</si>
  <si>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</si>
  <si>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</si>
  <si>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</si>
  <si>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</si>
  <si>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</si>
  <si>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</si>
  <si>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</si>
  <si>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</si>
  <si>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</si>
  <si>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</si>
  <si>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</si>
  <si>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</si>
  <si>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</si>
  <si>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</si>
  <si>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</si>
  <si>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</si>
  <si>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</si>
  <si>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</si>
  <si>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</si>
  <si>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</si>
  <si>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</si>
  <si>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</si>
  <si>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</si>
  <si>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</si>
  <si>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</si>
  <si>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</si>
  <si>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</si>
  <si>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</si>
  <si>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</si>
  <si>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</si>
  <si>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</si>
  <si>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</si>
  <si>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</si>
  <si>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</si>
  <si>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</si>
  <si>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</si>
  <si>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</si>
  <si>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</si>
  <si>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</si>
  <si>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</si>
  <si>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</si>
  <si>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</si>
  <si>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</si>
  <si>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</si>
  <si>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</si>
  <si>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</si>
  <si>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</si>
  <si>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</si>
  <si>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</si>
  <si>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</si>
  <si>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</si>
  <si>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</si>
  <si>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</si>
  <si>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</si>
  <si>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</si>
  <si>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</si>
  <si>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</si>
  <si>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</si>
  <si>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</si>
  <si>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</si>
  <si>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</si>
  <si>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</si>
  <si>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</si>
  <si>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</si>
  <si>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</si>
  <si>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</si>
  <si>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</si>
  <si>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</si>
  <si>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</si>
  <si>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</si>
  <si>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</si>
  <si>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</si>
  <si>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</si>
  <si>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</si>
  <si>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</si>
  <si>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</si>
  <si>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</si>
  <si>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</si>
  <si>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</si>
  <si>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</si>
  <si>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</si>
  <si>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</si>
  <si>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</si>
  <si>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</si>
  <si>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</si>
  <si>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</si>
  <si>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</si>
  <si>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</si>
  <si>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</si>
  <si>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</si>
  <si>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</si>
  <si>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</si>
  <si>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</si>
  <si>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</si>
  <si>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</si>
  <si>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</si>
  <si>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</si>
  <si>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</si>
  <si>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</si>
  <si>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</si>
  <si>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</si>
  <si>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</si>
  <si>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</si>
  <si>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</si>
  <si>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</si>
  <si>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</si>
  <si>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</si>
  <si>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</si>
  <si>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</si>
  <si>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</si>
  <si>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</si>
  <si>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</si>
  <si>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</si>
  <si>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</si>
  <si>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</si>
  <si>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</si>
  <si>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</si>
  <si>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</si>
  <si>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</si>
  <si>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</si>
  <si>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</si>
  <si>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</si>
  <si>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</si>
  <si>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</si>
  <si>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</si>
  <si>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</si>
  <si>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</si>
  <si>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</si>
  <si>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</si>
  <si>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</si>
  <si>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</si>
  <si>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</si>
  <si>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</si>
  <si>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</si>
  <si>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</si>
  <si>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</si>
  <si>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</si>
  <si>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</si>
  <si>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</si>
  <si>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</si>
  <si>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</si>
  <si>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</si>
  <si>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</si>
  <si>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</si>
  <si>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</si>
  <si>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</si>
  <si>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</si>
  <si>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</si>
  <si>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</si>
  <si>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</si>
  <si>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</si>
  <si>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</si>
  <si>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</si>
  <si>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</si>
  <si>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</si>
  <si>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</si>
  <si>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</si>
  <si>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</si>
  <si>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</si>
  <si>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</si>
  <si>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</si>
  <si>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</si>
  <si>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</si>
  <si>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</si>
  <si>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</si>
  <si>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</si>
  <si>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</si>
  <si>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</si>
  <si>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</si>
  <si>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</si>
  <si>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</si>
  <si>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</si>
  <si>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</si>
  <si>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</si>
  <si>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</si>
  <si>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</si>
  <si>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</si>
  <si>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</si>
  <si>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</si>
  <si>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</si>
  <si>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</si>
  <si>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</si>
  <si>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</si>
  <si>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</si>
  <si>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</si>
  <si>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</si>
  <si>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</si>
  <si>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</si>
  <si>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</si>
  <si>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</si>
  <si>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</si>
  <si>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</si>
  <si>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</si>
  <si>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</si>
  <si>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</si>
  <si>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</si>
  <si>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</si>
  <si>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</si>
  <si>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</si>
  <si>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</si>
  <si>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</si>
  <si>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</si>
  <si>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</si>
  <si>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</si>
  <si>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</si>
  <si>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</si>
  <si>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</si>
  <si>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</si>
  <si>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</si>
  <si>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</si>
  <si>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</si>
  <si>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</si>
  <si>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</si>
  <si>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</si>
  <si>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</si>
  <si>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</si>
  <si>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</si>
  <si>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</si>
  <si>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</si>
  <si>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</si>
  <si>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</si>
  <si>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</si>
  <si>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</si>
  <si>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</si>
  <si>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</si>
  <si>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</si>
  <si>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</si>
  <si>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</si>
  <si>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</si>
  <si>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</si>
  <si>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</si>
  <si>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</si>
  <si>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</si>
  <si>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</si>
  <si>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</si>
  <si>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</si>
  <si>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</si>
  <si>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</si>
  <si>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</si>
  <si>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</si>
  <si>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</si>
  <si>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</si>
  <si>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</si>
  <si>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</si>
  <si>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</si>
  <si>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</si>
  <si>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</si>
  <si>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</si>
  <si>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</si>
  <si>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</si>
  <si>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</si>
  <si>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</si>
  <si>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</si>
  <si>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</si>
  <si>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</si>
  <si>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</si>
  <si>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</si>
  <si>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</si>
  <si>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</si>
  <si>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</si>
  <si>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</si>
  <si>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</si>
  <si>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</si>
  <si>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</si>
  <si>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</si>
  <si>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</si>
  <si>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</si>
  <si>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</si>
  <si>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</si>
  <si>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</si>
  <si>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</si>
  <si>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</si>
  <si>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</si>
  <si>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</si>
  <si>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</si>
  <si>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</si>
  <si>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</si>
  <si>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</si>
  <si>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</si>
  <si>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</si>
  <si>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</si>
  <si>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</si>
  <si>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</si>
  <si>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</si>
  <si>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</si>
  <si>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</si>
  <si>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</si>
  <si>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</si>
  <si>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</si>
  <si>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</si>
  <si>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</si>
  <si>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</si>
  <si>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</si>
  <si>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</si>
  <si>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</si>
  <si>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</si>
  <si>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</si>
  <si>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</si>
  <si>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</si>
  <si>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</si>
  <si>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</si>
  <si>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</si>
  <si>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</si>
  <si>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</si>
  <si>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</si>
  <si>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</si>
  <si>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</si>
  <si>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</si>
  <si>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</si>
  <si>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</si>
  <si>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</si>
  <si>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</si>
  <si>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</si>
  <si>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</si>
  <si>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</si>
  <si>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</si>
  <si>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</si>
  <si>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</si>
  <si>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</si>
  <si>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</si>
  <si>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</si>
  <si>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</si>
  <si>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</si>
  <si>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</si>
  <si>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</si>
  <si>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</si>
  <si>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</si>
  <si>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</si>
  <si>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</si>
  <si>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</si>
  <si>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</si>
  <si>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</si>
  <si>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</si>
  <si>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</si>
  <si>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</si>
  <si>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</si>
  <si>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</si>
  <si>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</si>
  <si>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</si>
  <si>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</si>
  <si>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</si>
  <si>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</si>
  <si>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</si>
  <si>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</si>
  <si>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</si>
  <si>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</si>
  <si>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</si>
  <si>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</si>
  <si>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</si>
  <si>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</si>
  <si>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</si>
  <si>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</si>
  <si>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</si>
  <si>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</si>
  <si>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</si>
  <si>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</si>
  <si>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</si>
  <si>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</si>
  <si>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</si>
  <si>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</si>
  <si>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</si>
  <si>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</si>
  <si>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</si>
  <si>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</si>
  <si>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</si>
  <si>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</si>
  <si>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</si>
  <si>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</si>
  <si>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</si>
  <si>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</si>
  <si>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</si>
  <si>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</si>
  <si>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</si>
  <si>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</si>
  <si>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</si>
  <si>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</si>
  <si>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</si>
  <si>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</si>
  <si>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</si>
  <si>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</si>
  <si>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</si>
  <si>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</si>
  <si>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</si>
  <si>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</si>
  <si>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</si>
  <si>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</si>
  <si>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</si>
  <si>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</si>
  <si>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</si>
  <si>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</si>
  <si>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</si>
  <si>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</si>
  <si>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</si>
  <si>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</si>
  <si>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</si>
  <si>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</si>
  <si>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</si>
  <si>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</si>
  <si>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</si>
  <si>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</si>
  <si>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</si>
  <si>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</si>
  <si>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</si>
  <si>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</si>
  <si>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</si>
  <si>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</si>
  <si>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</si>
  <si>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</si>
  <si>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</si>
  <si>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</si>
  <si>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</si>
  <si>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</si>
  <si>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</si>
  <si>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</si>
  <si>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</si>
  <si>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</si>
  <si>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</si>
  <si>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</si>
  <si>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</si>
  <si>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</si>
  <si>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</si>
  <si>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</si>
  <si>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</si>
  <si>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</si>
  <si>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</si>
  <si>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</si>
  <si>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</si>
  <si>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</si>
  <si>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</si>
  <si>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</si>
  <si>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</si>
  <si>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</si>
  <si>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</si>
  <si>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</si>
  <si>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</si>
  <si>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</si>
  <si>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</si>
  <si>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</si>
  <si>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</si>
  <si>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</si>
  <si>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</si>
  <si>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</si>
  <si>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</si>
  <si>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</si>
  <si>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</si>
  <si>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</si>
  <si>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</si>
  <si>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</si>
  <si>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</si>
  <si>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</si>
  <si>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</si>
  <si>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</si>
  <si>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</si>
  <si>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</si>
  <si>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</si>
  <si>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</si>
  <si>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</si>
  <si>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</si>
  <si>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</si>
  <si>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</si>
  <si>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</si>
  <si>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</si>
  <si>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</si>
  <si>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</si>
  <si>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</si>
  <si>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</si>
  <si>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</si>
  <si>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</si>
  <si>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</si>
  <si>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</si>
  <si>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</si>
  <si>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</si>
  <si>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</si>
  <si>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</si>
  <si>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</si>
  <si>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</si>
  <si>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</si>
  <si>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</si>
  <si>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</si>
  <si>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</si>
  <si>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</si>
  <si>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</si>
  <si>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</si>
  <si>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</si>
  <si>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</si>
  <si>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</si>
  <si>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</si>
  <si>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</si>
  <si>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</si>
  <si>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</si>
  <si>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</si>
  <si>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</si>
  <si>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</si>
  <si>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</si>
  <si>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</si>
  <si>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</si>
  <si>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</si>
  <si>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</si>
  <si>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</si>
  <si>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</si>
  <si>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</si>
  <si>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</si>
  <si>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</si>
  <si>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</si>
  <si>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</si>
  <si>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</si>
  <si>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</si>
  <si>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</si>
  <si>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</si>
  <si>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</si>
  <si>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</si>
  <si>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</si>
  <si>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</si>
  <si>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</si>
  <si>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</si>
  <si>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</si>
  <si>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</si>
  <si>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</si>
  <si>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</si>
  <si>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</si>
  <si>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</si>
  <si>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</si>
  <si>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</si>
  <si>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</si>
  <si>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</si>
  <si>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</si>
  <si>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</si>
  <si>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</si>
  <si>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</si>
  <si>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</si>
  <si>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</si>
  <si>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</si>
  <si>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</si>
  <si>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</si>
  <si>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</si>
  <si>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</si>
  <si>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</si>
  <si>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</si>
  <si>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</si>
  <si>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</si>
  <si>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</si>
  <si>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</si>
  <si>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</si>
  <si>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</si>
  <si>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</si>
  <si>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</si>
  <si>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</si>
  <si>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</si>
  <si>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</si>
  <si>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</si>
  <si>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</si>
  <si>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</si>
  <si>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</si>
  <si>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</si>
  <si>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</si>
  <si>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</si>
  <si>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</si>
  <si>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</si>
  <si>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</si>
  <si>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</si>
  <si>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</si>
  <si>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</si>
  <si>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</si>
  <si>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</si>
  <si>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</si>
  <si>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</si>
  <si>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</si>
  <si>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</si>
  <si>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</si>
  <si>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</si>
  <si>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</si>
  <si>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</si>
  <si>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</si>
  <si>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</si>
  <si>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</si>
  <si>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</si>
  <si>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</si>
  <si>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</si>
  <si>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</si>
  <si>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</si>
  <si>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</si>
  <si>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</si>
  <si>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</si>
  <si>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</si>
  <si>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</si>
  <si>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</si>
  <si>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</si>
  <si>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</si>
  <si>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</si>
  <si>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</si>
  <si>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</si>
  <si>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</si>
  <si>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</si>
  <si>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</si>
  <si>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</si>
  <si>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</si>
  <si>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</si>
  <si>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</si>
  <si>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</si>
  <si>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</si>
  <si>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</si>
  <si>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</si>
  <si>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</si>
  <si>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</si>
  <si>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</si>
  <si>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</si>
  <si>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</si>
  <si>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</si>
  <si>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</si>
  <si>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</si>
  <si>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</si>
  <si>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</si>
  <si>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</si>
  <si>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</si>
  <si>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</si>
  <si>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</si>
  <si>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</si>
  <si>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</si>
  <si>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</si>
  <si>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</si>
  <si>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</si>
  <si>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</si>
  <si>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</si>
  <si>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</si>
  <si>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</si>
  <si>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</si>
  <si>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</si>
  <si>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</si>
  <si>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</si>
  <si>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</si>
  <si>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</si>
  <si>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</si>
  <si>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</si>
  <si>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</si>
  <si>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</si>
  <si>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</si>
  <si>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</si>
  <si>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</si>
  <si>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</si>
  <si>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</si>
  <si>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</si>
  <si>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</si>
  <si>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</si>
  <si>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</si>
  <si>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</si>
  <si>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</si>
  <si>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</si>
  <si>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</si>
  <si>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</si>
  <si>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</si>
  <si>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</si>
  <si>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</si>
  <si>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</si>
  <si>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</si>
  <si>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</si>
  <si>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</si>
  <si>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</si>
  <si>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</si>
  <si>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</si>
  <si>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</si>
  <si>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</si>
  <si>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</si>
  <si>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</si>
  <si>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</si>
  <si>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</si>
  <si>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</si>
  <si>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</si>
  <si>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</si>
  <si>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</si>
  <si>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</si>
  <si>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</si>
  <si>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</si>
  <si>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</si>
  <si>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</si>
  <si>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</si>
  <si>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</si>
  <si>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</si>
  <si>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</si>
  <si>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</si>
  <si>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</si>
  <si>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</si>
  <si>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</si>
  <si>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</si>
  <si>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</si>
  <si>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</si>
  <si>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</si>
  <si>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</si>
  <si>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</si>
  <si>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</si>
  <si>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</si>
  <si>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</si>
  <si>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</si>
  <si>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</si>
  <si>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</si>
  <si>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</si>
  <si>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</si>
  <si>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</si>
  <si>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</si>
  <si>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</si>
  <si>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</si>
  <si>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</si>
  <si>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</si>
  <si>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</si>
  <si>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</si>
  <si>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</si>
  <si>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</si>
  <si>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</si>
  <si>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</si>
  <si>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</si>
  <si>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</si>
  <si>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</si>
  <si>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</si>
  <si>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</si>
  <si>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</si>
  <si>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</si>
  <si>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</si>
  <si>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</si>
  <si>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</si>
  <si>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</si>
  <si>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</si>
  <si>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</si>
  <si>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</si>
  <si>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</si>
  <si>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</si>
  <si>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</si>
  <si>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</si>
  <si>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</si>
  <si>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</si>
  <si>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</si>
  <si>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</si>
  <si>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</si>
  <si>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</si>
  <si>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</si>
  <si>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</si>
  <si>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</si>
  <si>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</si>
  <si>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</si>
  <si>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</si>
  <si>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</si>
  <si>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</si>
  <si>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</si>
  <si>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</si>
  <si>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</si>
  <si>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</si>
  <si>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</si>
  <si>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</si>
  <si>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</si>
  <si>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</si>
  <si>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</si>
  <si>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</si>
  <si>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</si>
  <si>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</si>
  <si>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</si>
  <si>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</si>
  <si>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</si>
  <si>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</si>
  <si>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</si>
  <si>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</si>
  <si>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</si>
  <si>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</si>
  <si>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</si>
  <si>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</si>
  <si>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</si>
  <si>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</si>
  <si>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</si>
  <si>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</si>
  <si>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</si>
  <si>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</si>
  <si>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</si>
  <si>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</si>
  <si>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</si>
  <si>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</si>
  <si>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</si>
  <si>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</si>
  <si>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</si>
  <si>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</si>
  <si>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</si>
  <si>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</si>
  <si>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</si>
  <si>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</si>
  <si>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</si>
  <si>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</si>
  <si>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</si>
  <si>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</si>
  <si>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</si>
  <si>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</si>
  <si>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</si>
  <si>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</si>
  <si>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</si>
  <si>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</si>
  <si>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</si>
  <si>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</si>
  <si>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</si>
  <si>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</si>
  <si>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</si>
  <si>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</si>
  <si>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</si>
  <si>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</si>
  <si>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</si>
  <si>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</si>
  <si>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</si>
  <si>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</si>
  <si>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</si>
  <si>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</si>
  <si>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</si>
  <si>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</si>
  <si>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</si>
  <si>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</si>
  <si>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</si>
  <si>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</si>
  <si>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</si>
  <si>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</si>
  <si>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</si>
  <si>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</si>
  <si>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</si>
  <si>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</si>
  <si>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</si>
  <si>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</si>
  <si>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</si>
  <si>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</si>
  <si>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</si>
  <si>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</si>
  <si>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</si>
  <si>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</si>
  <si>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</si>
  <si>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</si>
  <si>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</si>
  <si>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</si>
  <si>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</si>
  <si>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</si>
  <si>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</si>
  <si>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</si>
  <si>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</si>
  <si>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</si>
  <si>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</si>
  <si>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</si>
  <si>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</si>
  <si>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</si>
  <si>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</si>
  <si>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</si>
  <si>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</si>
  <si>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</si>
  <si>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</si>
  <si>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</si>
  <si>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</si>
  <si>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</si>
  <si>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</si>
  <si>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</si>
  <si>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</si>
  <si>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</si>
  <si>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</si>
  <si>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</si>
  <si>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</si>
  <si>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</si>
  <si>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</si>
  <si>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</si>
  <si>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</si>
  <si>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</si>
  <si>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</si>
  <si>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</si>
  <si>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</si>
  <si>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</si>
  <si>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</si>
  <si>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</si>
  <si>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</si>
  <si>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</si>
  <si>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</si>
  <si>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</si>
  <si>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</si>
  <si>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</si>
  <si>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</si>
  <si>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</si>
  <si>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</si>
  <si>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</si>
  <si>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</si>
  <si>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</si>
  <si>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</si>
  <si>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</si>
  <si>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</si>
  <si>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</si>
  <si>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</si>
  <si>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</si>
  <si>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</si>
  <si>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</si>
  <si>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</si>
  <si>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</si>
  <si>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</si>
  <si>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</si>
  <si>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</si>
  <si>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</si>
  <si>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</si>
  <si>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</si>
  <si>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</si>
  <si>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</si>
  <si>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</si>
  <si>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</si>
  <si>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</si>
  <si>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</si>
  <si>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</si>
  <si>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</si>
  <si>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</si>
  <si>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</si>
  <si>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</si>
  <si>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</si>
  <si>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</si>
  <si>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</si>
  <si>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</si>
  <si>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</si>
  <si>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</si>
  <si>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</si>
  <si>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</si>
  <si>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</si>
  <si>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</si>
  <si>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</si>
  <si>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</si>
  <si>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</si>
  <si>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</si>
  <si>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</si>
  <si>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</si>
  <si>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</si>
  <si>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</si>
  <si>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</si>
  <si>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</si>
  <si>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</si>
  <si>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</si>
  <si>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</si>
  <si>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</si>
  <si>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</si>
  <si>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</si>
  <si>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</si>
  <si>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</si>
  <si>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</si>
  <si>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</si>
  <si>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</si>
  <si>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</si>
  <si>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</si>
  <si>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</si>
  <si>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</si>
  <si>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</si>
  <si>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</si>
  <si>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</si>
  <si>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</si>
  <si>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</si>
  <si>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</si>
  <si>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</si>
  <si>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</si>
  <si>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</si>
  <si>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</si>
  <si>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</si>
  <si>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</si>
  <si>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</si>
  <si>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</si>
  <si>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</si>
  <si>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</si>
  <si>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</si>
  <si>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</si>
  <si>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</si>
  <si>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</si>
  <si>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</si>
  <si>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</si>
  <si>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</si>
  <si>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</si>
  <si>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</si>
  <si>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</si>
  <si>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</si>
  <si>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</si>
  <si>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</si>
  <si>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</si>
  <si>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</si>
  <si>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</si>
  <si>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</si>
  <si>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</si>
  <si>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</si>
  <si>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</si>
  <si>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</si>
  <si>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</si>
  <si>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</si>
  <si>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</si>
  <si>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</si>
  <si>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</si>
  <si>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</si>
  <si>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</si>
  <si>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</si>
  <si>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</si>
  <si>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</si>
  <si>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</si>
  <si>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</si>
  <si>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</si>
  <si>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</si>
  <si>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</si>
  <si>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</si>
  <si>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</si>
  <si>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</si>
  <si>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</si>
  <si>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</si>
  <si>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</si>
  <si>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</si>
  <si>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</si>
  <si>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</si>
  <si>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</si>
  <si>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</si>
  <si>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</si>
  <si>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</si>
  <si>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</si>
  <si>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</si>
  <si>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</si>
  <si>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</si>
  <si>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</si>
  <si>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</si>
  <si>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</si>
  <si>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</si>
  <si>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</si>
  <si>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</si>
  <si>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</si>
  <si>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</si>
  <si>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</si>
  <si>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</si>
  <si>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</si>
  <si>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</si>
  <si>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</si>
  <si>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</si>
  <si>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</si>
  <si>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</si>
  <si>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</si>
  <si>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</si>
  <si>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</si>
  <si>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</si>
  <si>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</si>
  <si>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</si>
  <si>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</si>
  <si>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</si>
  <si>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</si>
  <si>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</si>
  <si>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</si>
  <si>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</si>
  <si>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</si>
  <si>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</si>
  <si>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</si>
  <si>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</si>
  <si>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</si>
  <si>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</si>
  <si>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</si>
  <si>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</si>
  <si>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</si>
  <si>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</si>
  <si>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</si>
  <si>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</si>
  <si>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</si>
  <si>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</si>
  <si>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</si>
  <si>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</si>
  <si>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</si>
  <si>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</si>
  <si>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</si>
  <si>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</si>
  <si>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</si>
  <si>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</si>
  <si>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</si>
  <si>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</si>
  <si>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</si>
  <si>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</si>
  <si>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</si>
  <si>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</si>
  <si>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</si>
  <si>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</si>
  <si>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</si>
  <si>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</si>
  <si>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</si>
  <si>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</si>
  <si>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</si>
  <si>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</si>
  <si>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</si>
  <si>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</si>
  <si>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</si>
  <si>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</si>
  <si>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</si>
  <si>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</si>
  <si>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</si>
  <si>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</si>
  <si>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</si>
  <si>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</si>
  <si>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</si>
  <si>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</si>
  <si>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</si>
  <si>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</si>
  <si>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</si>
  <si>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</si>
  <si>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</si>
  <si>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</si>
  <si>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</si>
  <si>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</si>
  <si>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</si>
  <si>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</si>
  <si>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</si>
  <si>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</si>
  <si>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</si>
  <si>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</si>
  <si>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</si>
  <si>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</si>
  <si>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</si>
  <si>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</si>
  <si>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</si>
  <si>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</si>
  <si>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</si>
  <si>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</si>
  <si>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</si>
  <si>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</si>
  <si>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</si>
  <si>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</si>
  <si>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</si>
  <si>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</si>
  <si>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</si>
  <si>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</si>
  <si>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</si>
  <si>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</si>
  <si>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</si>
  <si>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</si>
  <si>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</si>
  <si>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</si>
  <si>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</si>
  <si>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</si>
  <si>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</si>
  <si>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</si>
  <si>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</si>
  <si>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</si>
  <si>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</si>
  <si>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</si>
  <si>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</si>
  <si>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</si>
  <si>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</si>
  <si>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</si>
  <si>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</si>
  <si>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</si>
  <si>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</si>
  <si>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</si>
  <si>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</si>
  <si>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</si>
  <si>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</si>
  <si>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</si>
  <si>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</si>
  <si>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</si>
  <si>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</si>
  <si>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</si>
  <si>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</si>
  <si>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</si>
  <si>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</si>
  <si>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</si>
  <si>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</si>
  <si>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</si>
  <si>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</si>
  <si>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</si>
  <si>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</si>
  <si>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</si>
  <si>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</si>
  <si>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</si>
  <si>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</si>
  <si>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</si>
  <si>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</si>
  <si>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</si>
  <si>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</si>
  <si>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</si>
  <si>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</si>
  <si>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</si>
  <si>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</si>
  <si>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</si>
  <si>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</si>
  <si>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</si>
  <si>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</si>
  <si>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</si>
  <si>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</si>
  <si>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</si>
  <si>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</si>
  <si>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</si>
  <si>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</si>
  <si>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</si>
  <si>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</si>
  <si>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</si>
  <si>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</si>
  <si>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</si>
  <si>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</si>
  <si>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</si>
  <si>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</si>
  <si>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</si>
  <si>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</si>
  <si>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</si>
  <si>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</si>
  <si>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</si>
  <si>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</si>
  <si>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</si>
  <si>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</si>
  <si>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</si>
  <si>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</si>
  <si>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</si>
  <si>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</si>
  <si>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</si>
  <si>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</si>
  <si>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</si>
  <si>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</si>
  <si>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</si>
  <si>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</si>
  <si>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</si>
  <si>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</si>
  <si>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</si>
  <si>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</si>
  <si>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</si>
  <si>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</si>
  <si>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</si>
  <si>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</si>
  <si>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</si>
  <si>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</si>
  <si>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</si>
  <si>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</si>
  <si>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</si>
  <si>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</si>
  <si>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</si>
  <si>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</si>
  <si>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</si>
  <si>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</si>
  <si>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</si>
  <si>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</si>
  <si>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</si>
  <si>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</si>
  <si>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</si>
  <si>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</si>
  <si>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</si>
  <si>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</si>
  <si>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</si>
  <si>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</si>
  <si>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</si>
  <si>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</si>
  <si>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</si>
  <si>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</si>
  <si>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</si>
  <si>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</si>
  <si>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</si>
  <si>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</si>
  <si>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</si>
  <si>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</si>
  <si>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</si>
  <si>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</si>
  <si>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</si>
  <si>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</si>
  <si>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</si>
  <si>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</si>
  <si>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</si>
  <si>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</si>
  <si>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</si>
  <si>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</si>
  <si>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</si>
  <si>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</si>
  <si>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</si>
  <si>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</si>
  <si>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</si>
  <si>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</si>
  <si>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</si>
  <si>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</si>
  <si>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</si>
  <si>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</si>
  <si>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</si>
  <si>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</si>
  <si>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</si>
  <si>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</si>
  <si>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</si>
  <si>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</si>
  <si>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</si>
  <si>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</si>
  <si>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</si>
  <si>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</si>
  <si>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</si>
  <si>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</si>
  <si>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</si>
  <si>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</si>
  <si>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</si>
  <si>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</si>
  <si>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</si>
  <si>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</si>
  <si>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</si>
  <si>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</si>
  <si>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</si>
  <si>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</si>
  <si>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</si>
  <si>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</si>
  <si>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</si>
  <si>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</si>
  <si>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</si>
  <si>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</si>
  <si>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</si>
  <si>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</si>
  <si>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</si>
  <si>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</si>
  <si>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</si>
  <si>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</si>
  <si>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</si>
  <si>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</si>
  <si>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</si>
  <si>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</si>
  <si>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</si>
  <si>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</si>
  <si>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</si>
  <si>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</si>
  <si>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</si>
  <si>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</si>
  <si>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</si>
  <si>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</si>
  <si>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</si>
  <si>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</si>
  <si>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</si>
  <si>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</si>
  <si>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</si>
  <si>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</si>
  <si>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</si>
  <si>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</si>
  <si>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</si>
  <si>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</si>
  <si>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</si>
  <si>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</si>
  <si>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</si>
  <si>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</si>
  <si>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</si>
  <si>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</si>
  <si>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</si>
  <si>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</si>
  <si>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</si>
  <si>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</si>
  <si>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</si>
  <si>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</si>
  <si>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</si>
  <si>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</si>
  <si>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</si>
  <si>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</si>
  <si>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</si>
  <si>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</si>
  <si>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</si>
  <si>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</si>
  <si>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</si>
  <si>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</si>
  <si>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</si>
  <si>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</si>
  <si>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</si>
  <si>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</si>
  <si>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</si>
  <si>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</si>
  <si>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</si>
  <si>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</si>
  <si>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</si>
  <si>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</si>
  <si>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</si>
  <si>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</si>
  <si>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</si>
  <si>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</si>
  <si>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</si>
  <si>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</si>
  <si>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</si>
  <si>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</si>
  <si>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</si>
  <si>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</si>
  <si>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</si>
  <si>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</si>
  <si>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</si>
  <si>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</si>
  <si>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</si>
  <si>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</si>
  <si>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</si>
  <si>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</si>
  <si>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</si>
  <si>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</si>
  <si>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</si>
  <si>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</si>
  <si>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</si>
  <si>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</si>
  <si>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</si>
  <si>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</si>
  <si>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</si>
  <si>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</si>
  <si>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</si>
  <si>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</si>
  <si>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</si>
  <si>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</si>
  <si>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</si>
  <si>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</si>
  <si>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</si>
  <si>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</si>
  <si>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</si>
  <si>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</si>
  <si>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</si>
  <si>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</si>
  <si>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</si>
  <si>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</si>
  <si>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</si>
  <si>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</si>
  <si>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</si>
  <si>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</si>
  <si>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</si>
  <si>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</si>
  <si>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</si>
  <si>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</si>
  <si>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</si>
  <si>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</si>
  <si>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</si>
  <si>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</si>
  <si>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</si>
  <si>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</si>
  <si>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</si>
  <si>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</si>
  <si>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</si>
  <si>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</si>
  <si>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</si>
  <si>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</si>
  <si>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</si>
  <si>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</si>
  <si>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</si>
  <si>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</si>
  <si>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</si>
  <si>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</si>
  <si>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</si>
  <si>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</si>
  <si>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</si>
  <si>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</si>
  <si>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</si>
  <si>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</si>
  <si>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</si>
  <si>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</si>
  <si>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</si>
  <si>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</si>
  <si>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</si>
  <si>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</si>
  <si>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</si>
  <si>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</si>
  <si>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</si>
  <si>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</si>
  <si>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</si>
  <si>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</si>
  <si>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</si>
  <si>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</si>
  <si>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</si>
  <si>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</si>
  <si>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</si>
  <si>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</si>
  <si>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</si>
  <si>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</si>
  <si>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</si>
  <si>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</si>
  <si>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</si>
  <si>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</si>
  <si>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</si>
  <si>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</si>
  <si>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</si>
  <si>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</si>
  <si>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</si>
  <si>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</si>
  <si>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</si>
  <si>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</si>
  <si>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</si>
  <si>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</si>
  <si>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</si>
  <si>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</si>
  <si>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</si>
  <si>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</si>
  <si>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</si>
  <si>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</si>
  <si>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</si>
  <si>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</si>
  <si>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</si>
  <si>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</si>
  <si>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</si>
  <si>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</si>
  <si>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</si>
  <si>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</si>
  <si>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</si>
  <si>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</si>
  <si>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</si>
  <si>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</si>
  <si>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</si>
  <si>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</si>
  <si>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</si>
  <si>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</si>
  <si>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</si>
  <si>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</si>
  <si>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</si>
  <si>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</si>
  <si>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</si>
  <si>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</si>
  <si>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</si>
  <si>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</si>
  <si>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</si>
  <si>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</si>
  <si>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</si>
  <si>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</si>
  <si>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</si>
  <si>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</si>
  <si>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</si>
  <si>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</si>
  <si>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</si>
  <si>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</si>
  <si>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</si>
  <si>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</si>
  <si>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</si>
  <si>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</si>
  <si>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</si>
  <si>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</si>
  <si>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</si>
  <si>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</si>
  <si>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</si>
  <si>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</si>
  <si>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</si>
  <si>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</si>
  <si>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</si>
  <si>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</si>
  <si>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</si>
  <si>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</si>
  <si>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</si>
  <si>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</si>
  <si>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</si>
  <si>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</si>
  <si>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</si>
  <si>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</si>
  <si>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</si>
  <si>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</si>
  <si>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</si>
  <si>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</si>
  <si>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</si>
  <si>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</si>
  <si>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</si>
  <si>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</si>
  <si>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</si>
  <si>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</si>
  <si>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</si>
  <si>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</si>
  <si>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</si>
  <si>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</si>
  <si>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</si>
  <si>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</si>
  <si>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</si>
  <si>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</si>
  <si>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</si>
  <si>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</si>
  <si>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</si>
  <si>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</si>
  <si>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</si>
  <si>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</si>
  <si>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</si>
  <si>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</si>
  <si>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</si>
  <si>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</si>
  <si>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</si>
  <si>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</si>
  <si>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</si>
  <si>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</si>
  <si>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</si>
  <si>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</si>
  <si>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</si>
  <si>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</si>
  <si>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</si>
  <si>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</si>
  <si>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</si>
  <si>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</si>
  <si>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</si>
  <si>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</si>
  <si>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</si>
  <si>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</si>
  <si>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</si>
  <si>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</si>
  <si>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</si>
  <si>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</si>
  <si>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</si>
  <si>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</si>
  <si>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</si>
  <si>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</si>
  <si>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</si>
  <si>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</si>
  <si>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</si>
  <si>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</si>
  <si>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</si>
  <si>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</si>
  <si>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</si>
  <si>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</si>
  <si>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</si>
  <si>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</si>
  <si>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</si>
  <si>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</si>
  <si>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</si>
  <si>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</si>
  <si>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</si>
  <si>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</si>
  <si>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</si>
  <si>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</si>
  <si>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</si>
  <si>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</si>
  <si>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</si>
  <si>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</si>
  <si>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</si>
  <si>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</si>
  <si>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</si>
  <si>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</si>
  <si>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</si>
  <si>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</si>
  <si>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</si>
  <si>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</si>
  <si>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</si>
  <si>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</si>
  <si>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</si>
  <si>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</si>
  <si>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</si>
  <si>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</si>
  <si>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</si>
  <si>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</si>
  <si>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</si>
  <si>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</si>
  <si>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</si>
  <si>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</si>
  <si>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</si>
  <si>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</si>
  <si>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</si>
  <si>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</si>
  <si>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</si>
  <si>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</si>
  <si>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</si>
  <si>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</si>
  <si>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</si>
  <si>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</si>
  <si>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</si>
  <si>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</si>
  <si>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</si>
  <si>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</si>
  <si>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</si>
  <si>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</si>
  <si>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</si>
  <si>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</si>
  <si>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</si>
  <si>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</si>
  <si>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</si>
  <si>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</si>
  <si>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</si>
  <si>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</si>
  <si>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</si>
  <si>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</si>
  <si>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</si>
  <si>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</si>
  <si>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</si>
  <si>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</si>
  <si>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</si>
  <si>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</si>
  <si>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</si>
  <si>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</si>
  <si>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</si>
  <si>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</si>
  <si>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</si>
  <si>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</si>
  <si>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</si>
  <si>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</si>
  <si>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</si>
  <si>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</si>
  <si>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</si>
  <si>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</si>
  <si>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</si>
  <si>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</si>
  <si>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</si>
  <si>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</si>
  <si>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</si>
  <si>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</si>
  <si>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</si>
  <si>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</si>
  <si>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</si>
  <si>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</si>
  <si>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</si>
  <si>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</si>
  <si>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</si>
  <si>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</si>
  <si>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</si>
  <si>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</si>
  <si>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</si>
  <si>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</si>
  <si>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</si>
  <si>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</si>
  <si>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</si>
  <si>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</si>
  <si>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</si>
  <si>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</si>
  <si>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</si>
  <si>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</si>
  <si>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</si>
  <si>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</si>
  <si>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</si>
  <si>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</si>
  <si>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</si>
  <si>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</si>
  <si>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</si>
  <si>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</si>
  <si>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</si>
  <si>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</si>
  <si>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</si>
  <si>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</si>
  <si>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</si>
  <si>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</si>
  <si>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</si>
  <si>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</si>
  <si>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</si>
  <si>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</si>
  <si>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</si>
  <si>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</si>
  <si>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</si>
  <si>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</si>
  <si>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</si>
  <si>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</si>
  <si>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</si>
  <si>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</si>
  <si>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</si>
  <si>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</si>
  <si>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</si>
  <si>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</si>
  <si>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</si>
  <si>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</si>
  <si>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</si>
  <si>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</si>
  <si>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</si>
  <si>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</si>
  <si>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</si>
  <si>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</si>
  <si>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</si>
  <si>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</si>
  <si>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</si>
  <si>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</si>
  <si>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</si>
  <si>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</si>
  <si>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</si>
  <si>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</si>
  <si>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</si>
  <si>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</si>
  <si>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</si>
  <si>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</si>
  <si>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</si>
  <si>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</si>
  <si>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</si>
  <si>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</si>
  <si>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</si>
  <si>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</si>
  <si>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</si>
  <si>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</si>
  <si>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</si>
  <si>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</si>
  <si>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</si>
  <si>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</si>
  <si>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</si>
  <si>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</si>
  <si>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</si>
  <si>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</si>
  <si>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</si>
  <si>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</si>
  <si>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</si>
  <si>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</si>
  <si>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</si>
  <si>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</si>
  <si>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</si>
  <si>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</si>
  <si>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</si>
  <si>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</si>
  <si>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</si>
  <si>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</si>
  <si>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</si>
  <si>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</si>
  <si>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</si>
  <si>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</si>
  <si>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</si>
  <si>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</si>
  <si>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</si>
  <si>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</si>
  <si>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</si>
  <si>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</si>
  <si>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</si>
  <si>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</si>
  <si>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</si>
  <si>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</si>
  <si>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</si>
  <si>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</si>
  <si>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</si>
  <si>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</si>
  <si>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</si>
  <si>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</si>
  <si>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</si>
  <si>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</si>
  <si>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</si>
  <si>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</si>
  <si>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</si>
  <si>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</si>
  <si>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</si>
  <si>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</si>
  <si>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</si>
  <si>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</si>
  <si>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</si>
  <si>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</si>
  <si>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</si>
  <si>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</si>
  <si>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</si>
  <si>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</si>
  <si>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</si>
  <si>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</si>
  <si>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</si>
  <si>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</si>
  <si>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</si>
  <si>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</si>
  <si>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</si>
  <si>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</si>
  <si>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</si>
  <si>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</si>
  <si>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</si>
  <si>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</si>
  <si>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</si>
  <si>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</si>
  <si>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</si>
  <si>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</si>
  <si>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</si>
  <si>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</si>
  <si>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</si>
  <si>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</si>
  <si>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</si>
  <si>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</si>
  <si>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</si>
  <si>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</si>
  <si>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</si>
  <si>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</si>
  <si>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</si>
  <si>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</si>
  <si>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</si>
  <si>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</si>
  <si>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</si>
  <si>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</si>
  <si>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</si>
  <si>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</si>
  <si>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</si>
  <si>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</si>
  <si>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</si>
  <si>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</si>
  <si>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</si>
  <si>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</si>
  <si>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</si>
  <si>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</si>
  <si>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</si>
  <si>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</si>
  <si>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</si>
  <si>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</si>
  <si>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</si>
  <si>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</si>
  <si>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</si>
  <si>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</si>
  <si>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</si>
  <si>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</si>
  <si>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</si>
  <si>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</si>
  <si>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</si>
  <si>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</si>
  <si>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</si>
  <si>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</si>
  <si>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</si>
  <si>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</si>
  <si>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</si>
  <si>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</si>
  <si>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</si>
  <si>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</si>
  <si>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</si>
  <si>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</si>
  <si>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</si>
  <si>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</si>
  <si>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</si>
  <si>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</si>
  <si>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</si>
  <si>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</si>
  <si>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</si>
  <si>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</si>
  <si>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</si>
  <si>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</si>
  <si>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</si>
  <si>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</si>
  <si>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</si>
  <si>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</si>
  <si>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</si>
  <si>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</si>
  <si>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</si>
  <si>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</si>
  <si>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</si>
  <si>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</si>
  <si>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</si>
  <si>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</si>
  <si>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</si>
  <si>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</si>
  <si>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</si>
  <si>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</si>
  <si>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</si>
  <si>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</si>
  <si>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</si>
  <si>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</si>
  <si>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</si>
  <si>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</si>
  <si>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</si>
  <si>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</si>
  <si>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</si>
  <si>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</si>
  <si>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</si>
  <si>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</si>
  <si>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</si>
  <si>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</si>
  <si>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</si>
  <si>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</si>
  <si>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</si>
  <si>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</si>
  <si>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</si>
  <si>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</si>
  <si>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</si>
  <si>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</si>
  <si>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</si>
  <si>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</si>
  <si>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</si>
  <si>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</si>
  <si>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</si>
  <si>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</si>
  <si>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</si>
  <si>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</si>
  <si>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</si>
  <si>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</si>
  <si>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</si>
  <si>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</si>
  <si>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</si>
  <si>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</si>
  <si>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</si>
  <si>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</si>
  <si>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</si>
  <si>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</si>
  <si>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</si>
  <si>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</si>
  <si>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</si>
  <si>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</si>
  <si>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</si>
  <si>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</si>
  <si>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</si>
  <si>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</si>
  <si>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</si>
  <si>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</si>
  <si>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</si>
  <si>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</si>
  <si>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</si>
  <si>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</si>
  <si>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</si>
  <si>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</si>
  <si>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</si>
  <si>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</si>
  <si>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</si>
  <si>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</si>
  <si>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</si>
  <si>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</si>
  <si>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</si>
  <si>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</si>
  <si>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</si>
  <si>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</si>
  <si>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</si>
  <si>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</si>
  <si>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</si>
  <si>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</si>
  <si>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</si>
  <si>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</si>
  <si>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</si>
  <si>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</si>
  <si>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</si>
  <si>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</si>
  <si>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</si>
  <si>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</si>
  <si>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</si>
  <si>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</si>
  <si>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</si>
  <si>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</si>
  <si>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</si>
  <si>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</si>
  <si>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</si>
  <si>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</si>
  <si>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</si>
  <si>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</si>
  <si>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</si>
  <si>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</si>
  <si>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</si>
  <si>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</si>
  <si>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</si>
  <si>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</si>
  <si>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</si>
  <si>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</si>
  <si>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</si>
  <si>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</si>
  <si>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</si>
  <si>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</si>
  <si>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</si>
  <si>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</si>
  <si>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</si>
  <si>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</si>
  <si>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</si>
  <si>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</si>
  <si>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</si>
  <si>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</si>
  <si>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</si>
  <si>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</si>
  <si>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</si>
  <si>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</si>
  <si>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</si>
  <si>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</si>
  <si>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</si>
  <si>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</si>
  <si>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</si>
  <si>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</si>
  <si>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</si>
  <si>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</si>
  <si>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</si>
  <si>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</si>
  <si>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</si>
  <si>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</si>
  <si>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</si>
  <si>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</si>
  <si>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</si>
  <si>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</si>
  <si>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</si>
  <si>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</si>
  <si>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</si>
  <si>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</si>
  <si>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</si>
  <si>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</si>
  <si>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</si>
  <si>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</si>
  <si>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</si>
  <si>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</si>
  <si>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</si>
  <si>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</si>
  <si>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</si>
  <si>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</si>
  <si>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</si>
  <si>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</si>
  <si>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</si>
  <si>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</si>
  <si>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</si>
  <si>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</si>
  <si>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</si>
  <si>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</si>
  <si>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</si>
  <si>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</si>
  <si>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</si>
  <si>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</si>
  <si>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</si>
  <si>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</si>
  <si>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</si>
  <si>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</si>
  <si>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</si>
  <si>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</si>
  <si>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</si>
  <si>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</si>
  <si>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</si>
  <si>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</si>
  <si>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</si>
  <si>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</si>
  <si>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</si>
  <si>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</si>
  <si>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</si>
  <si>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</si>
  <si>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</si>
  <si>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</si>
  <si>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</si>
  <si>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</si>
  <si>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</si>
  <si>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</si>
  <si>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</si>
  <si>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</si>
  <si>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</si>
  <si>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</si>
  <si>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</si>
  <si>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</si>
  <si>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</si>
  <si>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</si>
  <si>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</si>
  <si>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</si>
  <si>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</si>
  <si>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</si>
  <si>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</si>
  <si>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</si>
  <si>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</si>
  <si>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</si>
  <si>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</si>
  <si>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</si>
  <si>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</si>
  <si>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</si>
  <si>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</si>
  <si>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</si>
  <si>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</si>
  <si>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</si>
  <si>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</si>
  <si>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</si>
  <si>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</si>
  <si>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</si>
  <si>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</si>
  <si>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</si>
  <si>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</si>
  <si>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</si>
  <si>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</si>
  <si>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</si>
  <si>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</si>
  <si>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</si>
  <si>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</si>
  <si>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</si>
  <si>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</si>
  <si>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</si>
  <si>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</si>
  <si>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</si>
  <si>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</si>
  <si>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</si>
  <si>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</si>
  <si>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</si>
  <si>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</si>
  <si>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</si>
  <si>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</si>
  <si>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</si>
  <si>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</si>
  <si>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</si>
  <si>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</si>
  <si>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</si>
  <si>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</si>
  <si>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</si>
  <si>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</si>
  <si>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</si>
  <si>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</si>
  <si>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</si>
  <si>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</si>
  <si>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</si>
  <si>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</si>
  <si>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</si>
  <si>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</si>
  <si>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</si>
  <si>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</si>
  <si>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</si>
  <si>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</si>
  <si>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</si>
  <si>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</si>
  <si>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</si>
  <si>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</si>
  <si>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</si>
  <si>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</si>
  <si>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</si>
  <si>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</si>
  <si>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</si>
  <si>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</si>
  <si>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</si>
  <si>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</si>
  <si>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</si>
  <si>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</si>
  <si>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</si>
  <si>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</si>
  <si>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</si>
  <si>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</si>
  <si>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</si>
  <si>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</si>
  <si>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</si>
  <si>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</si>
  <si>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</si>
  <si>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</si>
  <si>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</si>
  <si>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</si>
  <si>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</si>
  <si>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</si>
  <si>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</si>
  <si>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</si>
  <si>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</si>
  <si>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</si>
  <si>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</si>
  <si>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</si>
  <si>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</si>
  <si>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</si>
  <si>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</si>
  <si>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</si>
  <si>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</si>
  <si>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</si>
  <si>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</si>
  <si>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</si>
  <si>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</si>
  <si>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</si>
  <si>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</si>
  <si>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</si>
  <si>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</si>
  <si>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</si>
  <si>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</si>
  <si>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</si>
  <si>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</si>
  <si>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</si>
  <si>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</si>
  <si>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</si>
  <si>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</si>
  <si>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</si>
  <si>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</si>
  <si>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</si>
  <si>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</si>
  <si>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</si>
  <si>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</si>
  <si>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</si>
  <si>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</si>
  <si>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</si>
  <si>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</si>
  <si>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</si>
  <si>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</si>
  <si>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</si>
  <si>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</si>
  <si>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</si>
  <si>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</si>
  <si>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</si>
  <si>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</si>
  <si>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</si>
  <si>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</si>
  <si>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</si>
  <si>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</si>
  <si>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</si>
  <si>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</si>
  <si>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</si>
  <si>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</si>
  <si>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</si>
  <si>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</si>
  <si>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</si>
  <si>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</si>
  <si>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</si>
  <si>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</si>
  <si>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</si>
  <si>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</si>
  <si>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</si>
  <si>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</si>
  <si>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</si>
  <si>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</si>
  <si>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</si>
  <si>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</si>
  <si>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</si>
  <si>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</si>
  <si>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</si>
  <si>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</si>
  <si>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</si>
  <si>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</si>
  <si>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</si>
  <si>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</si>
  <si>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</si>
  <si>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</si>
  <si>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</si>
  <si>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</si>
  <si>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</si>
  <si>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</si>
  <si>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</si>
  <si>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</si>
  <si>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</si>
  <si>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</si>
  <si>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</si>
  <si>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</si>
  <si>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</si>
  <si>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</si>
  <si>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</si>
  <si>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</si>
  <si>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</si>
  <si>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</si>
  <si>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</si>
  <si>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</si>
  <si>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</si>
  <si>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</si>
  <si>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</si>
  <si>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</si>
  <si>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</si>
  <si>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</si>
  <si>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</si>
  <si>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</si>
  <si>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</si>
  <si>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</si>
  <si>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</si>
  <si>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</si>
  <si>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</si>
  <si>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</si>
  <si>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</si>
  <si>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</si>
  <si>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</si>
  <si>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</si>
  <si>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</si>
  <si>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</si>
  <si>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</si>
  <si>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</si>
  <si>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</si>
  <si>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</si>
  <si>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</si>
  <si>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</si>
  <si>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</si>
  <si>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</si>
  <si>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</si>
  <si>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</si>
  <si>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</si>
  <si>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</si>
  <si>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</si>
  <si>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</si>
  <si>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</si>
  <si>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</si>
  <si>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</si>
  <si>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</si>
  <si>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</si>
  <si>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</si>
  <si>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</si>
  <si>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</si>
  <si>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</si>
  <si>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</si>
  <si>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</si>
  <si>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</si>
  <si>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</si>
  <si>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</si>
  <si>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</si>
  <si>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</si>
  <si>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</si>
  <si>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</si>
  <si>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</si>
  <si>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</si>
  <si>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</si>
  <si>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</si>
  <si>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</si>
  <si>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</si>
  <si>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</si>
  <si>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</si>
  <si>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</si>
  <si>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</si>
  <si>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</si>
  <si>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</si>
  <si>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</si>
  <si>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</si>
  <si>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</si>
  <si>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</si>
  <si>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</si>
  <si>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</si>
  <si>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</si>
  <si>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</si>
  <si>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</si>
  <si>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</si>
  <si>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</si>
  <si>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</si>
  <si>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</si>
  <si>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</si>
  <si>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</si>
  <si>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</si>
  <si>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</si>
  <si>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</si>
  <si>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</si>
  <si>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</si>
  <si>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</si>
  <si>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</si>
  <si>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</si>
  <si>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</si>
  <si>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</si>
  <si>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</si>
  <si>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</si>
  <si>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</si>
  <si>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</si>
  <si>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</si>
  <si>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</si>
  <si>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</si>
  <si>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</si>
  <si>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</si>
  <si>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</si>
  <si>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</si>
  <si>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</si>
  <si>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</si>
  <si>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</si>
  <si>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</si>
  <si>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</si>
  <si>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</si>
  <si>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</si>
  <si>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</si>
  <si>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</si>
  <si>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</si>
  <si>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</si>
  <si>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</si>
  <si>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</si>
  <si>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</si>
  <si>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</si>
  <si>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</si>
  <si>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</si>
  <si>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</si>
  <si>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</si>
  <si>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</si>
  <si>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</si>
  <si>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</si>
  <si>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</si>
  <si>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</si>
  <si>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</si>
  <si>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</si>
  <si>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</si>
  <si>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</si>
  <si>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</si>
  <si>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</si>
  <si>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</si>
  <si>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</si>
  <si>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</si>
  <si>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</si>
  <si>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</si>
  <si>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</si>
  <si>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</si>
  <si>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</si>
  <si>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</si>
  <si>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</si>
  <si>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</si>
  <si>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</si>
  <si>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</si>
  <si>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</si>
  <si>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</si>
  <si>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</si>
  <si>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</si>
  <si>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</si>
  <si>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</si>
  <si>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</si>
  <si>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</si>
  <si>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</si>
  <si>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</si>
  <si>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</si>
  <si>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</si>
  <si>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</si>
  <si>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</si>
  <si>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</si>
  <si>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</si>
  <si>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</si>
  <si>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</si>
  <si>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</si>
  <si>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</si>
  <si>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</si>
  <si>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</si>
  <si>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</si>
  <si>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</si>
  <si>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</si>
  <si>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</si>
  <si>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</si>
  <si>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</si>
  <si>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</si>
  <si>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</si>
  <si>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</si>
  <si>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</si>
  <si>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</si>
  <si>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</si>
  <si>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</si>
  <si>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</si>
  <si>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</si>
  <si>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</si>
  <si>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</si>
  <si>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</si>
  <si>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</si>
  <si>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</si>
  <si>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</si>
  <si>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</si>
  <si>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</si>
  <si>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</si>
  <si>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</si>
  <si>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</si>
  <si>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</si>
  <si>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</si>
  <si>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</si>
  <si>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</si>
  <si>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</si>
  <si>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</si>
  <si>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</si>
  <si>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</si>
  <si>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</si>
  <si>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</si>
  <si>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</si>
  <si>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</si>
  <si>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</si>
  <si>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</si>
  <si>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</si>
  <si>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</si>
  <si>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</si>
  <si>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</si>
  <si>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</si>
  <si>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</si>
  <si>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</si>
  <si>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</si>
  <si>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</si>
  <si>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</si>
  <si>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</si>
  <si>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</si>
  <si>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</si>
  <si>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</si>
  <si>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</si>
  <si>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</si>
  <si>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</si>
  <si>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</si>
  <si>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</si>
  <si>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</si>
  <si>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</si>
  <si>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</si>
  <si>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</si>
  <si>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</si>
  <si>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</si>
  <si>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</si>
  <si>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</si>
  <si>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</si>
  <si>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</si>
  <si>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</si>
  <si>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</si>
  <si>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</si>
  <si>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</si>
  <si>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</si>
  <si>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</si>
  <si>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</si>
  <si>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</si>
  <si>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</si>
  <si>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</si>
  <si>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</si>
  <si>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</si>
  <si>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</si>
  <si>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</si>
  <si>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</si>
  <si>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</si>
  <si>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</si>
  <si>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</si>
  <si>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</si>
  <si>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</si>
  <si>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</si>
  <si>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</si>
  <si>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</si>
  <si>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</si>
  <si>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</si>
  <si>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</si>
  <si>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</si>
  <si>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</si>
  <si>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</si>
  <si>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</si>
  <si>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</si>
  <si>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</si>
  <si>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</si>
  <si>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</si>
  <si>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</si>
  <si>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</si>
  <si>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</si>
  <si>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</si>
  <si>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</si>
  <si>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</si>
  <si>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</si>
  <si>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</si>
  <si>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</si>
  <si>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</si>
  <si>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</si>
  <si>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</si>
  <si>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</si>
  <si>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</si>
  <si>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</si>
  <si>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</si>
  <si>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</si>
  <si>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</si>
  <si>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</si>
  <si>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</si>
  <si>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</si>
  <si>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</si>
  <si>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</si>
  <si>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</si>
  <si>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</si>
  <si>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</si>
  <si>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</si>
  <si>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</si>
  <si>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</si>
  <si>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</si>
  <si>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</si>
  <si>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</si>
  <si>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</si>
  <si>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</si>
  <si>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</si>
  <si>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</si>
  <si>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</si>
  <si>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</si>
  <si>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</si>
  <si>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</si>
  <si>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</si>
  <si>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</si>
  <si>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</si>
  <si>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</si>
  <si>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</si>
  <si>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</si>
  <si>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</si>
  <si>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</si>
  <si>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</si>
  <si>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</si>
  <si>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</si>
  <si>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</si>
  <si>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</si>
  <si>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</si>
  <si>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</si>
  <si>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</si>
  <si>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</si>
  <si>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</si>
  <si>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</si>
  <si>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</si>
  <si>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</si>
  <si>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</si>
  <si>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</si>
  <si>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</si>
  <si>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</si>
  <si>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</si>
  <si>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</si>
  <si>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</si>
  <si>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</si>
  <si>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</si>
  <si>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</si>
  <si>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</si>
  <si>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</si>
  <si>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</si>
  <si>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</si>
  <si>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</si>
  <si>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</si>
  <si>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</si>
  <si>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</si>
  <si>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</si>
  <si>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</si>
  <si>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</si>
  <si>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</si>
  <si>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</si>
  <si>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</si>
  <si>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</si>
  <si>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</si>
  <si>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</si>
  <si>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</si>
  <si>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</si>
  <si>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</si>
  <si>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</si>
  <si>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</si>
  <si>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</si>
  <si>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</si>
  <si>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</si>
  <si>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</si>
  <si>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</si>
  <si>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</si>
  <si>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</si>
  <si>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</si>
  <si>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</si>
  <si>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</si>
  <si>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</si>
  <si>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</si>
  <si>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</si>
  <si>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</si>
  <si>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</si>
  <si>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</si>
  <si>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</si>
  <si>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</si>
  <si>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</si>
  <si>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</si>
  <si>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</si>
  <si>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</si>
  <si>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</si>
  <si>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</si>
  <si>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</si>
  <si>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</si>
  <si>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</si>
  <si>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</si>
  <si>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</si>
  <si>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</si>
  <si>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</si>
  <si>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</si>
  <si>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</si>
  <si>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</si>
  <si>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</si>
  <si>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</si>
  <si>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</si>
  <si>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</si>
  <si>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</si>
  <si>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</si>
  <si>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</si>
  <si>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</si>
  <si>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</si>
  <si>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</si>
  <si>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</si>
  <si>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</si>
  <si>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</si>
  <si>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</si>
  <si>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</si>
  <si>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</si>
  <si>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</si>
  <si>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</si>
  <si>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</si>
  <si>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</si>
  <si>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</si>
  <si>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</si>
  <si>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</si>
  <si>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</si>
  <si>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</si>
  <si>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</si>
  <si>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</si>
  <si>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</si>
  <si>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</si>
  <si>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</si>
  <si>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</si>
  <si>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</si>
  <si>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</si>
  <si>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</si>
  <si>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</si>
  <si>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</si>
  <si>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</si>
  <si>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</si>
  <si>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</si>
  <si>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</si>
  <si>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</si>
  <si>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</si>
  <si>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</si>
  <si>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</si>
  <si>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</si>
  <si>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</si>
  <si>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</si>
  <si>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</si>
  <si>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</si>
  <si>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</si>
  <si>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</si>
  <si>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</si>
  <si>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</si>
  <si>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</si>
  <si>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</si>
  <si>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</si>
  <si>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</si>
  <si>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</si>
  <si>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</si>
  <si>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</si>
  <si>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</si>
  <si>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</si>
  <si>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</si>
  <si>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</si>
  <si>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</si>
  <si>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</si>
  <si>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</si>
  <si>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</si>
  <si>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</si>
  <si>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</si>
  <si>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</si>
  <si>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</si>
  <si>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</si>
  <si>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</si>
  <si>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</si>
  <si>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</si>
  <si>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</si>
  <si>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</si>
  <si>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</si>
  <si>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</si>
  <si>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</si>
  <si>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</si>
  <si>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</si>
  <si>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</si>
  <si>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</si>
  <si>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</si>
  <si>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</si>
  <si>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</si>
  <si>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</si>
  <si>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</si>
  <si>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</si>
  <si>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</si>
  <si>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</si>
  <si>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</si>
  <si>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</si>
  <si>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</si>
  <si>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</si>
  <si>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</si>
  <si>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</si>
  <si>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</si>
  <si>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</si>
  <si>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</si>
  <si>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</si>
  <si>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</si>
  <si>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</si>
  <si>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</si>
  <si>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</si>
  <si>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</si>
  <si>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</si>
  <si>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</si>
  <si>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</si>
  <si>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</si>
  <si>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</si>
  <si>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</si>
  <si>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</si>
  <si>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</si>
  <si>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</si>
  <si>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</si>
  <si>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</si>
  <si>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</si>
  <si>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</si>
  <si>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</si>
  <si>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</si>
  <si>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</si>
  <si>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</si>
  <si>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</si>
  <si>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</si>
  <si>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</si>
  <si>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</si>
  <si>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</si>
  <si>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</si>
  <si>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</si>
  <si>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</si>
  <si>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</si>
  <si>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</si>
  <si>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</si>
  <si>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</si>
  <si>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</si>
  <si>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</si>
  <si>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</si>
  <si>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</si>
  <si>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</si>
  <si>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</si>
  <si>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</si>
  <si>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</si>
  <si>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</si>
  <si>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</si>
  <si>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</si>
  <si>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</si>
  <si>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</si>
  <si>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</si>
  <si>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</si>
  <si>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</si>
  <si>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</si>
  <si>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</si>
  <si>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</si>
  <si>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</si>
  <si>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</si>
  <si>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</si>
  <si>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</si>
  <si>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</si>
  <si>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</si>
  <si>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</si>
  <si>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</si>
  <si>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</si>
  <si>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</si>
  <si>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</si>
  <si>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</si>
  <si>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</si>
  <si>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</si>
  <si>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</si>
  <si>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</si>
  <si>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</si>
  <si>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</si>
  <si>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</si>
  <si>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</si>
  <si>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</si>
  <si>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</si>
  <si>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</si>
  <si>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</si>
  <si>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</si>
  <si>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</si>
  <si>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</si>
  <si>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</si>
  <si>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</si>
  <si>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</si>
  <si>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</si>
  <si>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</si>
  <si>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</si>
  <si>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</si>
  <si>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</si>
  <si>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</si>
  <si>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</si>
  <si>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</si>
  <si>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</si>
  <si>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</si>
  <si>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</si>
  <si>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</si>
  <si>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</si>
  <si>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</si>
  <si>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</si>
  <si>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</si>
  <si>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</si>
  <si>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</si>
  <si>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</si>
  <si>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</si>
  <si>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</si>
  <si>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</si>
  <si>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</si>
  <si>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</si>
  <si>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</si>
  <si>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</si>
  <si>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</si>
  <si>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</si>
  <si>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</si>
  <si>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</si>
  <si>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</si>
  <si>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</si>
  <si>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</si>
  <si>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</si>
  <si>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</si>
  <si>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</si>
  <si>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</si>
  <si>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</si>
  <si>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</si>
  <si>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</si>
  <si>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</si>
  <si>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</si>
  <si>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</si>
  <si>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</si>
  <si>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</si>
  <si>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</si>
  <si>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</si>
  <si>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</si>
  <si>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</si>
  <si>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</si>
  <si>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</si>
  <si>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</si>
  <si>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</si>
  <si>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</si>
  <si>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</si>
  <si>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</si>
  <si>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</si>
  <si>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</si>
  <si>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</si>
  <si>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</si>
  <si>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</si>
  <si>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</si>
  <si>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</si>
  <si>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</si>
  <si>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</si>
  <si>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</si>
  <si>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</si>
  <si>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</si>
  <si>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</si>
  <si>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</si>
  <si>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</si>
  <si>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</si>
  <si>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</si>
  <si>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</si>
  <si>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</si>
  <si>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</si>
  <si>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</si>
  <si>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</si>
  <si>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</si>
  <si>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</si>
  <si>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</si>
  <si>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</si>
  <si>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</si>
  <si>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</si>
  <si>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</si>
  <si>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</si>
  <si>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</si>
  <si>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</si>
  <si>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</si>
  <si>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</si>
  <si>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</si>
  <si>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</si>
  <si>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</si>
  <si>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</si>
  <si>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</si>
  <si>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</si>
  <si>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</si>
  <si>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</si>
  <si>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</si>
  <si>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</si>
  <si>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</si>
  <si>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</si>
  <si>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</si>
  <si>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</si>
  <si>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</si>
  <si>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</si>
  <si>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</si>
  <si>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</si>
  <si>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</si>
  <si>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</si>
  <si>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</si>
  <si>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</si>
  <si>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</si>
  <si>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</si>
  <si>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</si>
  <si>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</si>
  <si>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</si>
  <si>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</si>
  <si>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</si>
  <si>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</si>
  <si>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</si>
  <si>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</si>
  <si>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</si>
  <si>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</si>
  <si>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</si>
  <si>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</si>
  <si>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</si>
  <si>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</si>
  <si>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</si>
  <si>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</si>
  <si>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</si>
  <si>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</si>
  <si>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</si>
  <si>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</si>
  <si>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</si>
  <si>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</si>
  <si>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</si>
  <si>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</si>
  <si>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</si>
  <si>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</si>
  <si>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</si>
  <si>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</si>
  <si>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</si>
  <si>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</si>
  <si>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</si>
  <si>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</si>
  <si>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</si>
  <si>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</si>
  <si>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</si>
  <si>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</si>
  <si>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</si>
  <si>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</si>
  <si>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</si>
  <si>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</si>
  <si>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</si>
  <si>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</si>
  <si>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</si>
  <si>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</si>
  <si>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</si>
  <si>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</si>
  <si>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</si>
  <si>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</si>
  <si>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</si>
  <si>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</si>
  <si>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</si>
  <si>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</si>
  <si>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</si>
  <si>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</si>
  <si>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</si>
  <si>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</si>
  <si>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</si>
  <si>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</si>
  <si>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</si>
  <si>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</si>
  <si>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</si>
  <si>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</si>
  <si>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</si>
  <si>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</si>
  <si>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</si>
  <si>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</si>
  <si>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</si>
  <si>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</si>
  <si>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</si>
  <si>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</si>
  <si>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</si>
  <si>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</si>
  <si>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</si>
  <si>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</si>
  <si>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</si>
  <si>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</si>
  <si>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</si>
  <si>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</si>
  <si>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</si>
  <si>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</si>
  <si>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</si>
  <si>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</si>
  <si>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</si>
  <si>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</si>
  <si>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</si>
  <si>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</si>
  <si>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</si>
  <si>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</si>
  <si>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</si>
  <si>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</si>
  <si>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</si>
  <si>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</si>
  <si>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</si>
  <si>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</si>
  <si>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</si>
  <si>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</si>
  <si>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</si>
  <si>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</si>
  <si>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</si>
  <si>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</si>
  <si>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</si>
  <si>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</si>
  <si>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</si>
  <si>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</si>
  <si>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</si>
  <si>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</si>
  <si>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</si>
  <si>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</si>
  <si>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</si>
  <si>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</si>
  <si>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</si>
  <si>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</si>
  <si>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</si>
  <si>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</si>
  <si>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</si>
  <si>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</si>
  <si>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</si>
  <si>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</si>
  <si>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</si>
  <si>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</si>
  <si>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</si>
  <si>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</si>
  <si>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</si>
  <si>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</si>
  <si>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</si>
  <si>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</si>
  <si>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</si>
  <si>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</si>
  <si>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</si>
  <si>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</si>
  <si>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</si>
  <si>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</si>
  <si>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</si>
  <si>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</si>
  <si>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</si>
  <si>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</si>
  <si>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</si>
  <si>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</si>
  <si>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</si>
  <si>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</si>
  <si>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</si>
  <si>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</si>
  <si>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</si>
  <si>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</si>
  <si>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</si>
  <si>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</si>
  <si>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</si>
  <si>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</si>
  <si>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</si>
  <si>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</si>
  <si>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</si>
  <si>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</si>
  <si>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</si>
  <si>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</si>
  <si>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</si>
  <si>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</si>
  <si>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</si>
  <si>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</si>
  <si>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</si>
  <si>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</si>
  <si>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</si>
  <si>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</si>
  <si>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</si>
  <si>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</si>
  <si>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</si>
  <si>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</si>
  <si>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</si>
  <si>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</si>
  <si>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</si>
  <si>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</si>
  <si>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</si>
  <si>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</si>
  <si>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</si>
  <si>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</si>
  <si>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</si>
  <si>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</si>
  <si>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</si>
  <si>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</si>
  <si>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</si>
  <si>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</si>
  <si>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</si>
  <si>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</si>
  <si>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</si>
  <si>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</si>
  <si>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</si>
  <si>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</si>
  <si>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</si>
  <si>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</si>
  <si>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</si>
  <si>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</si>
  <si>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</si>
  <si>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</si>
  <si>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</si>
  <si>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</si>
  <si>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</si>
  <si>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</si>
  <si>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</si>
  <si>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</si>
  <si>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</si>
  <si>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</si>
  <si>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</si>
  <si>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</si>
  <si>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</si>
  <si>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</si>
  <si>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</si>
  <si>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</si>
  <si>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</si>
  <si>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</si>
  <si>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</si>
  <si>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</si>
  <si>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</si>
  <si>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</si>
  <si>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</si>
  <si>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</si>
  <si>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</si>
  <si>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</si>
  <si>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</si>
  <si>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</si>
  <si>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</si>
  <si>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</si>
  <si>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</si>
  <si>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</si>
  <si>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</si>
  <si>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</si>
  <si>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</si>
  <si>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</si>
  <si>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</si>
  <si>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</si>
  <si>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</si>
  <si>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</si>
  <si>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</si>
  <si>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</si>
  <si>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</si>
  <si>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</si>
  <si>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</si>
  <si>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</si>
  <si>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</si>
  <si>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</si>
  <si>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</si>
  <si>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</si>
  <si>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</si>
  <si>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</si>
  <si>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</si>
  <si>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</si>
  <si>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</si>
  <si>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</si>
  <si>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</si>
  <si>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</si>
  <si>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</si>
  <si>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</si>
  <si>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</si>
  <si>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</si>
  <si>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</si>
  <si>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</si>
  <si>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</si>
  <si>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</si>
  <si>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</si>
  <si>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</si>
  <si>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</si>
  <si>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</si>
  <si>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</si>
  <si>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</si>
  <si>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</si>
  <si>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</si>
  <si>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</si>
  <si>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</si>
  <si>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</si>
  <si>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</si>
  <si>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</si>
  <si>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</si>
  <si>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</si>
  <si>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</si>
  <si>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</si>
  <si>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</si>
  <si>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</si>
  <si>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</si>
  <si>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</si>
  <si>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</si>
  <si>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</si>
  <si>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</si>
  <si>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</si>
  <si>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</si>
  <si>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</si>
  <si>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</si>
  <si>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</si>
  <si>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</si>
  <si>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</si>
  <si>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</si>
  <si>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</si>
  <si>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</si>
  <si>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</si>
  <si>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</si>
  <si>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</si>
  <si>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</si>
  <si>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</si>
  <si>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</si>
  <si>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</si>
  <si>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</si>
  <si>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</si>
  <si>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</si>
  <si>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</si>
  <si>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</si>
  <si>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</si>
  <si>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</si>
  <si>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</si>
  <si>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</si>
  <si>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</si>
  <si>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</si>
  <si>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</si>
  <si>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</si>
  <si>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</si>
  <si>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</si>
  <si>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</si>
  <si>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</si>
  <si>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</si>
  <si>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</si>
  <si>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</si>
  <si>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</si>
  <si>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</si>
  <si>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</si>
  <si>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</si>
  <si>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</si>
  <si>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</si>
  <si>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</si>
  <si>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</si>
  <si>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</si>
  <si>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</si>
  <si>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</si>
  <si>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</si>
  <si>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</si>
  <si>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</si>
  <si>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</si>
  <si>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</si>
  <si>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</si>
  <si>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</si>
  <si>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</si>
  <si>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</si>
  <si>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</si>
  <si>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</si>
  <si>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</si>
  <si>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</si>
  <si>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</si>
  <si>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</si>
  <si>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</si>
  <si>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</si>
  <si>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</si>
  <si>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</si>
  <si>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</si>
  <si>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</si>
  <si>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</si>
  <si>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</si>
  <si>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</si>
  <si>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</si>
  <si>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</si>
  <si>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</si>
  <si>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</si>
  <si>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</si>
  <si>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</si>
  <si>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</si>
  <si>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</si>
  <si>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</si>
  <si>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</si>
  <si>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</si>
  <si>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</si>
  <si>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</si>
  <si>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</si>
  <si>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</si>
  <si>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</si>
  <si>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</si>
  <si>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</si>
  <si>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</si>
  <si>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</si>
  <si>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</si>
  <si>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</si>
  <si>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</si>
  <si>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</si>
  <si>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</si>
  <si>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</si>
  <si>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</si>
  <si>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</si>
  <si>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</si>
  <si>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</si>
  <si>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</si>
  <si>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</si>
  <si>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</si>
  <si>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</si>
  <si>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</si>
  <si>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</si>
  <si>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</si>
  <si>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</si>
  <si>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</si>
  <si>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</si>
  <si>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</si>
  <si>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</si>
  <si>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</si>
  <si>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</si>
  <si>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</si>
  <si>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</si>
  <si>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</si>
  <si>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</si>
  <si>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</si>
  <si>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</si>
  <si>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</si>
  <si>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</si>
  <si>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</si>
  <si>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</si>
  <si>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</si>
  <si>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</si>
  <si>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</si>
  <si>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</si>
  <si>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</si>
  <si>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</si>
  <si>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</si>
  <si>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</si>
  <si>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</si>
  <si>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</si>
  <si>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</si>
  <si>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</si>
  <si>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</si>
  <si>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</si>
  <si>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</si>
  <si>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</si>
  <si>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</si>
  <si>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</si>
  <si>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</si>
  <si>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</si>
  <si>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</si>
  <si>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</si>
  <si>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</si>
  <si>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</si>
  <si>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</si>
  <si>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</si>
  <si>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</si>
  <si>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</si>
  <si>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</si>
  <si>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</si>
  <si>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</si>
  <si>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</si>
  <si>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</si>
  <si>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</si>
  <si>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</si>
  <si>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</si>
  <si>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</si>
  <si>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</si>
  <si>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</si>
  <si>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</si>
  <si>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</si>
  <si>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</si>
  <si>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</si>
  <si>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</si>
  <si>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</si>
  <si>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</si>
  <si>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</si>
  <si>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</si>
  <si>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</si>
  <si>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</si>
  <si>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</si>
  <si>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</si>
  <si>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</si>
  <si>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</si>
  <si>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</si>
  <si>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</si>
  <si>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</si>
  <si>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</si>
  <si>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</si>
  <si>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</si>
  <si>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</si>
  <si>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</si>
  <si>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</si>
  <si>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</si>
  <si>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</si>
  <si>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</si>
  <si>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</si>
  <si>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</si>
  <si>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</si>
  <si>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</si>
  <si>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</si>
  <si>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</si>
  <si>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</si>
  <si>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</si>
  <si>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</si>
  <si>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</si>
  <si>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</si>
  <si>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</si>
  <si>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</si>
  <si>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</si>
  <si>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</si>
  <si>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</si>
  <si>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</si>
  <si>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</si>
  <si>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</si>
  <si>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</si>
  <si>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</si>
  <si>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</si>
  <si>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</si>
  <si>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</si>
  <si>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</si>
  <si>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</si>
  <si>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</si>
  <si>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</si>
  <si>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</si>
  <si>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</si>
  <si>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</si>
  <si>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</si>
  <si>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</si>
  <si>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</si>
  <si>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</si>
  <si>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</si>
  <si>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</si>
  <si>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</si>
  <si>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</si>
  <si>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</si>
  <si>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</si>
  <si>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</si>
  <si>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</si>
  <si>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</si>
  <si>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</si>
  <si>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</si>
  <si>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</si>
  <si>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</si>
  <si>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</si>
  <si>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</si>
  <si>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</si>
  <si>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</si>
  <si>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</si>
  <si>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</si>
  <si>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</si>
  <si>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</si>
  <si>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</si>
  <si>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</si>
  <si>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</si>
  <si>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</si>
  <si>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</si>
  <si>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</si>
  <si>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</si>
  <si>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</si>
  <si>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</si>
  <si>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</si>
  <si>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</si>
  <si>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</si>
  <si>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</si>
  <si>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</si>
  <si>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</si>
  <si>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</si>
  <si>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</si>
  <si>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</si>
  <si>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</si>
  <si>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</si>
  <si>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</si>
  <si>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</si>
  <si>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</si>
  <si>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</si>
  <si>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</si>
  <si>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</si>
  <si>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</si>
  <si>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</si>
  <si>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</si>
  <si>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</si>
  <si>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</si>
  <si>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</si>
  <si>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</si>
  <si>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</si>
  <si>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</si>
  <si>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</si>
  <si>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</si>
  <si>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</si>
  <si>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</si>
  <si>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</si>
  <si>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</si>
  <si>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</si>
  <si>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</si>
  <si>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</si>
  <si>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</si>
  <si>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</si>
  <si>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</si>
  <si>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</si>
  <si>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</si>
  <si>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</si>
  <si>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</si>
  <si>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</si>
  <si>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</si>
  <si>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</si>
  <si>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</si>
  <si>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</si>
  <si>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</si>
  <si>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</si>
  <si>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</si>
  <si>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</si>
  <si>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</si>
  <si>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</si>
  <si>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</si>
  <si>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</si>
  <si>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</si>
  <si>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</si>
  <si>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</si>
  <si>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</si>
  <si>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</si>
  <si>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</si>
  <si>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</si>
  <si>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</si>
  <si>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</si>
  <si>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</si>
  <si>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</si>
  <si>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</si>
  <si>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</si>
  <si>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</si>
  <si>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</si>
  <si>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</si>
  <si>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</si>
  <si>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</si>
  <si>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</si>
  <si>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</si>
  <si>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</si>
  <si>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</si>
  <si>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</si>
  <si>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</si>
  <si>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</si>
  <si>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</si>
  <si>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</si>
  <si>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</si>
  <si>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</si>
  <si>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</si>
  <si>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</si>
  <si>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</si>
  <si>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</si>
  <si>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</si>
  <si>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</si>
  <si>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</si>
  <si>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</si>
  <si>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</si>
  <si>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</si>
  <si>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</si>
  <si>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</si>
  <si>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</si>
  <si>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</si>
  <si>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</si>
  <si>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</si>
  <si>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</si>
  <si>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</si>
  <si>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</si>
  <si>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</si>
  <si>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</si>
  <si>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</si>
  <si>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</si>
  <si>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</si>
  <si>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</si>
  <si>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</si>
  <si>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</si>
  <si>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</si>
  <si>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</si>
  <si>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</si>
  <si>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</si>
  <si>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</si>
  <si>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</si>
  <si>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</si>
  <si>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</si>
  <si>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</si>
  <si>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</si>
  <si>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</si>
  <si>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</si>
  <si>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</si>
  <si>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</si>
  <si>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</si>
  <si>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</si>
  <si>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</si>
  <si>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</si>
  <si>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</si>
  <si>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</si>
  <si>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</si>
  <si>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</si>
  <si>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</si>
  <si>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</si>
  <si>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</si>
  <si>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</si>
  <si>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</si>
  <si>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</si>
  <si>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</si>
  <si>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</si>
  <si>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</si>
  <si>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</si>
  <si>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</si>
  <si>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</si>
  <si>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</si>
  <si>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</si>
  <si>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</si>
  <si>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</si>
  <si>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</si>
  <si>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</si>
  <si>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</si>
  <si>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</si>
  <si>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</si>
  <si>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</si>
  <si>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</si>
  <si>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</si>
  <si>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</si>
  <si>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</si>
  <si>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</si>
  <si>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</si>
  <si>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</si>
  <si>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</si>
  <si>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</si>
  <si>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</si>
  <si>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</si>
  <si>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</si>
  <si>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</si>
  <si>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</si>
  <si>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</si>
  <si>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</si>
  <si>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</si>
  <si>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</si>
  <si>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</si>
  <si>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</si>
  <si>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</si>
  <si>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</si>
  <si>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</si>
  <si>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</si>
  <si>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</si>
  <si>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</si>
  <si>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</si>
  <si>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</si>
  <si>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</si>
  <si>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</si>
  <si>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</si>
  <si>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</si>
  <si>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</si>
  <si>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</si>
  <si>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</si>
  <si>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</si>
  <si>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</si>
  <si>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</si>
  <si>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</si>
  <si>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</si>
  <si>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</si>
  <si>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</si>
  <si>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</si>
  <si>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</si>
  <si>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</si>
  <si>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</si>
  <si>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</si>
  <si>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</si>
  <si>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</si>
  <si>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</si>
  <si>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</si>
  <si>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</si>
  <si>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</si>
  <si>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</si>
  <si>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</si>
  <si>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</si>
  <si>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</si>
  <si>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</si>
  <si>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</si>
  <si>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</si>
  <si>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</si>
  <si>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</si>
  <si>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</si>
  <si>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</si>
  <si>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</si>
  <si>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</si>
  <si>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</si>
  <si>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</si>
  <si>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</si>
  <si>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</si>
  <si>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</si>
  <si>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</si>
  <si>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</si>
  <si>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</si>
  <si>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</si>
  <si>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</si>
  <si>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</si>
  <si>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</si>
  <si>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</si>
  <si>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</si>
  <si>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</si>
  <si>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</si>
  <si>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</si>
  <si>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</si>
  <si>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</si>
  <si>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</si>
  <si>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</si>
  <si>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</si>
  <si>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</si>
  <si>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</si>
  <si>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</si>
  <si>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</si>
  <si>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</si>
  <si>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</si>
  <si>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</si>
  <si>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</si>
  <si>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</si>
  <si>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</si>
  <si>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</si>
  <si>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</si>
  <si>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</si>
  <si>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</si>
  <si>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</si>
  <si>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</si>
  <si>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</si>
  <si>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</si>
  <si>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</si>
  <si>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</si>
  <si>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</si>
  <si>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</si>
  <si>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</si>
  <si>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</si>
  <si>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</si>
  <si>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</si>
  <si>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</si>
  <si>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</si>
  <si>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</si>
  <si>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</si>
  <si>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</si>
  <si>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</si>
  <si>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</si>
  <si>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</si>
  <si>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</si>
  <si>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</si>
  <si>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</si>
  <si>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</si>
  <si>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</si>
  <si>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</si>
  <si>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</si>
  <si>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</si>
  <si>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</si>
  <si>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</si>
  <si>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</si>
  <si>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</si>
  <si>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</si>
  <si>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</si>
  <si>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</si>
  <si>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</si>
  <si>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</si>
  <si>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</si>
  <si>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</si>
  <si>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</si>
  <si>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</si>
  <si>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</si>
  <si>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</si>
  <si>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</si>
  <si>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</si>
  <si>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</si>
  <si>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</si>
  <si>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</si>
  <si>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</si>
  <si>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</si>
  <si>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</si>
  <si>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</si>
  <si>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</si>
  <si>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</si>
  <si>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</si>
  <si>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</si>
  <si>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</si>
  <si>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</si>
  <si>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</si>
  <si>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</si>
  <si>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</si>
  <si>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</si>
  <si>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</si>
  <si>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</si>
  <si>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</si>
  <si>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</si>
  <si>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</si>
  <si>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</si>
  <si>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</si>
  <si>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</si>
  <si>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</si>
  <si>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</si>
  <si>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</si>
  <si>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</si>
  <si>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</si>
  <si>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</si>
  <si>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</si>
  <si>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</si>
  <si>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</si>
  <si>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</si>
  <si>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</si>
  <si>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</si>
  <si>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</si>
  <si>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</si>
  <si>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</si>
  <si>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</si>
  <si>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</si>
  <si>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</si>
  <si>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</si>
  <si>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</si>
  <si>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</si>
  <si>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</si>
  <si>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</si>
  <si>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</si>
  <si>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</si>
  <si>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</si>
  <si>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</si>
  <si>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</si>
  <si>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</si>
  <si>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</si>
  <si>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</si>
  <si>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</si>
  <si>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</si>
  <si>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</si>
  <si>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</si>
  <si>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</si>
  <si>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</si>
  <si>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</si>
  <si>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</si>
  <si>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</si>
  <si>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</si>
  <si>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</si>
  <si>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</si>
  <si>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</si>
  <si>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</si>
  <si>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</si>
  <si>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</si>
  <si>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</si>
  <si>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</si>
  <si>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</si>
  <si>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</si>
  <si>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</si>
  <si>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</si>
  <si>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</si>
  <si>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</si>
  <si>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</si>
  <si>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</si>
  <si>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</si>
  <si>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</si>
  <si>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</si>
  <si>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</si>
  <si>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</si>
  <si>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</si>
  <si>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</si>
  <si>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</si>
  <si>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</si>
  <si>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</si>
  <si>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</si>
  <si>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</si>
  <si>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</si>
  <si>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</si>
  <si>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</si>
  <si>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</si>
  <si>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</si>
  <si>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</si>
  <si>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</si>
  <si>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</si>
  <si>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</si>
  <si>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</si>
  <si>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</si>
  <si>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</si>
  <si>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</si>
  <si>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</si>
  <si>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</si>
  <si>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</si>
  <si>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</si>
  <si>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</si>
  <si>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</si>
  <si>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</si>
  <si>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</si>
  <si>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</si>
  <si>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</si>
  <si>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</si>
  <si>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</si>
  <si>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</si>
  <si>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</si>
  <si>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</si>
  <si>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</si>
  <si>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</si>
  <si>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</si>
  <si>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</si>
  <si>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</si>
  <si>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</si>
  <si>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</si>
  <si>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</si>
  <si>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</si>
  <si>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</si>
  <si>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</si>
  <si>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</si>
  <si>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</si>
  <si>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</si>
  <si>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</si>
  <si>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</si>
  <si>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</si>
  <si>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</si>
  <si>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</si>
  <si>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</si>
  <si>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</si>
  <si>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</si>
  <si>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</si>
  <si>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</si>
  <si>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</si>
  <si>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</si>
  <si>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</si>
  <si>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</si>
  <si>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</si>
  <si>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</si>
  <si>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</si>
  <si>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</si>
  <si>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</si>
  <si>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</si>
  <si>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</si>
  <si>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</si>
  <si>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</si>
  <si>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</si>
  <si>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</si>
  <si>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</si>
  <si>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</si>
  <si>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</si>
  <si>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</si>
  <si>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</si>
  <si>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</si>
  <si>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</si>
  <si>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</si>
  <si>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</si>
  <si>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</si>
  <si>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</si>
  <si>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</si>
  <si>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</si>
  <si>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</si>
  <si>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</si>
  <si>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</si>
  <si>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</si>
  <si>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</si>
  <si>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</si>
  <si>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</si>
  <si>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</si>
  <si>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</si>
  <si>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</si>
  <si>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</si>
  <si>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</si>
  <si>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</si>
  <si>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</si>
  <si>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</si>
  <si>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</si>
  <si>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</si>
  <si>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</si>
  <si>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</si>
  <si>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</si>
  <si>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</si>
  <si>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</si>
  <si>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</si>
  <si>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</si>
  <si>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</si>
  <si>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</si>
  <si>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</si>
  <si>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</si>
  <si>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</si>
  <si>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</si>
  <si>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</si>
  <si>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</si>
  <si>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</si>
  <si>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</si>
  <si>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</si>
  <si>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</si>
  <si>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</si>
  <si>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</si>
  <si>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</si>
  <si>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</si>
  <si>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</si>
  <si>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</si>
  <si>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</si>
  <si>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</si>
  <si>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</si>
  <si>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</si>
  <si>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</si>
  <si>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</si>
  <si>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</si>
  <si>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</si>
  <si>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</si>
  <si>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</si>
  <si>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</si>
  <si>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</si>
  <si>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</si>
  <si>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</si>
  <si>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</si>
  <si>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</si>
  <si>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</si>
  <si>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</si>
  <si>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</si>
  <si>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</si>
  <si>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</si>
  <si>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</si>
  <si>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</si>
  <si>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</si>
  <si>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</si>
  <si>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</si>
  <si>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</si>
  <si>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</si>
  <si>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</si>
  <si>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</si>
  <si>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</si>
  <si>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</si>
  <si>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</si>
  <si>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</si>
  <si>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</si>
  <si>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</si>
  <si>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</si>
  <si>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</si>
  <si>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</si>
  <si>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</si>
  <si>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</si>
  <si>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</si>
  <si>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</si>
  <si>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</si>
  <si>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</si>
  <si>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</si>
  <si>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</si>
  <si>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</si>
  <si>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</si>
  <si>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</si>
  <si>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</si>
  <si>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</si>
  <si>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</si>
  <si>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</si>
  <si>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</si>
  <si>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</si>
  <si>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</si>
  <si>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</si>
  <si>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</si>
  <si>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</si>
  <si>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</si>
  <si>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</si>
  <si>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</si>
  <si>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</si>
  <si>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</si>
  <si>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</si>
  <si>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</si>
  <si>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</si>
  <si>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</si>
  <si>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</si>
  <si>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</si>
  <si>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</si>
  <si>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</si>
  <si>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</si>
  <si>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</si>
  <si>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</si>
  <si>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</si>
  <si>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</si>
  <si>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</si>
  <si>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</si>
  <si>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</si>
  <si>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</si>
  <si>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</si>
  <si>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</si>
  <si>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</si>
  <si>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</si>
  <si>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</si>
  <si>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</si>
  <si>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</si>
  <si>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</si>
  <si>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</si>
  <si>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</si>
  <si>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</si>
  <si>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</si>
  <si>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</si>
  <si>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</si>
  <si>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</si>
  <si>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</si>
  <si>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</si>
  <si>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</si>
  <si>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</si>
  <si>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</si>
  <si>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</si>
  <si>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</si>
  <si>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</si>
  <si>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</si>
  <si>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</si>
  <si>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</si>
  <si>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</si>
  <si>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</si>
  <si>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</si>
  <si>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</si>
  <si>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</si>
  <si>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</si>
  <si>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</si>
  <si>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</si>
  <si>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</si>
  <si>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</si>
  <si>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</si>
  <si>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</si>
  <si>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</si>
  <si>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</si>
  <si>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</si>
  <si>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</si>
  <si>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</si>
  <si>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</si>
  <si>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</si>
  <si>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</si>
  <si>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</si>
  <si>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</si>
  <si>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</si>
  <si>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</si>
  <si>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</si>
  <si>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</si>
  <si>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</si>
  <si>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</si>
  <si>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</si>
  <si>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</si>
  <si>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</si>
  <si>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</si>
  <si>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</si>
  <si>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</si>
  <si>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</si>
  <si>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</si>
  <si>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</si>
  <si>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</si>
  <si>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</si>
  <si>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</si>
  <si>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</si>
  <si>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</si>
  <si>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</si>
  <si>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</si>
  <si>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</si>
  <si>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</si>
  <si>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</si>
  <si>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</si>
  <si>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</si>
  <si>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</si>
  <si>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</si>
  <si>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</si>
  <si>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</si>
  <si>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</si>
  <si>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</si>
  <si>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</si>
  <si>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</si>
  <si>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</si>
  <si>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</si>
  <si>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</si>
  <si>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</si>
  <si>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</si>
  <si>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</si>
  <si>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</si>
  <si>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</si>
  <si>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</si>
  <si>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</si>
  <si>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</si>
  <si>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</si>
  <si>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</si>
  <si>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</si>
  <si>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</si>
  <si>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</si>
  <si>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</si>
  <si>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</si>
  <si>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</si>
  <si>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</si>
  <si>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</si>
  <si>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</si>
  <si>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</si>
  <si>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</si>
  <si>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</si>
  <si>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</si>
  <si>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</si>
  <si>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</si>
  <si>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</si>
  <si>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</si>
  <si>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</si>
  <si>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</si>
  <si>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</si>
  <si>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</si>
  <si>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</si>
  <si>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</si>
  <si>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</si>
  <si>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</si>
  <si>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</si>
  <si>
    <t>Abril/2021</t>
  </si>
  <si>
    <t>Mayo/2021</t>
  </si>
  <si>
    <t>Junio/2021</t>
  </si>
  <si>
    <t>Julio/2021</t>
  </si>
  <si>
    <t>4 May 2021</t>
  </si>
  <si>
    <t>5 May 2021</t>
  </si>
  <si>
    <t>6 May 2021</t>
  </si>
  <si>
    <t>7 May 2021</t>
  </si>
  <si>
    <t>8 May 2021</t>
  </si>
  <si>
    <t>9 May 2021</t>
  </si>
  <si>
    <t>10 May 2021</t>
  </si>
  <si>
    <t>11 May 2021</t>
  </si>
  <si>
    <t>12 May 2021</t>
  </si>
  <si>
    <t>13 May 2021</t>
  </si>
  <si>
    <t>14 May 2021</t>
  </si>
  <si>
    <t>15 May 2021</t>
  </si>
  <si>
    <t>16 May 2021</t>
  </si>
  <si>
    <t>17 May 2021</t>
  </si>
  <si>
    <t>18 May 2021</t>
  </si>
  <si>
    <t>19 May 2021</t>
  </si>
  <si>
    <t>20 May 2021</t>
  </si>
  <si>
    <t>21 May 2021</t>
  </si>
  <si>
    <t>22 May 2021</t>
  </si>
  <si>
    <t>23 May 2021</t>
  </si>
  <si>
    <t>24 May 2021</t>
  </si>
  <si>
    <t>25 May 2021</t>
  </si>
  <si>
    <t>26 May 2021</t>
  </si>
  <si>
    <t>27 May 2021</t>
  </si>
  <si>
    <t>28 May 2021</t>
  </si>
  <si>
    <t>29 May 2021</t>
  </si>
  <si>
    <t>30 May 2021</t>
  </si>
  <si>
    <t>31 May 2021</t>
  </si>
  <si>
    <t>1 Jun 2021</t>
  </si>
  <si>
    <t>2 Jun 2021</t>
  </si>
  <si>
    <t>3 Jun 2021</t>
  </si>
  <si>
    <t>4 Jun 2021</t>
  </si>
  <si>
    <t>5 Jun 2021</t>
  </si>
  <si>
    <t>6 Jun 2021</t>
  </si>
  <si>
    <t>7 Jun 2021</t>
  </si>
  <si>
    <t>8 Jun 2021</t>
  </si>
  <si>
    <t>9 Jun 2021</t>
  </si>
  <si>
    <t>10 Jun 2021</t>
  </si>
  <si>
    <t>11 Jun 2021</t>
  </si>
  <si>
    <t>12 Jun 2021</t>
  </si>
  <si>
    <t>13 Jun 2021</t>
  </si>
  <si>
    <t>14 Jun 2021</t>
  </si>
  <si>
    <t>15 Jun 2021</t>
  </si>
  <si>
    <t>16 Jun 2021</t>
  </si>
  <si>
    <t>17 Jun 2021</t>
  </si>
  <si>
    <t>18 Jun 2021</t>
  </si>
  <si>
    <t>19 Jun 2021</t>
  </si>
  <si>
    <t>20 Jun 2021</t>
  </si>
  <si>
    <t>21 Jun 2021</t>
  </si>
  <si>
    <t>22 Jun 2021</t>
  </si>
  <si>
    <t>23 Jun 2021</t>
  </si>
  <si>
    <t>24 Jun 2021</t>
  </si>
  <si>
    <t>25 Jun 2021</t>
  </si>
  <si>
    <t>26 Jun 2021</t>
  </si>
  <si>
    <t>27 Jun 2021</t>
  </si>
  <si>
    <t>28 Jun 2021</t>
  </si>
  <si>
    <t>29 Jun 2021</t>
  </si>
  <si>
    <t>30 Jun 2021</t>
  </si>
  <si>
    <t>1 Jul 2021</t>
  </si>
  <si>
    <t>2 Jul 2021</t>
  </si>
  <si>
    <t>3 Jul 2021</t>
  </si>
  <si>
    <t>4 Jul 2021</t>
  </si>
  <si>
    <t>5 Jul 2021</t>
  </si>
  <si>
    <t>6 Jul 2021</t>
  </si>
  <si>
    <t>7 Jul 2021</t>
  </si>
  <si>
    <t>8 Jul 2021</t>
  </si>
  <si>
    <t>9 Jul 2021</t>
  </si>
  <si>
    <t>10 Jul 2021</t>
  </si>
  <si>
    <t>11 Jul 2021</t>
  </si>
  <si>
    <t>12 Jul 2021</t>
  </si>
  <si>
    <t>13 Jul 2021</t>
  </si>
  <si>
    <t>14 Jul 2021</t>
  </si>
  <si>
    <t>15 Jul 2021</t>
  </si>
  <si>
    <t>16 Jul 2021</t>
  </si>
  <si>
    <t>17 Jul 2021</t>
  </si>
  <si>
    <t>18 Jul 2021</t>
  </si>
  <si>
    <t>19 Jul 2021</t>
  </si>
  <si>
    <t>20 Jul 2021</t>
  </si>
  <si>
    <t>21 Jul 2021</t>
  </si>
  <si>
    <t>22 Jul 2021</t>
  </si>
  <si>
    <t>23 Jul 2021</t>
  </si>
  <si>
    <t>24 Jul 2021</t>
  </si>
  <si>
    <t>25 Jul 2021</t>
  </si>
  <si>
    <t>26 Jul 2021</t>
  </si>
  <si>
    <t>27 Jul 2021</t>
  </si>
  <si>
    <t>28 Jul 2021</t>
  </si>
  <si>
    <t>29 Jul 2021</t>
  </si>
  <si>
    <t>30 Jul 2021</t>
  </si>
  <si>
    <t>31 Jul 2021</t>
  </si>
  <si>
    <t>1 Ago 2021</t>
  </si>
  <si>
    <t>2 Ago 2021</t>
  </si>
  <si>
    <t>3 Ago 2021</t>
  </si>
  <si>
    <t>4 Ago 2021</t>
  </si>
  <si>
    <t>5 Ago 2021</t>
  </si>
  <si>
    <t>6 Ago 2021</t>
  </si>
  <si>
    <t>7 Ago 2021</t>
  </si>
  <si>
    <t>8 Ago 2021</t>
  </si>
  <si>
    <t>9 Ago 2021</t>
  </si>
  <si>
    <t>10 Ago 2021</t>
  </si>
  <si>
    <t>11 Ago 2021</t>
  </si>
  <si>
    <t>12 Ago 2021</t>
  </si>
  <si>
    <t>13 Ago 2021</t>
  </si>
  <si>
    <t>14 Ago 2021</t>
  </si>
  <si>
    <t>15 Ago 2021</t>
  </si>
  <si>
    <t>16 Ago 2021</t>
  </si>
  <si>
    <t>17 Ago 2021</t>
  </si>
  <si>
    <t>18 Ago 2021</t>
  </si>
  <si>
    <t>19 Ago 2021</t>
  </si>
  <si>
    <t>20 Ago 2021</t>
  </si>
  <si>
    <t>21 Ago 2021</t>
  </si>
  <si>
    <t>22 Ago 2021</t>
  </si>
  <si>
    <t>23 Ago 2021</t>
  </si>
  <si>
    <t>24 Ago 2021</t>
  </si>
  <si>
    <t>25 Ago 2021</t>
  </si>
  <si>
    <t>26 Ago 2021</t>
  </si>
  <si>
    <t>27 Ago 2021</t>
  </si>
  <si>
    <t>28 Ago 2021</t>
  </si>
  <si>
    <t>29 Ago 2021</t>
  </si>
  <si>
    <t>30 Ago 2021</t>
  </si>
  <si>
    <t>31 Ago 2021</t>
  </si>
  <si>
    <t>1 Set 2021</t>
  </si>
  <si>
    <t>2 Set 2021</t>
  </si>
  <si>
    <t>3 Set 2021</t>
  </si>
  <si>
    <t>4 Set 2021</t>
  </si>
  <si>
    <t>5 Set 2021</t>
  </si>
  <si>
    <t>6 Set 2021</t>
  </si>
  <si>
    <t>7 Set 2021</t>
  </si>
  <si>
    <t>apert_comercial</t>
  </si>
  <si>
    <t>cpib.usa</t>
  </si>
  <si>
    <t>inflacion</t>
  </si>
  <si>
    <t>vartc</t>
  </si>
  <si>
    <t>est.d2</t>
  </si>
  <si>
    <t>est.d3</t>
  </si>
  <si>
    <t>est.d4</t>
  </si>
  <si>
    <t>des.sf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</si>
</sst>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"/>
    <numFmt numFmtId="165" formatCode="0.0%"/>
    <numFmt numFmtId="166" formatCode="#,##0.00000000"/>
    <numFmt numFmtId="167" formatCode="_(* #,##0_);_(* \(#,##0\);_(* &quot;-&quot;??_);_(@_)"/>
    <numFmt numFmtId="168" formatCode="_(* #,##0.000_);_(* \(#,##0.000\);_(* &quot;-&quot;??_);_(@_)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  <xf numFmtId="0" fontId="33" fillId="0" borderId="0"/>
  </cellStyleXfs>
  <cellXfs count="111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2" fontId="0" fillId="0" borderId="0" xfId="0" applyNumberFormat="1"/>
    <xf numFmtId="0" fontId="18" fillId="0" borderId="0" xfId="52"/>
    <xf numFmtId="43" fontId="18" fillId="0" borderId="0" xfId="1" applyFont="1"/>
    <xf numFmtId="0" fontId="33" fillId="0" borderId="0" xfId="53"/>
    <xf numFmtId="43" fontId="0" fillId="34" borderId="0" xfId="0" applyNumberFormat="1" applyFill="1"/>
    <xf numFmtId="167" fontId="0" fillId="0" borderId="0" xfId="1" applyNumberFormat="1" applyFont="1"/>
    <xf numFmtId="167" fontId="0" fillId="0" borderId="0" xfId="0" applyNumberFormat="1"/>
    <xf numFmtId="0" fontId="33" fillId="0" borderId="0" xfId="53"/>
    <xf numFmtId="43" fontId="0" fillId="34" borderId="0" xfId="1" applyFont="1" applyFill="1"/>
    <xf numFmtId="164" fontId="33" fillId="0" borderId="0" xfId="53" applyNumberFormat="1" applyFont="1"/>
    <xf numFmtId="164" fontId="33" fillId="0" borderId="0" xfId="53" applyNumberFormat="1" applyFont="1"/>
    <xf numFmtId="164" fontId="33" fillId="0" borderId="0" xfId="53" applyNumberFormat="1" applyFont="1"/>
    <xf numFmtId="49" fontId="33" fillId="0" borderId="0" xfId="53" applyNumberFormat="1" applyFont="1"/>
    <xf numFmtId="4" fontId="33" fillId="0" borderId="0" xfId="53" applyNumberFormat="1" applyFont="1"/>
    <xf numFmtId="4" fontId="33" fillId="0" borderId="0" xfId="53" applyNumberFormat="1" applyFont="1"/>
    <xf numFmtId="49" fontId="33" fillId="0" borderId="0" xfId="53" applyNumberFormat="1" applyFont="1"/>
    <xf numFmtId="4" fontId="33" fillId="0" borderId="0" xfId="53" applyNumberFormat="1" applyFont="1"/>
    <xf numFmtId="168" fontId="0" fillId="0" borderId="0" xfId="1" applyNumberFormat="1" applyFont="1"/>
    <xf numFmtId="0" fontId="16" fillId="35" borderId="0" xfId="0" applyFont="1" applyFill="1" applyAlignment="1">
      <alignment horizontal="center"/>
    </xf>
    <xf numFmtId="17" fontId="0" fillId="35" borderId="0" xfId="0" applyNumberFormat="1" applyFill="1"/>
    <xf numFmtId="0" fontId="31" fillId="33" borderId="10" xfId="0" applyFont="1" applyFill="1" applyBorder="1" applyAlignment="1">
      <alignment horizontal="center"/>
    </xf>
    <xf numFmtId="0" fontId="34" fillId="33" borderId="10" xfId="53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</cellXfs>
  <cellStyles count="5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rmal 6" xfId="53" xr:uid="{7B96A8C9-CEA0-4103-9069-81F965FF81CA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ugef.fi.cr/reporte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759C-5AD5-4737-9C32-86900FCD5F60}">
  <dimension ref="A1:X255"/>
  <sheetViews>
    <sheetView tabSelected="1" workbookViewId="0">
      <pane xSplit="1" ySplit="1" topLeftCell="B107" activePane="bottomRight" state="frozen"/>
      <selection pane="topRight" activeCell="B1" sqref="B1"/>
      <selection pane="bottomLeft" activeCell="A2" sqref="A2"/>
      <selection pane="bottomRight" activeCell="J125" sqref="J125"/>
    </sheetView>
  </sheetViews>
  <sheetFormatPr defaultRowHeight="14.5" x14ac:dyDescent="0.35"/>
  <cols>
    <col min="2" max="2" width="14.453125" bestFit="1" customWidth="1"/>
    <col min="11" max="12" width="12.54296875" bestFit="1" customWidth="1"/>
    <col min="13" max="13" width="13.6328125" bestFit="1" customWidth="1"/>
    <col min="16" max="17" width="12.54296875" bestFit="1" customWidth="1"/>
    <col min="20" max="20" width="13.6328125" bestFit="1" customWidth="1"/>
    <col min="24" max="24" width="13.6328125" bestFit="1" customWidth="1"/>
  </cols>
  <sheetData>
    <row r="1" spans="1:24" x14ac:dyDescent="0.35">
      <c r="A1" s="4" t="s">
        <v>133</v>
      </c>
      <c r="B1" s="4" t="s">
        <v>15111</v>
      </c>
      <c r="C1" s="4" t="s">
        <v>15112</v>
      </c>
      <c r="D1" s="4" t="s">
        <v>15113</v>
      </c>
      <c r="E1" s="4" t="s">
        <v>766</v>
      </c>
      <c r="F1" s="4" t="s">
        <v>15114</v>
      </c>
      <c r="G1" s="4" t="s">
        <v>15115</v>
      </c>
      <c r="H1" s="4" t="s">
        <v>15116</v>
      </c>
      <c r="I1" s="4" t="s">
        <v>15117</v>
      </c>
      <c r="J1" s="102" t="str">
        <f>A1</f>
        <v>fecha</v>
      </c>
      <c r="K1" s="4" t="s">
        <v>151</v>
      </c>
      <c r="L1" s="4" t="s">
        <v>155</v>
      </c>
      <c r="M1" s="4" t="s">
        <v>150</v>
      </c>
      <c r="N1" s="4" t="s">
        <v>714</v>
      </c>
      <c r="O1" s="4" t="s">
        <v>766</v>
      </c>
      <c r="P1" s="4" t="s">
        <v>775</v>
      </c>
      <c r="Q1" s="4" t="s">
        <v>776</v>
      </c>
      <c r="R1" s="4" t="s">
        <v>14658</v>
      </c>
      <c r="S1" s="4" t="s">
        <v>15118</v>
      </c>
      <c r="T1" s="58" t="s">
        <v>14967</v>
      </c>
    </row>
    <row r="2" spans="1:24" x14ac:dyDescent="0.35">
      <c r="A2" s="1">
        <v>33298</v>
      </c>
      <c r="B2" s="3">
        <f>SUM(P2:Q2)/L2</f>
        <v>0.61963910094413699</v>
      </c>
      <c r="C2" s="3"/>
      <c r="D2" s="1"/>
      <c r="E2" s="1"/>
      <c r="F2" s="3"/>
      <c r="G2" s="89">
        <v>0</v>
      </c>
      <c r="H2" s="89">
        <v>0</v>
      </c>
      <c r="I2" s="89">
        <v>0</v>
      </c>
      <c r="J2" s="103">
        <f>A2</f>
        <v>33298</v>
      </c>
      <c r="K2" s="3">
        <f>INDEX(PIBr!$6:$6,MATCH(A2,PIBr!$4:$4,0))</f>
        <v>2730285.92619371</v>
      </c>
      <c r="L2" s="3">
        <f>INDEX(PIBn!$6:$6,MATCH(A2,PIBn!$4:$4,0))</f>
        <v>210912.83459575</v>
      </c>
      <c r="M2" s="3" t="e">
        <f>VLOOKUP(YEAR(A2),cred!$4:$29,MATCH(MONTH(A2),cred!$4:$4,0))</f>
        <v>#N/A</v>
      </c>
      <c r="N2">
        <f>VLOOKUP(A2,inf!$A:$K,3,0)</f>
        <v>7.8529259299999996</v>
      </c>
      <c r="O2" cm="1">
        <f t="array" aca="1" ref="O2" ca="1">OFFSET(tbp!$A$5,MONTH(A2),MATCH(YEAR(A2),VALUE(tbp!$5:$5),0)-1,1,1)</f>
        <v>33</v>
      </c>
      <c r="P2">
        <f>INDEX(PIBn!$14:$14,MATCH(A2,PIBn!$4:$4,0))</f>
        <v>59508.739024030001</v>
      </c>
      <c r="Q2">
        <f>INDEX(PIBn!$17:$17,MATCH(A2,PIBn!$4:$4,0))</f>
        <v>71181.100182459995</v>
      </c>
      <c r="R2">
        <f>INDEX('tipo de cambio'!$C:$C,MATCH(EOMONTH(A2,0),'tipo de cambio'!$D:$D,0))</f>
        <v>116.5</v>
      </c>
      <c r="S2" t="e">
        <f>M2/SUM(#REF!)</f>
        <v>#N/A</v>
      </c>
      <c r="T2" s="18" cm="1">
        <f t="array" ref="T2">INDEX('GDP USA'!$8:$8,0,MATCH($A2,'GDP USA'!$7:$7,0))</f>
        <v>9275.2999999999993</v>
      </c>
      <c r="X2" s="18"/>
    </row>
    <row r="3" spans="1:24" x14ac:dyDescent="0.35">
      <c r="A3" s="1">
        <f>EDATE(A2,3)</f>
        <v>33390</v>
      </c>
      <c r="B3" s="3">
        <f t="shared" ref="B3:B66" si="0">SUM(P3:Q3)/L3</f>
        <v>0.71887843205456137</v>
      </c>
      <c r="C3" s="3"/>
      <c r="D3" s="1"/>
      <c r="E3" s="1"/>
      <c r="F3" s="3"/>
      <c r="G3" s="89">
        <v>1</v>
      </c>
      <c r="H3" s="89">
        <v>0</v>
      </c>
      <c r="I3" s="89">
        <v>0</v>
      </c>
      <c r="J3" s="103">
        <f t="shared" ref="J3:J66" si="1">A3</f>
        <v>33390</v>
      </c>
      <c r="K3" s="3">
        <f>INDEX(PIBr!$6:$6,MATCH(A3,PIBr!$4:$4,0))</f>
        <v>2585741.4047242701</v>
      </c>
      <c r="L3" s="3">
        <f>INDEX(PIBn!$6:$6,MATCH(A3,PIBn!$4:$4,0))</f>
        <v>209320.05134633</v>
      </c>
      <c r="M3" s="3" t="e">
        <f>VLOOKUP(YEAR(A3),cred!$4:$29,MATCH(MONTH(A3),cred!$4:$4,0))</f>
        <v>#N/A</v>
      </c>
      <c r="N3">
        <f>VLOOKUP(A3,inf!$A:$K,3,0)</f>
        <v>8.3865470099999992</v>
      </c>
      <c r="O3" cm="1">
        <f t="array" aca="1" ref="O3" ca="1">OFFSET(tbp!$A$5,MONTH(A3),MATCH(YEAR(A3),VALUE(tbp!$5:$5),0)-1,1,1)</f>
        <v>31.5</v>
      </c>
      <c r="P3">
        <f>INDEX(PIBn!$14:$14,MATCH(A3,PIBn!$4:$4,0))</f>
        <v>71259.100941269993</v>
      </c>
      <c r="Q3">
        <f>INDEX(PIBn!$17:$17,MATCH(A3,PIBn!$4:$4,0))</f>
        <v>79216.569368159995</v>
      </c>
      <c r="R3">
        <f>INDEX('tipo de cambio'!$C:$C,MATCH(EOMONTH(A3,0),'tipo de cambio'!$D:$D,0))</f>
        <v>124.75</v>
      </c>
      <c r="S3" t="e">
        <f>M3/SUM(#REF!)</f>
        <v>#N/A</v>
      </c>
      <c r="T3" s="18" cm="1">
        <f t="array" ref="T3">INDEX('GDP USA'!$8:$8,0,MATCH($A3,'GDP USA'!$7:$7,0))</f>
        <v>9347.6</v>
      </c>
      <c r="X3" s="18"/>
    </row>
    <row r="4" spans="1:24" x14ac:dyDescent="0.35">
      <c r="A4" s="1">
        <f t="shared" ref="A4:A67" si="2">EDATE(A3,3)</f>
        <v>33482</v>
      </c>
      <c r="B4" s="3">
        <f t="shared" si="0"/>
        <v>0.74088715051382592</v>
      </c>
      <c r="C4" s="3"/>
      <c r="D4" s="1"/>
      <c r="E4" s="1"/>
      <c r="F4" s="3"/>
      <c r="G4" s="89">
        <v>0</v>
      </c>
      <c r="H4" s="89">
        <v>1</v>
      </c>
      <c r="I4" s="89">
        <v>0</v>
      </c>
      <c r="J4" s="103">
        <f t="shared" si="1"/>
        <v>33482</v>
      </c>
      <c r="K4" s="3">
        <f>INDEX(PIBr!$6:$6,MATCH(A4,PIBr!$4:$4,0))</f>
        <v>2615002.8185719098</v>
      </c>
      <c r="L4" s="3">
        <f>INDEX(PIBn!$6:$6,MATCH(A4,PIBn!$4:$4,0))</f>
        <v>215845.78018920001</v>
      </c>
      <c r="M4" s="3" t="e">
        <f>VLOOKUP(YEAR(A4),cred!$4:$29,MATCH(MONTH(A4),cred!$4:$4,0))</f>
        <v>#N/A</v>
      </c>
      <c r="N4">
        <f>VLOOKUP(A4,inf!$A:$K,3,0)</f>
        <v>8.8275199700000009</v>
      </c>
      <c r="O4" cm="1">
        <f t="array" aca="1" ref="O4" ca="1">OFFSET(tbp!$A$5,MONTH(A4),MATCH(YEAR(A4),VALUE(tbp!$5:$5),0)-1,1,1)</f>
        <v>30.5</v>
      </c>
      <c r="P4">
        <f>INDEX(PIBn!$14:$14,MATCH(A4,PIBn!$4:$4,0))</f>
        <v>73838.148819830007</v>
      </c>
      <c r="Q4">
        <f>INDEX(PIBn!$17:$17,MATCH(A4,PIBn!$4:$4,0))</f>
        <v>86079.216214979999</v>
      </c>
      <c r="R4">
        <f>INDEX('tipo de cambio'!$C:$C,MATCH(EOMONTH(A4,0),'tipo de cambio'!$D:$D,0))</f>
        <v>131.55000000000001</v>
      </c>
      <c r="S4" t="e">
        <f t="shared" ref="S4:S67" si="3">M4/SUM(L1:L4)</f>
        <v>#N/A</v>
      </c>
      <c r="T4" s="18" cm="1">
        <f t="array" ref="T4">INDEX('GDP USA'!$8:$8,0,MATCH($A4,'GDP USA'!$7:$7,0))</f>
        <v>9394.7999999999993</v>
      </c>
      <c r="X4" s="18"/>
    </row>
    <row r="5" spans="1:24" x14ac:dyDescent="0.35">
      <c r="A5" s="1">
        <f t="shared" si="2"/>
        <v>33573</v>
      </c>
      <c r="B5" s="3">
        <f t="shared" si="0"/>
        <v>0.77943784652341019</v>
      </c>
      <c r="C5" s="3"/>
      <c r="D5" s="1"/>
      <c r="E5" s="1"/>
      <c r="F5" s="3"/>
      <c r="G5" s="89">
        <v>0</v>
      </c>
      <c r="H5" s="89">
        <v>0</v>
      </c>
      <c r="I5" s="89">
        <v>1</v>
      </c>
      <c r="J5" s="103">
        <f t="shared" si="1"/>
        <v>33573</v>
      </c>
      <c r="K5" s="3">
        <f>INDEX(PIBr!$6:$6,MATCH(A5,PIBr!$4:$4,0))</f>
        <v>2873706.2188465698</v>
      </c>
      <c r="L5" s="3">
        <f>INDEX(PIBn!$6:$6,MATCH(A5,PIBn!$4:$4,0))</f>
        <v>241621.96350185</v>
      </c>
      <c r="M5" s="3" t="e">
        <f>VLOOKUP(YEAR(A5),cred!$4:$29,MATCH(MONTH(A5),cred!$4:$4,0))</f>
        <v>#N/A</v>
      </c>
      <c r="N5">
        <f>VLOOKUP(A5,inf!$A:$K,3,0)</f>
        <v>9.2070793299999991</v>
      </c>
      <c r="O5" cm="1">
        <f t="array" aca="1" ref="O5" ca="1">OFFSET(tbp!$A$5,MONTH(A5),MATCH(YEAR(A5),VALUE(tbp!$5:$5),0)-1,1,1)</f>
        <v>30.5</v>
      </c>
      <c r="P5">
        <f>INDEX(PIBn!$14:$14,MATCH(A5,PIBn!$4:$4,0))</f>
        <v>89715.198762789994</v>
      </c>
      <c r="Q5">
        <f>INDEX(PIBn!$17:$17,MATCH(A5,PIBn!$4:$4,0))</f>
        <v>98614.104141849995</v>
      </c>
      <c r="R5">
        <f>INDEX('tipo de cambio'!$C:$C,MATCH(EOMONTH(A5,0),'tipo de cambio'!$D:$D,0))</f>
        <v>136.75</v>
      </c>
      <c r="S5" t="e">
        <f t="shared" si="3"/>
        <v>#N/A</v>
      </c>
      <c r="T5" s="18" cm="1">
        <f t="array" ref="T5">INDEX('GDP USA'!$8:$8,0,MATCH($A5,'GDP USA'!$7:$7,0))</f>
        <v>9427.6</v>
      </c>
      <c r="X5" s="18"/>
    </row>
    <row r="6" spans="1:24" x14ac:dyDescent="0.35">
      <c r="A6" s="1">
        <f t="shared" si="2"/>
        <v>33664</v>
      </c>
      <c r="B6" s="3">
        <f t="shared" si="0"/>
        <v>0.75408447021931901</v>
      </c>
      <c r="C6" s="3">
        <f t="shared" ref="C6:C69" si="4">LN(T6)-LN(T2)</f>
        <v>2.8180460318496969E-2</v>
      </c>
      <c r="D6" s="3"/>
      <c r="E6" s="1"/>
      <c r="F6" s="3">
        <f t="shared" ref="F6:F68" si="5">R6/R2-1</f>
        <v>0.14712446351931319</v>
      </c>
      <c r="G6" s="90">
        <f>G2</f>
        <v>0</v>
      </c>
      <c r="H6" s="90">
        <f t="shared" ref="H6:I6" si="6">H2</f>
        <v>0</v>
      </c>
      <c r="I6" s="90">
        <f t="shared" si="6"/>
        <v>0</v>
      </c>
      <c r="J6" s="103">
        <f t="shared" si="1"/>
        <v>33664</v>
      </c>
      <c r="K6" s="3">
        <f>INDEX(PIBr!$6:$6,MATCH(A6,PIBr!$4:$4,0))</f>
        <v>2966440.24308261</v>
      </c>
      <c r="L6" s="3">
        <f>INDEX(PIBn!$6:$6,MATCH(A6,PIBn!$4:$4,0))</f>
        <v>270822.52529299998</v>
      </c>
      <c r="M6" s="3" t="e">
        <f>VLOOKUP(YEAR(A6),cred!$4:$29,MATCH(MONTH(A6),cred!$4:$4,0))</f>
        <v>#N/A</v>
      </c>
      <c r="N6">
        <f>VLOOKUP(A6,inf!$A:$K,3,0)</f>
        <v>9.9035141600000003</v>
      </c>
      <c r="O6" cm="1">
        <f t="array" aca="1" ref="O6" ca="1">OFFSET(tbp!$A$5,MONTH(A6),MATCH(YEAR(A6),VALUE(tbp!$5:$5),0)-1,1,1)</f>
        <v>21.5</v>
      </c>
      <c r="P6">
        <f>INDEX(PIBn!$14:$14,MATCH(A6,PIBn!$4:$4,0))</f>
        <v>98284.687819829996</v>
      </c>
      <c r="Q6">
        <f>INDEX(PIBn!$17:$17,MATCH(A6,PIBn!$4:$4,0))</f>
        <v>105938.3726892</v>
      </c>
      <c r="R6">
        <f>INDEX('tipo de cambio'!$C:$C,MATCH(EOMONTH(A6,0),'tipo de cambio'!$D:$D,0))</f>
        <v>133.63999999999999</v>
      </c>
      <c r="S6" t="e">
        <f t="shared" si="3"/>
        <v>#N/A</v>
      </c>
      <c r="T6" s="18" cm="1">
        <f t="array" ref="T6">INDEX('GDP USA'!$8:$8,0,MATCH($A6,'GDP USA'!$7:$7,0))</f>
        <v>9540.4</v>
      </c>
      <c r="X6" s="18"/>
    </row>
    <row r="7" spans="1:24" x14ac:dyDescent="0.35">
      <c r="A7" s="1">
        <f t="shared" si="2"/>
        <v>33756</v>
      </c>
      <c r="B7" s="3">
        <f t="shared" si="0"/>
        <v>0.74766736514838517</v>
      </c>
      <c r="C7" s="3">
        <f t="shared" si="4"/>
        <v>3.1205965264215152E-2</v>
      </c>
      <c r="D7" s="3"/>
      <c r="E7" s="1"/>
      <c r="F7" s="3">
        <f t="shared" si="5"/>
        <v>8.2004008016032026E-2</v>
      </c>
      <c r="G7" s="90">
        <f t="shared" ref="G7:I7" si="7">G3</f>
        <v>1</v>
      </c>
      <c r="H7" s="90">
        <f t="shared" si="7"/>
        <v>0</v>
      </c>
      <c r="I7" s="90">
        <f t="shared" si="7"/>
        <v>0</v>
      </c>
      <c r="J7" s="103">
        <f t="shared" si="1"/>
        <v>33756</v>
      </c>
      <c r="K7" s="3">
        <f>INDEX(PIBr!$6:$6,MATCH(A7,PIBr!$4:$4,0))</f>
        <v>2788823.1937211701</v>
      </c>
      <c r="L7" s="3">
        <f>INDEX(PIBn!$6:$6,MATCH(A7,PIBn!$4:$4,0))</f>
        <v>271026.00789611001</v>
      </c>
      <c r="M7" s="3" t="e">
        <f>VLOOKUP(YEAR(A7),cred!$4:$29,MATCH(MONTH(A7),cred!$4:$4,0))</f>
        <v>#N/A</v>
      </c>
      <c r="N7">
        <f>VLOOKUP(A7,inf!$A:$K,3,0)</f>
        <v>10.31486849</v>
      </c>
      <c r="O7" cm="1">
        <f t="array" aca="1" ref="O7" ca="1">OFFSET(tbp!$A$5,MONTH(A7),MATCH(YEAR(A7),VALUE(tbp!$5:$5),0)-1,1,1)</f>
        <v>12.5</v>
      </c>
      <c r="P7">
        <f>INDEX(PIBn!$14:$14,MATCH(A7,PIBn!$4:$4,0))</f>
        <v>96068.170838160004</v>
      </c>
      <c r="Q7">
        <f>INDEX(PIBn!$17:$17,MATCH(A7,PIBn!$4:$4,0))</f>
        <v>106569.13037221</v>
      </c>
      <c r="R7">
        <f>INDEX('tipo de cambio'!$C:$C,MATCH(EOMONTH(A7,0),'tipo de cambio'!$D:$D,0))</f>
        <v>134.97999999999999</v>
      </c>
      <c r="S7" t="e">
        <f t="shared" si="3"/>
        <v>#N/A</v>
      </c>
      <c r="T7" s="18" cm="1">
        <f t="array" ref="T7">INDEX('GDP USA'!$8:$8,0,MATCH($A7,'GDP USA'!$7:$7,0))</f>
        <v>9643.9</v>
      </c>
      <c r="X7" s="18"/>
    </row>
    <row r="8" spans="1:24" x14ac:dyDescent="0.35">
      <c r="A8" s="1">
        <f t="shared" si="2"/>
        <v>33848</v>
      </c>
      <c r="B8" s="3">
        <f t="shared" si="0"/>
        <v>0.7852671097888908</v>
      </c>
      <c r="C8" s="3">
        <f t="shared" si="4"/>
        <v>3.6002634037791026E-2</v>
      </c>
      <c r="D8" s="3"/>
      <c r="E8" s="1"/>
      <c r="F8" s="3">
        <f t="shared" si="5"/>
        <v>3.8084378563283838E-2</v>
      </c>
      <c r="G8" s="90">
        <f t="shared" ref="G8:I8" si="8">G4</f>
        <v>0</v>
      </c>
      <c r="H8" s="90">
        <f t="shared" si="8"/>
        <v>1</v>
      </c>
      <c r="I8" s="90">
        <f t="shared" si="8"/>
        <v>0</v>
      </c>
      <c r="J8" s="103">
        <f t="shared" si="1"/>
        <v>33848</v>
      </c>
      <c r="K8" s="3">
        <f>INDEX(PIBr!$6:$6,MATCH(A8,PIBr!$4:$4,0))</f>
        <v>2963739.1733777402</v>
      </c>
      <c r="L8" s="3">
        <f>INDEX(PIBn!$6:$6,MATCH(A8,PIBn!$4:$4,0))</f>
        <v>290940.78759005998</v>
      </c>
      <c r="M8" s="3" t="e">
        <f>VLOOKUP(YEAR(A8),cred!$4:$29,MATCH(MONTH(A8),cred!$4:$4,0))</f>
        <v>#N/A</v>
      </c>
      <c r="N8">
        <f>VLOOKUP(A8,inf!$A:$K,3,0)</f>
        <v>10.473497699999999</v>
      </c>
      <c r="O8" cm="1">
        <f t="array" aca="1" ref="O8" ca="1">OFFSET(tbp!$A$5,MONTH(A8),MATCH(YEAR(A8),VALUE(tbp!$5:$5),0)-1,1,1)</f>
        <v>16.5</v>
      </c>
      <c r="P8">
        <f>INDEX(PIBn!$14:$14,MATCH(A8,PIBn!$4:$4,0))</f>
        <v>104330.33799823999</v>
      </c>
      <c r="Q8">
        <f>INDEX(PIBn!$17:$17,MATCH(A8,PIBn!$4:$4,0))</f>
        <v>124135.89339231</v>
      </c>
      <c r="R8">
        <f>INDEX('tipo de cambio'!$C:$C,MATCH(EOMONTH(A8,0),'tipo de cambio'!$D:$D,0))</f>
        <v>136.56</v>
      </c>
      <c r="S8" t="e">
        <f t="shared" si="3"/>
        <v>#N/A</v>
      </c>
      <c r="T8" s="18" cm="1">
        <f t="array" ref="T8">INDEX('GDP USA'!$8:$8,0,MATCH($A8,'GDP USA'!$7:$7,0))</f>
        <v>9739.2000000000007</v>
      </c>
      <c r="X8" s="18">
        <f t="shared" ref="X8:X71" si="9">LN(SUM(K5:K8))-LN(SUM(K1:K4))</f>
        <v>0.37959341870281982</v>
      </c>
    </row>
    <row r="9" spans="1:24" x14ac:dyDescent="0.35">
      <c r="A9" s="1">
        <f t="shared" si="2"/>
        <v>33939</v>
      </c>
      <c r="B9" s="3">
        <f t="shared" si="0"/>
        <v>0.767398436296438</v>
      </c>
      <c r="C9" s="3">
        <f t="shared" si="4"/>
        <v>4.289545121234184E-2</v>
      </c>
      <c r="D9" s="3"/>
      <c r="E9" s="1"/>
      <c r="F9" s="3">
        <f t="shared" si="5"/>
        <v>9.6526508226690844E-3</v>
      </c>
      <c r="G9" s="90">
        <f t="shared" ref="G9:I9" si="10">G5</f>
        <v>0</v>
      </c>
      <c r="H9" s="90">
        <f t="shared" si="10"/>
        <v>0</v>
      </c>
      <c r="I9" s="90">
        <f t="shared" si="10"/>
        <v>1</v>
      </c>
      <c r="J9" s="103">
        <f t="shared" si="1"/>
        <v>33939</v>
      </c>
      <c r="K9" s="3">
        <f>INDEX(PIBr!$6:$6,MATCH(A9,PIBr!$4:$4,0))</f>
        <v>3079888.7593946899</v>
      </c>
      <c r="L9" s="3">
        <f>INDEX(PIBn!$6:$6,MATCH(A9,PIBn!$4:$4,0))</f>
        <v>314360.22446280002</v>
      </c>
      <c r="M9" s="3" t="e">
        <f>VLOOKUP(YEAR(A9),cred!$4:$29,MATCH(MONTH(A9),cred!$4:$4,0))</f>
        <v>#N/A</v>
      </c>
      <c r="N9">
        <f>VLOOKUP(A9,inf!$A:$K,3,0)</f>
        <v>10.76941315</v>
      </c>
      <c r="O9" cm="1">
        <f t="array" aca="1" ref="O9" ca="1">OFFSET(tbp!$A$5,MONTH(A9),MATCH(YEAR(A9),VALUE(tbp!$5:$5),0)-1,1,1)</f>
        <v>19</v>
      </c>
      <c r="P9">
        <f>INDEX(PIBn!$14:$14,MATCH(A9,PIBn!$4:$4,0))</f>
        <v>107733.61357869</v>
      </c>
      <c r="Q9">
        <f>INDEX(PIBn!$17:$17,MATCH(A9,PIBn!$4:$4,0))</f>
        <v>133505.93110786</v>
      </c>
      <c r="R9">
        <f>INDEX('tipo de cambio'!$C:$C,MATCH(EOMONTH(A9,0),'tipo de cambio'!$D:$D,0))</f>
        <v>138.07</v>
      </c>
      <c r="S9" t="e">
        <f t="shared" si="3"/>
        <v>#N/A</v>
      </c>
      <c r="T9" s="18" cm="1">
        <f t="array" ref="T9">INDEX('GDP USA'!$8:$8,0,MATCH($A9,'GDP USA'!$7:$7,0))</f>
        <v>9840.7999999999993</v>
      </c>
      <c r="X9" s="18">
        <f t="shared" si="9"/>
        <v>8.8020984709224592E-2</v>
      </c>
    </row>
    <row r="10" spans="1:24" x14ac:dyDescent="0.35">
      <c r="A10" s="1">
        <f t="shared" si="2"/>
        <v>34029</v>
      </c>
      <c r="B10" s="3">
        <f t="shared" si="0"/>
        <v>0.82904468580645163</v>
      </c>
      <c r="C10" s="3">
        <f t="shared" si="4"/>
        <v>3.2666739324207938E-2</v>
      </c>
      <c r="D10" s="3">
        <f t="shared" ref="D10:D73" si="11">N10/N6-1</f>
        <v>0.10195986027650616</v>
      </c>
      <c r="E10" s="3">
        <f ca="1">O10</f>
        <v>19</v>
      </c>
      <c r="F10" s="3">
        <f t="shared" si="5"/>
        <v>3.8985333732415528E-2</v>
      </c>
      <c r="G10" s="90">
        <f t="shared" ref="G10:I10" si="12">G6</f>
        <v>0</v>
      </c>
      <c r="H10" s="90">
        <f t="shared" si="12"/>
        <v>0</v>
      </c>
      <c r="I10" s="90">
        <f t="shared" si="12"/>
        <v>0</v>
      </c>
      <c r="J10" s="103">
        <f t="shared" si="1"/>
        <v>34029</v>
      </c>
      <c r="K10" s="3">
        <f>INDEX(PIBr!$6:$6,MATCH(A10,PIBr!$4:$4,0))</f>
        <v>3217566.8420493002</v>
      </c>
      <c r="L10" s="3">
        <f>INDEX(PIBn!$6:$6,MATCH(A10,PIBn!$4:$4,0))</f>
        <v>320697.72698326001</v>
      </c>
      <c r="M10" s="3" t="e">
        <f>VLOOKUP(YEAR(A10),cred!$4:$29,MATCH(MONTH(A10),cred!$4:$4,0))</f>
        <v>#N/A</v>
      </c>
      <c r="N10">
        <f>VLOOKUP(A10,inf!$A:$K,3,0)</f>
        <v>10.91327508</v>
      </c>
      <c r="O10" cm="1">
        <f t="array" aca="1" ref="O10" ca="1">OFFSET(tbp!$A$5,MONTH(A10),MATCH(YEAR(A10),VALUE(tbp!$5:$5),0)-1,1,1)</f>
        <v>19</v>
      </c>
      <c r="P10">
        <f>INDEX(PIBn!$14:$14,MATCH(A10,PIBn!$4:$4,0))</f>
        <v>119039.96602624</v>
      </c>
      <c r="Q10">
        <f>INDEX(PIBn!$17:$17,MATCH(A10,PIBn!$4:$4,0))</f>
        <v>146832.78027943999</v>
      </c>
      <c r="R10">
        <f>INDEX('tipo de cambio'!$C:$C,MATCH(EOMONTH(A10,0),'tipo de cambio'!$D:$D,0))</f>
        <v>138.85</v>
      </c>
      <c r="S10" t="e">
        <f t="shared" si="3"/>
        <v>#N/A</v>
      </c>
      <c r="T10" s="18" cm="1">
        <f t="array" ref="T10">INDEX('GDP USA'!$8:$8,0,MATCH($A10,'GDP USA'!$7:$7,0))</f>
        <v>9857.2000000000007</v>
      </c>
      <c r="X10" s="18">
        <f t="shared" si="9"/>
        <v>8.7460435496740985E-2</v>
      </c>
    </row>
    <row r="11" spans="1:24" x14ac:dyDescent="0.35">
      <c r="A11" s="1">
        <f t="shared" si="2"/>
        <v>34121</v>
      </c>
      <c r="B11" s="3">
        <f t="shared" si="0"/>
        <v>0.77502007572574627</v>
      </c>
      <c r="C11" s="3">
        <f t="shared" si="4"/>
        <v>2.7682827119457798E-2</v>
      </c>
      <c r="D11" s="3">
        <f t="shared" si="11"/>
        <v>9.2987539388396101E-2</v>
      </c>
      <c r="E11" s="3">
        <f t="shared" ref="E11:E74" ca="1" si="13">O11</f>
        <v>16.5</v>
      </c>
      <c r="F11" s="3">
        <f t="shared" si="5"/>
        <v>4.5932730774929764E-2</v>
      </c>
      <c r="G11" s="90">
        <f t="shared" ref="G11:I11" si="14">G7</f>
        <v>1</v>
      </c>
      <c r="H11" s="90">
        <f t="shared" si="14"/>
        <v>0</v>
      </c>
      <c r="I11" s="90">
        <f t="shared" si="14"/>
        <v>0</v>
      </c>
      <c r="J11" s="103">
        <f t="shared" si="1"/>
        <v>34121</v>
      </c>
      <c r="K11" s="3">
        <f>INDEX(PIBr!$6:$6,MATCH(A11,PIBr!$4:$4,0))</f>
        <v>2995932.9576886101</v>
      </c>
      <c r="L11" s="3">
        <f>INDEX(PIBn!$6:$6,MATCH(A11,PIBn!$4:$4,0))</f>
        <v>320245.63393176999</v>
      </c>
      <c r="M11" s="3" t="e">
        <f>VLOOKUP(YEAR(A11),cred!$4:$29,MATCH(MONTH(A11),cred!$4:$4,0))</f>
        <v>#N/A</v>
      </c>
      <c r="N11">
        <f>VLOOKUP(A11,inf!$A:$K,3,0)</f>
        <v>11.27402273</v>
      </c>
      <c r="O11" cm="1">
        <f t="array" aca="1" ref="O11" ca="1">OFFSET(tbp!$A$5,MONTH(A11),MATCH(YEAR(A11),VALUE(tbp!$5:$5),0)-1,1,1)</f>
        <v>16.5</v>
      </c>
      <c r="P11">
        <f>INDEX(PIBn!$14:$14,MATCH(A11,PIBn!$4:$4,0))</f>
        <v>110009.93674838</v>
      </c>
      <c r="Q11">
        <f>INDEX(PIBn!$17:$17,MATCH(A11,PIBn!$4:$4,0))</f>
        <v>138186.85871226</v>
      </c>
      <c r="R11">
        <f>INDEX('tipo de cambio'!$C:$C,MATCH(EOMONTH(A11,0),'tipo de cambio'!$D:$D,0))</f>
        <v>141.18</v>
      </c>
      <c r="S11" t="e">
        <f t="shared" si="3"/>
        <v>#N/A</v>
      </c>
      <c r="T11" s="18" cm="1">
        <f t="array" ref="T11">INDEX('GDP USA'!$8:$8,0,MATCH($A11,'GDP USA'!$7:$7,0))</f>
        <v>9914.6</v>
      </c>
      <c r="X11" s="18">
        <f t="shared" si="9"/>
        <v>8.6275418493595879E-2</v>
      </c>
    </row>
    <row r="12" spans="1:24" x14ac:dyDescent="0.35">
      <c r="A12" s="1">
        <f t="shared" si="2"/>
        <v>34213</v>
      </c>
      <c r="B12" s="3">
        <f t="shared" si="0"/>
        <v>0.81296782956964952</v>
      </c>
      <c r="C12" s="3">
        <f t="shared" si="4"/>
        <v>2.2608837698234296E-2</v>
      </c>
      <c r="D12" s="3">
        <f t="shared" si="11"/>
        <v>8.8912631355234861E-2</v>
      </c>
      <c r="E12" s="3">
        <f t="shared" ca="1" si="13"/>
        <v>25</v>
      </c>
      <c r="F12" s="3">
        <f t="shared" si="5"/>
        <v>7.2788517867603986E-2</v>
      </c>
      <c r="G12" s="90">
        <f t="shared" ref="G12:I12" si="15">G8</f>
        <v>0</v>
      </c>
      <c r="H12" s="90">
        <f t="shared" si="15"/>
        <v>1</v>
      </c>
      <c r="I12" s="90">
        <f t="shared" si="15"/>
        <v>0</v>
      </c>
      <c r="J12" s="103">
        <f t="shared" si="1"/>
        <v>34213</v>
      </c>
      <c r="K12" s="3">
        <f>INDEX(PIBr!$6:$6,MATCH(A12,PIBr!$4:$4,0))</f>
        <v>3112208.6118561402</v>
      </c>
      <c r="L12" s="3">
        <f>INDEX(PIBn!$6:$6,MATCH(A12,PIBn!$4:$4,0))</f>
        <v>338071.03291985003</v>
      </c>
      <c r="M12" s="3" t="e">
        <f>VLOOKUP(YEAR(A12),cred!$4:$29,MATCH(MONTH(A12),cred!$4:$4,0))</f>
        <v>#N/A</v>
      </c>
      <c r="N12">
        <f>VLOOKUP(A12,inf!$A:$K,3,0)</f>
        <v>11.40472394</v>
      </c>
      <c r="O12" cm="1">
        <f t="array" aca="1" ref="O12" ca="1">OFFSET(tbp!$A$5,MONTH(A12),MATCH(YEAR(A12),VALUE(tbp!$5:$5),0)-1,1,1)</f>
        <v>25</v>
      </c>
      <c r="P12">
        <f>INDEX(PIBn!$14:$14,MATCH(A12,PIBn!$4:$4,0))</f>
        <v>125589.79187448</v>
      </c>
      <c r="Q12">
        <f>INDEX(PIBn!$17:$17,MATCH(A12,PIBn!$4:$4,0))</f>
        <v>149251.08199874</v>
      </c>
      <c r="R12">
        <f>INDEX('tipo de cambio'!$C:$C,MATCH(EOMONTH(A12,0),'tipo de cambio'!$D:$D,0))</f>
        <v>146.5</v>
      </c>
      <c r="S12" t="e">
        <f t="shared" si="3"/>
        <v>#N/A</v>
      </c>
      <c r="T12" s="18" cm="1">
        <f t="array" ref="T12">INDEX('GDP USA'!$8:$8,0,MATCH($A12,'GDP USA'!$7:$7,0))</f>
        <v>9961.9</v>
      </c>
      <c r="X12" s="18">
        <f t="shared" si="9"/>
        <v>6.777140425396766E-2</v>
      </c>
    </row>
    <row r="13" spans="1:24" x14ac:dyDescent="0.35">
      <c r="A13" s="1">
        <f t="shared" si="2"/>
        <v>34304</v>
      </c>
      <c r="B13" s="3">
        <f t="shared" si="0"/>
        <v>0.77522043827205223</v>
      </c>
      <c r="C13" s="3">
        <f t="shared" si="4"/>
        <v>2.5740956392507286E-2</v>
      </c>
      <c r="D13" s="3">
        <f t="shared" si="11"/>
        <v>9.0428834555390747E-2</v>
      </c>
      <c r="E13" s="3">
        <f t="shared" ca="1" si="13"/>
        <v>25</v>
      </c>
      <c r="F13" s="3">
        <f t="shared" si="5"/>
        <v>0.10212211197218801</v>
      </c>
      <c r="G13" s="90">
        <f t="shared" ref="G13:I13" si="16">G9</f>
        <v>0</v>
      </c>
      <c r="H13" s="90">
        <f t="shared" si="16"/>
        <v>0</v>
      </c>
      <c r="I13" s="90">
        <f t="shared" si="16"/>
        <v>1</v>
      </c>
      <c r="J13" s="103">
        <f t="shared" si="1"/>
        <v>34304</v>
      </c>
      <c r="K13" s="3">
        <f>INDEX(PIBr!$6:$6,MATCH(A13,PIBr!$4:$4,0))</f>
        <v>3310572.8426816501</v>
      </c>
      <c r="L13" s="3">
        <f>INDEX(PIBn!$6:$6,MATCH(A13,PIBn!$4:$4,0))</f>
        <v>376919.43691167003</v>
      </c>
      <c r="M13" s="3" t="e">
        <f>VLOOKUP(YEAR(A13),cred!$4:$29,MATCH(MONTH(A13),cred!$4:$4,0))</f>
        <v>#N/A</v>
      </c>
      <c r="N13">
        <f>VLOOKUP(A13,inf!$A:$K,3,0)</f>
        <v>11.743278630000001</v>
      </c>
      <c r="O13" cm="1">
        <f t="array" aca="1" ref="O13" ca="1">OFFSET(tbp!$A$5,MONTH(A13),MATCH(YEAR(A13),VALUE(tbp!$5:$5),0)-1,1,1)</f>
        <v>25</v>
      </c>
      <c r="P13">
        <f>INDEX(PIBn!$14:$14,MATCH(A13,PIBn!$4:$4,0))</f>
        <v>136335.90768603</v>
      </c>
      <c r="Q13">
        <f>INDEX(PIBn!$17:$17,MATCH(A13,PIBn!$4:$4,0))</f>
        <v>155859.74338989001</v>
      </c>
      <c r="R13">
        <f>INDEX('tipo de cambio'!$C:$C,MATCH(EOMONTH(A13,0),'tipo de cambio'!$D:$D,0))</f>
        <v>152.16999999999999</v>
      </c>
      <c r="S13" t="e">
        <f t="shared" si="3"/>
        <v>#N/A</v>
      </c>
      <c r="T13" s="18" cm="1">
        <f t="array" ref="T13">INDEX('GDP USA'!$8:$8,0,MATCH($A13,'GDP USA'!$7:$7,0))</f>
        <v>10097.4</v>
      </c>
      <c r="X13" s="18">
        <f t="shared" si="9"/>
        <v>6.8566565538212387E-2</v>
      </c>
    </row>
    <row r="14" spans="1:24" x14ac:dyDescent="0.35">
      <c r="A14" s="1">
        <f t="shared" si="2"/>
        <v>34394</v>
      </c>
      <c r="B14" s="3">
        <f t="shared" si="0"/>
        <v>0.74398916866250431</v>
      </c>
      <c r="C14" s="3">
        <f t="shared" si="4"/>
        <v>3.372467715619365E-2</v>
      </c>
      <c r="D14" s="3">
        <f t="shared" si="11"/>
        <v>0.11272130877140873</v>
      </c>
      <c r="E14" s="3">
        <f t="shared" ca="1" si="13"/>
        <v>23.25</v>
      </c>
      <c r="F14" s="3">
        <f t="shared" si="5"/>
        <v>0.11292761973352539</v>
      </c>
      <c r="G14" s="90">
        <f t="shared" ref="G14:I14" si="17">G10</f>
        <v>0</v>
      </c>
      <c r="H14" s="90">
        <f t="shared" si="17"/>
        <v>0</v>
      </c>
      <c r="I14" s="90">
        <f t="shared" si="17"/>
        <v>0</v>
      </c>
      <c r="J14" s="103">
        <f t="shared" si="1"/>
        <v>34394</v>
      </c>
      <c r="K14" s="3">
        <f>INDEX(PIBr!$6:$6,MATCH(A14,PIBr!$4:$4,0))</f>
        <v>3327146.8977065198</v>
      </c>
      <c r="L14" s="3">
        <f>INDEX(PIBn!$6:$6,MATCH(A14,PIBn!$4:$4,0))</f>
        <v>407575.41527078999</v>
      </c>
      <c r="M14" s="3" t="e">
        <f>VLOOKUP(YEAR(A14),cred!$4:$29,MATCH(MONTH(A14),cred!$4:$4,0))</f>
        <v>#N/A</v>
      </c>
      <c r="N14">
        <f>VLOOKUP(A14,inf!$A:$K,3,0)</f>
        <v>12.14343373</v>
      </c>
      <c r="O14" cm="1">
        <f t="array" aca="1" ref="O14" ca="1">OFFSET(tbp!$A$5,MONTH(A14),MATCH(YEAR(A14),VALUE(tbp!$5:$5),0)-1,1,1)</f>
        <v>23.25</v>
      </c>
      <c r="P14">
        <f>INDEX(PIBn!$14:$14,MATCH(A14,PIBn!$4:$4,0))</f>
        <v>140892.30399412999</v>
      </c>
      <c r="Q14">
        <f>INDEX(PIBn!$17:$17,MATCH(A14,PIBn!$4:$4,0))</f>
        <v>162339.39038046001</v>
      </c>
      <c r="R14">
        <f>INDEX('tipo de cambio'!$C:$C,MATCH(EOMONTH(A14,0),'tipo de cambio'!$D:$D,0))</f>
        <v>154.53</v>
      </c>
      <c r="S14" t="e">
        <f t="shared" si="3"/>
        <v>#N/A</v>
      </c>
      <c r="T14" s="18" cm="1">
        <f t="array" ref="T14">INDEX('GDP USA'!$8:$8,0,MATCH($A14,'GDP USA'!$7:$7,0))</f>
        <v>10195.299999999999</v>
      </c>
      <c r="X14" s="18">
        <f t="shared" si="9"/>
        <v>5.6140464665975998E-2</v>
      </c>
    </row>
    <row r="15" spans="1:24" x14ac:dyDescent="0.35">
      <c r="A15" s="1">
        <f t="shared" si="2"/>
        <v>34486</v>
      </c>
      <c r="B15" s="3">
        <f t="shared" si="0"/>
        <v>0.76283270508815537</v>
      </c>
      <c r="C15" s="3">
        <f t="shared" si="4"/>
        <v>4.1382626476035966E-2</v>
      </c>
      <c r="D15" s="3">
        <f t="shared" si="11"/>
        <v>0.12032728889131827</v>
      </c>
      <c r="E15" s="3">
        <f t="shared" ca="1" si="13"/>
        <v>23.25</v>
      </c>
      <c r="F15" s="3">
        <f t="shared" si="5"/>
        <v>0.10922226944326385</v>
      </c>
      <c r="G15" s="90">
        <f t="shared" ref="G15:I15" si="18">G11</f>
        <v>1</v>
      </c>
      <c r="H15" s="90">
        <f t="shared" si="18"/>
        <v>0</v>
      </c>
      <c r="I15" s="90">
        <f t="shared" si="18"/>
        <v>0</v>
      </c>
      <c r="J15" s="103">
        <f t="shared" si="1"/>
        <v>34486</v>
      </c>
      <c r="K15" s="3">
        <f>INDEX(PIBr!$6:$6,MATCH(A15,PIBr!$4:$4,0))</f>
        <v>3204840.3284912198</v>
      </c>
      <c r="L15" s="3">
        <f>INDEX(PIBn!$6:$6,MATCH(A15,PIBn!$4:$4,0))</f>
        <v>391851.17526712001</v>
      </c>
      <c r="M15" s="3" t="e">
        <f>VLOOKUP(YEAR(A15),cred!$4:$29,MATCH(MONTH(A15),cred!$4:$4,0))</f>
        <v>#N/A</v>
      </c>
      <c r="N15">
        <f>VLOOKUP(A15,inf!$A:$K,3,0)</f>
        <v>12.630595319999999</v>
      </c>
      <c r="O15" cm="1">
        <f t="array" aca="1" ref="O15" ca="1">OFFSET(tbp!$A$5,MONTH(A15),MATCH(YEAR(A15),VALUE(tbp!$5:$5),0)-1,1,1)</f>
        <v>23.25</v>
      </c>
      <c r="P15">
        <f>INDEX(PIBn!$14:$14,MATCH(A15,PIBn!$4:$4,0))</f>
        <v>135790.32967256999</v>
      </c>
      <c r="Q15">
        <f>INDEX(PIBn!$17:$17,MATCH(A15,PIBn!$4:$4,0))</f>
        <v>163126.56234842</v>
      </c>
      <c r="R15">
        <f>INDEX('tipo de cambio'!$C:$C,MATCH(EOMONTH(A15,0),'tipo de cambio'!$D:$D,0))</f>
        <v>156.6</v>
      </c>
      <c r="S15" t="e">
        <f t="shared" si="3"/>
        <v>#N/A</v>
      </c>
      <c r="T15" s="18" cm="1">
        <f t="array" ref="T15">INDEX('GDP USA'!$8:$8,0,MATCH($A15,'GDP USA'!$7:$7,0))</f>
        <v>10333.5</v>
      </c>
      <c r="X15" s="18">
        <f t="shared" si="9"/>
        <v>5.5356334763786208E-2</v>
      </c>
    </row>
    <row r="16" spans="1:24" x14ac:dyDescent="0.35">
      <c r="A16" s="1">
        <f t="shared" si="2"/>
        <v>34578</v>
      </c>
      <c r="B16" s="3">
        <f t="shared" si="0"/>
        <v>0.84085300443905864</v>
      </c>
      <c r="C16" s="3">
        <f t="shared" si="4"/>
        <v>4.2451279149055665E-2</v>
      </c>
      <c r="D16" s="3">
        <f t="shared" si="11"/>
        <v>0.16260183234211634</v>
      </c>
      <c r="E16" s="3">
        <f t="shared" ca="1" si="13"/>
        <v>24.5</v>
      </c>
      <c r="F16" s="3">
        <f t="shared" si="5"/>
        <v>9.5631399317406052E-2</v>
      </c>
      <c r="G16" s="90">
        <f t="shared" ref="G16:I16" si="19">G12</f>
        <v>0</v>
      </c>
      <c r="H16" s="90">
        <f t="shared" si="19"/>
        <v>1</v>
      </c>
      <c r="I16" s="90">
        <f t="shared" si="19"/>
        <v>0</v>
      </c>
      <c r="J16" s="103">
        <f t="shared" si="1"/>
        <v>34578</v>
      </c>
      <c r="K16" s="3">
        <f>INDEX(PIBr!$6:$6,MATCH(A16,PIBr!$4:$4,0))</f>
        <v>3254542.83245186</v>
      </c>
      <c r="L16" s="3">
        <f>INDEX(PIBn!$6:$6,MATCH(A16,PIBn!$4:$4,0))</f>
        <v>399565.23542796</v>
      </c>
      <c r="M16" s="3" t="e">
        <f>VLOOKUP(YEAR(A16),cred!$4:$29,MATCH(MONTH(A16),cred!$4:$4,0))</f>
        <v>#N/A</v>
      </c>
      <c r="N16">
        <f>VLOOKUP(A16,inf!$A:$K,3,0)</f>
        <v>13.259152950000001</v>
      </c>
      <c r="O16" cm="1">
        <f t="array" aca="1" ref="O16" ca="1">OFFSET(tbp!$A$5,MONTH(A16),MATCH(YEAR(A16),VALUE(tbp!$5:$5),0)-1,1,1)</f>
        <v>24.5</v>
      </c>
      <c r="P16">
        <f>INDEX(PIBn!$14:$14,MATCH(A16,PIBn!$4:$4,0))</f>
        <v>154278.01549662999</v>
      </c>
      <c r="Q16">
        <f>INDEX(PIBn!$17:$17,MATCH(A16,PIBn!$4:$4,0))</f>
        <v>181697.61318237</v>
      </c>
      <c r="R16">
        <f>INDEX('tipo de cambio'!$C:$C,MATCH(EOMONTH(A16,0),'tipo de cambio'!$D:$D,0))</f>
        <v>160.51</v>
      </c>
      <c r="S16" t="e">
        <f t="shared" si="3"/>
        <v>#N/A</v>
      </c>
      <c r="T16" s="18" cm="1">
        <f t="array" ref="T16">INDEX('GDP USA'!$8:$8,0,MATCH($A16,'GDP USA'!$7:$7,0))</f>
        <v>10393.9</v>
      </c>
      <c r="X16" s="18">
        <f t="shared" si="9"/>
        <v>5.4243297654441136E-2</v>
      </c>
    </row>
    <row r="17" spans="1:24" x14ac:dyDescent="0.35">
      <c r="A17" s="1">
        <f t="shared" si="2"/>
        <v>34669</v>
      </c>
      <c r="B17" s="3">
        <f t="shared" si="0"/>
        <v>0.78837302007878707</v>
      </c>
      <c r="C17" s="3">
        <f t="shared" si="4"/>
        <v>4.0334621628748124E-2</v>
      </c>
      <c r="D17" s="3">
        <f t="shared" si="11"/>
        <v>0.19856082389488527</v>
      </c>
      <c r="E17" s="3">
        <f t="shared" ca="1" si="13"/>
        <v>27.75</v>
      </c>
      <c r="F17" s="3">
        <f t="shared" si="5"/>
        <v>8.8453703095222602E-2</v>
      </c>
      <c r="G17" s="90">
        <f t="shared" ref="G17:I17" si="20">G13</f>
        <v>0</v>
      </c>
      <c r="H17" s="90">
        <f t="shared" si="20"/>
        <v>0</v>
      </c>
      <c r="I17" s="90">
        <f t="shared" si="20"/>
        <v>1</v>
      </c>
      <c r="J17" s="103">
        <f t="shared" si="1"/>
        <v>34669</v>
      </c>
      <c r="K17" s="3">
        <f>INDEX(PIBr!$6:$6,MATCH(A17,PIBr!$4:$4,0))</f>
        <v>3420788.3312783702</v>
      </c>
      <c r="L17" s="3">
        <f>INDEX(PIBn!$6:$6,MATCH(A17,PIBn!$4:$4,0))</f>
        <v>439625.26386497001</v>
      </c>
      <c r="M17" s="3" t="e">
        <f>VLOOKUP(YEAR(A17),cred!$4:$29,MATCH(MONTH(A17),cred!$4:$4,0))</f>
        <v>#N/A</v>
      </c>
      <c r="N17">
        <f>VLOOKUP(A17,inf!$A:$K,3,0)</f>
        <v>14.07503371</v>
      </c>
      <c r="O17" cm="1">
        <f t="array" aca="1" ref="O17" ca="1">OFFSET(tbp!$A$5,MONTH(A17),MATCH(YEAR(A17),VALUE(tbp!$5:$5),0)-1,1,1)</f>
        <v>27.75</v>
      </c>
      <c r="P17">
        <f>INDEX(PIBn!$14:$14,MATCH(A17,PIBn!$4:$4,0))</f>
        <v>160104.42117084001</v>
      </c>
      <c r="Q17">
        <f>INDEX(PIBn!$17:$17,MATCH(A17,PIBn!$4:$4,0))</f>
        <v>186484.27580532001</v>
      </c>
      <c r="R17">
        <f>INDEX('tipo de cambio'!$C:$C,MATCH(EOMONTH(A17,0),'tipo de cambio'!$D:$D,0))</f>
        <v>165.63</v>
      </c>
      <c r="S17" t="e">
        <f t="shared" si="3"/>
        <v>#N/A</v>
      </c>
      <c r="T17" s="18" cm="1">
        <f t="array" ref="T17">INDEX('GDP USA'!$8:$8,0,MATCH($A17,'GDP USA'!$7:$7,0))</f>
        <v>10513</v>
      </c>
      <c r="X17" s="18">
        <f t="shared" si="9"/>
        <v>4.4198958570543567E-2</v>
      </c>
    </row>
    <row r="18" spans="1:24" x14ac:dyDescent="0.35">
      <c r="A18" s="1">
        <f t="shared" si="2"/>
        <v>34759</v>
      </c>
      <c r="B18" s="3">
        <f t="shared" si="0"/>
        <v>0.75640972464306366</v>
      </c>
      <c r="C18" s="3">
        <f t="shared" si="4"/>
        <v>3.4227465753950526E-2</v>
      </c>
      <c r="D18" s="3">
        <f t="shared" si="11"/>
        <v>0.23552867200437211</v>
      </c>
      <c r="E18" s="3">
        <f t="shared" ca="1" si="13"/>
        <v>33</v>
      </c>
      <c r="F18" s="3">
        <f t="shared" si="5"/>
        <v>0.11771177117711762</v>
      </c>
      <c r="G18" s="90">
        <f t="shared" ref="G18:I18" si="21">G14</f>
        <v>0</v>
      </c>
      <c r="H18" s="90">
        <f t="shared" si="21"/>
        <v>0</v>
      </c>
      <c r="I18" s="90">
        <f t="shared" si="21"/>
        <v>0</v>
      </c>
      <c r="J18" s="103">
        <f t="shared" si="1"/>
        <v>34759</v>
      </c>
      <c r="K18" s="3">
        <f>INDEX(PIBr!$6:$6,MATCH(A18,PIBr!$4:$4,0))</f>
        <v>3579451.51907282</v>
      </c>
      <c r="L18" s="3">
        <f>INDEX(PIBn!$6:$6,MATCH(A18,PIBn!$4:$4,0))</f>
        <v>532898.68247871997</v>
      </c>
      <c r="M18" s="3" t="e">
        <f>VLOOKUP(YEAR(A18),cred!$4:$29,MATCH(MONTH(A18),cred!$4:$4,0))</f>
        <v>#N/A</v>
      </c>
      <c r="N18">
        <f>VLOOKUP(A18,inf!$A:$K,3,0)</f>
        <v>15.00356055</v>
      </c>
      <c r="O18" cm="1">
        <f t="array" aca="1" ref="O18" ca="1">OFFSET(tbp!$A$5,MONTH(A18),MATCH(YEAR(A18),VALUE(tbp!$5:$5),0)-1,1,1)</f>
        <v>33</v>
      </c>
      <c r="P18">
        <f>INDEX(PIBn!$14:$14,MATCH(A18,PIBn!$4:$4,0))</f>
        <v>190205.25675765</v>
      </c>
      <c r="Q18">
        <f>INDEX(PIBn!$17:$17,MATCH(A18,PIBn!$4:$4,0))</f>
        <v>212884.48891873</v>
      </c>
      <c r="R18">
        <f>INDEX('tipo de cambio'!$C:$C,MATCH(EOMONTH(A18,0),'tipo de cambio'!$D:$D,0))</f>
        <v>172.72</v>
      </c>
      <c r="S18" t="e">
        <f t="shared" si="3"/>
        <v>#N/A</v>
      </c>
      <c r="T18" s="18" cm="1">
        <f t="array" ref="T18">INDEX('GDP USA'!$8:$8,0,MATCH($A18,'GDP USA'!$7:$7,0))</f>
        <v>10550.3</v>
      </c>
      <c r="X18" s="18">
        <f t="shared" si="9"/>
        <v>5.4487699981226712E-2</v>
      </c>
    </row>
    <row r="19" spans="1:24" x14ac:dyDescent="0.35">
      <c r="A19" s="1">
        <f t="shared" si="2"/>
        <v>34851</v>
      </c>
      <c r="B19" s="3">
        <f t="shared" si="0"/>
        <v>0.81451617119404285</v>
      </c>
      <c r="C19" s="3">
        <f t="shared" si="4"/>
        <v>2.3735049332497482E-2</v>
      </c>
      <c r="D19" s="3">
        <f t="shared" si="11"/>
        <v>0.22305146104546392</v>
      </c>
      <c r="E19" s="3">
        <f t="shared" ca="1" si="13"/>
        <v>33</v>
      </c>
      <c r="F19" s="3">
        <f t="shared" si="5"/>
        <v>0.14936143039591321</v>
      </c>
      <c r="G19" s="90">
        <f t="shared" ref="G19:I19" si="22">G15</f>
        <v>1</v>
      </c>
      <c r="H19" s="90">
        <f t="shared" si="22"/>
        <v>0</v>
      </c>
      <c r="I19" s="90">
        <f t="shared" si="22"/>
        <v>0</v>
      </c>
      <c r="J19" s="103">
        <f t="shared" si="1"/>
        <v>34851</v>
      </c>
      <c r="K19" s="3">
        <f>INDEX(PIBr!$6:$6,MATCH(A19,PIBr!$4:$4,0))</f>
        <v>3296247.5239975099</v>
      </c>
      <c r="L19" s="3">
        <f>INDEX(PIBn!$6:$6,MATCH(A19,PIBn!$4:$4,0))</f>
        <v>471556.24212293001</v>
      </c>
      <c r="M19" s="3" t="e">
        <f>VLOOKUP(YEAR(A19),cred!$4:$29,MATCH(MONTH(A19),cred!$4:$4,0))</f>
        <v>#N/A</v>
      </c>
      <c r="N19">
        <f>VLOOKUP(A19,inf!$A:$K,3,0)</f>
        <v>15.447868059999999</v>
      </c>
      <c r="O19" cm="1">
        <f t="array" aca="1" ref="O19" ca="1">OFFSET(tbp!$A$5,MONTH(A19),MATCH(YEAR(A19),VALUE(tbp!$5:$5),0)-1,1,1)</f>
        <v>33</v>
      </c>
      <c r="P19">
        <f>INDEX(PIBn!$14:$14,MATCH(A19,PIBn!$4:$4,0))</f>
        <v>186882.89712286001</v>
      </c>
      <c r="Q19">
        <f>INDEX(PIBn!$17:$17,MATCH(A19,PIBn!$4:$4,0))</f>
        <v>197207.28771375999</v>
      </c>
      <c r="R19">
        <f>INDEX('tipo de cambio'!$C:$C,MATCH(EOMONTH(A19,0),'tipo de cambio'!$D:$D,0))</f>
        <v>179.99</v>
      </c>
      <c r="S19" t="e">
        <f t="shared" si="3"/>
        <v>#N/A</v>
      </c>
      <c r="T19" s="18" cm="1">
        <f t="array" ref="T19">INDEX('GDP USA'!$8:$8,0,MATCH($A19,'GDP USA'!$7:$7,0))</f>
        <v>10581.7</v>
      </c>
      <c r="X19" s="18">
        <f t="shared" si="9"/>
        <v>4.4998616200505381E-2</v>
      </c>
    </row>
    <row r="20" spans="1:24" x14ac:dyDescent="0.35">
      <c r="A20" s="1">
        <f t="shared" si="2"/>
        <v>34943</v>
      </c>
      <c r="B20" s="3">
        <f t="shared" si="0"/>
        <v>0.87416276590265984</v>
      </c>
      <c r="C20" s="3">
        <f t="shared" si="4"/>
        <v>2.6376282228806502E-2</v>
      </c>
      <c r="D20" s="3">
        <f t="shared" si="11"/>
        <v>0.22014556819785369</v>
      </c>
      <c r="E20" s="3">
        <f t="shared" ca="1" si="13"/>
        <v>31.75</v>
      </c>
      <c r="F20" s="3">
        <f t="shared" si="5"/>
        <v>0.16889913401034207</v>
      </c>
      <c r="G20" s="90">
        <f t="shared" ref="G20:I20" si="23">G16</f>
        <v>0</v>
      </c>
      <c r="H20" s="90">
        <f t="shared" si="23"/>
        <v>1</v>
      </c>
      <c r="I20" s="90">
        <f t="shared" si="23"/>
        <v>0</v>
      </c>
      <c r="J20" s="103">
        <f t="shared" si="1"/>
        <v>34943</v>
      </c>
      <c r="K20" s="3">
        <f>INDEX(PIBr!$6:$6,MATCH(A20,PIBr!$4:$4,0))</f>
        <v>3327809.8864667499</v>
      </c>
      <c r="L20" s="3">
        <f>INDEX(PIBn!$6:$6,MATCH(A20,PIBn!$4:$4,0))</f>
        <v>485276.2140252</v>
      </c>
      <c r="M20" s="3" t="e">
        <f>VLOOKUP(YEAR(A20),cred!$4:$29,MATCH(MONTH(A20),cred!$4:$4,0))</f>
        <v>#N/A</v>
      </c>
      <c r="N20">
        <f>VLOOKUP(A20,inf!$A:$K,3,0)</f>
        <v>16.178096709999998</v>
      </c>
      <c r="O20" cm="1">
        <f t="array" aca="1" ref="O20" ca="1">OFFSET(tbp!$A$5,MONTH(A20),MATCH(YEAR(A20),VALUE(tbp!$5:$5),0)-1,1,1)</f>
        <v>31.75</v>
      </c>
      <c r="P20">
        <f>INDEX(PIBn!$14:$14,MATCH(A20,PIBn!$4:$4,0))</f>
        <v>200246.44829706001</v>
      </c>
      <c r="Q20">
        <f>INDEX(PIBn!$17:$17,MATCH(A20,PIBn!$4:$4,0))</f>
        <v>223963.94918197999</v>
      </c>
      <c r="R20">
        <f>INDEX('tipo de cambio'!$C:$C,MATCH(EOMONTH(A20,0),'tipo de cambio'!$D:$D,0))</f>
        <v>187.62</v>
      </c>
      <c r="S20" t="e">
        <f t="shared" si="3"/>
        <v>#N/A</v>
      </c>
      <c r="T20" s="18" cm="1">
        <f t="array" ref="T20">INDEX('GDP USA'!$8:$8,0,MATCH($A20,'GDP USA'!$7:$7,0))</f>
        <v>10671.7</v>
      </c>
      <c r="X20" s="18">
        <f t="shared" si="9"/>
        <v>3.9463708852167656E-2</v>
      </c>
    </row>
    <row r="21" spans="1:24" x14ac:dyDescent="0.35">
      <c r="A21" s="1">
        <f t="shared" si="2"/>
        <v>35034</v>
      </c>
      <c r="B21" s="3">
        <f t="shared" si="0"/>
        <v>0.77417181323682571</v>
      </c>
      <c r="C21" s="3">
        <f t="shared" si="4"/>
        <v>2.1753487494938994E-2</v>
      </c>
      <c r="D21" s="3">
        <f t="shared" si="11"/>
        <v>0.2256778381811777</v>
      </c>
      <c r="E21" s="3">
        <f t="shared" ca="1" si="13"/>
        <v>28.5</v>
      </c>
      <c r="F21" s="3">
        <f t="shared" si="5"/>
        <v>0.17955684356698676</v>
      </c>
      <c r="G21" s="90">
        <f t="shared" ref="G21:I21" si="24">G17</f>
        <v>0</v>
      </c>
      <c r="H21" s="90">
        <f t="shared" si="24"/>
        <v>0</v>
      </c>
      <c r="I21" s="90">
        <f t="shared" si="24"/>
        <v>1</v>
      </c>
      <c r="J21" s="103">
        <f t="shared" si="1"/>
        <v>35034</v>
      </c>
      <c r="K21" s="3">
        <f>INDEX(PIBr!$6:$6,MATCH(A21,PIBr!$4:$4,0))</f>
        <v>3552435.2645564298</v>
      </c>
      <c r="L21" s="3">
        <f>INDEX(PIBn!$6:$6,MATCH(A21,PIBn!$4:$4,0))</f>
        <v>578433.97787216003</v>
      </c>
      <c r="M21" s="3" t="e">
        <f>VLOOKUP(YEAR(A21),cred!$4:$29,MATCH(MONTH(A21),cred!$4:$4,0))</f>
        <v>#N/A</v>
      </c>
      <c r="N21">
        <f>VLOOKUP(A21,inf!$A:$K,3,0)</f>
        <v>17.25145689</v>
      </c>
      <c r="O21" cm="1">
        <f t="array" aca="1" ref="O21" ca="1">OFFSET(tbp!$A$5,MONTH(A21),MATCH(YEAR(A21),VALUE(tbp!$5:$5),0)-1,1,1)</f>
        <v>28.5</v>
      </c>
      <c r="P21">
        <f>INDEX(PIBn!$14:$14,MATCH(A21,PIBn!$4:$4,0))</f>
        <v>215700.77934238</v>
      </c>
      <c r="Q21">
        <f>INDEX(PIBn!$17:$17,MATCH(A21,PIBn!$4:$4,0))</f>
        <v>232106.5021447</v>
      </c>
      <c r="R21">
        <f>INDEX('tipo de cambio'!$C:$C,MATCH(EOMONTH(A21,0),'tipo de cambio'!$D:$D,0))</f>
        <v>195.37</v>
      </c>
      <c r="S21" t="e">
        <f t="shared" si="3"/>
        <v>#N/A</v>
      </c>
      <c r="T21" s="18" cm="1">
        <f t="array" ref="T21">INDEX('GDP USA'!$8:$8,0,MATCH($A21,'GDP USA'!$7:$7,0))</f>
        <v>10744.2</v>
      </c>
      <c r="X21" s="18">
        <f t="shared" si="9"/>
        <v>4.0699936284863014E-2</v>
      </c>
    </row>
    <row r="22" spans="1:24" x14ac:dyDescent="0.35">
      <c r="A22" s="1">
        <f t="shared" si="2"/>
        <v>35125</v>
      </c>
      <c r="B22" s="3">
        <f t="shared" si="0"/>
        <v>0.80053750967902837</v>
      </c>
      <c r="C22" s="3">
        <f t="shared" si="4"/>
        <v>2.5676264341921495E-2</v>
      </c>
      <c r="D22" s="3">
        <f t="shared" si="11"/>
        <v>0.18285795434071161</v>
      </c>
      <c r="E22" s="3">
        <f t="shared" ca="1" si="13"/>
        <v>24.3</v>
      </c>
      <c r="F22" s="3">
        <f t="shared" si="5"/>
        <v>0.16905974988420569</v>
      </c>
      <c r="G22" s="90">
        <f t="shared" ref="G22:I22" si="25">G18</f>
        <v>0</v>
      </c>
      <c r="H22" s="90">
        <f t="shared" si="25"/>
        <v>0</v>
      </c>
      <c r="I22" s="90">
        <f t="shared" si="25"/>
        <v>0</v>
      </c>
      <c r="J22" s="103">
        <f t="shared" si="1"/>
        <v>35125</v>
      </c>
      <c r="K22" s="3">
        <f>INDEX(PIBr!$6:$6,MATCH(A22,PIBr!$4:$4,0))</f>
        <v>3565878.9505099398</v>
      </c>
      <c r="L22" s="3">
        <f>INDEX(PIBn!$6:$6,MATCH(A22,PIBn!$4:$4,0))</f>
        <v>607136.13448967994</v>
      </c>
      <c r="M22" s="3" t="e">
        <f>VLOOKUP(YEAR(A22),cred!$4:$29,MATCH(MONTH(A22),cred!$4:$4,0))</f>
        <v>#N/A</v>
      </c>
      <c r="N22">
        <f>VLOOKUP(A22,inf!$A:$K,3,0)</f>
        <v>17.74708094</v>
      </c>
      <c r="O22" cm="1">
        <f t="array" aca="1" ref="O22" ca="1">OFFSET(tbp!$A$5,MONTH(A22),MATCH(YEAR(A22),VALUE(tbp!$5:$5),0)-1,1,1)</f>
        <v>24.3</v>
      </c>
      <c r="P22">
        <f>INDEX(PIBn!$14:$14,MATCH(A22,PIBn!$4:$4,0))</f>
        <v>239424.98398222</v>
      </c>
      <c r="Q22">
        <f>INDEX(PIBn!$17:$17,MATCH(A22,PIBn!$4:$4,0))</f>
        <v>246610.2651583</v>
      </c>
      <c r="R22">
        <f>INDEX('tipo de cambio'!$C:$C,MATCH(EOMONTH(A22,0),'tipo de cambio'!$D:$D,0))</f>
        <v>201.92</v>
      </c>
      <c r="S22" t="e">
        <f t="shared" si="3"/>
        <v>#N/A</v>
      </c>
      <c r="T22" s="18" cm="1">
        <f t="array" ref="T22">INDEX('GDP USA'!$8:$8,0,MATCH($A22,'GDP USA'!$7:$7,0))</f>
        <v>10824.7</v>
      </c>
      <c r="X22" s="18">
        <f t="shared" si="9"/>
        <v>2.0789563540539291E-2</v>
      </c>
    </row>
    <row r="23" spans="1:24" x14ac:dyDescent="0.35">
      <c r="A23" s="1">
        <f t="shared" si="2"/>
        <v>35217</v>
      </c>
      <c r="B23" s="3">
        <f t="shared" si="0"/>
        <v>0.83871842889147363</v>
      </c>
      <c r="C23" s="3">
        <f t="shared" si="4"/>
        <v>3.924179431904129E-2</v>
      </c>
      <c r="D23" s="3">
        <f t="shared" si="11"/>
        <v>0.19297535934547594</v>
      </c>
      <c r="E23" s="3">
        <f t="shared" ca="1" si="13"/>
        <v>21.9</v>
      </c>
      <c r="F23" s="3">
        <f t="shared" si="5"/>
        <v>0.15395299738874368</v>
      </c>
      <c r="G23" s="90">
        <f t="shared" ref="G23:I23" si="26">G19</f>
        <v>1</v>
      </c>
      <c r="H23" s="90">
        <f t="shared" si="26"/>
        <v>0</v>
      </c>
      <c r="I23" s="90">
        <f t="shared" si="26"/>
        <v>0</v>
      </c>
      <c r="J23" s="103">
        <f t="shared" si="1"/>
        <v>35217</v>
      </c>
      <c r="K23" s="3">
        <f>INDEX(PIBr!$6:$6,MATCH(A23,PIBr!$4:$4,0))</f>
        <v>3309542.1688301601</v>
      </c>
      <c r="L23" s="3">
        <f>INDEX(PIBn!$6:$6,MATCH(A23,PIBn!$4:$4,0))</f>
        <v>552565.07419482002</v>
      </c>
      <c r="M23" s="3" t="e">
        <f>VLOOKUP(YEAR(A23),cred!$4:$29,MATCH(MONTH(A23),cred!$4:$4,0))</f>
        <v>#N/A</v>
      </c>
      <c r="N23">
        <f>VLOOKUP(A23,inf!$A:$K,3,0)</f>
        <v>18.42892595</v>
      </c>
      <c r="O23" cm="1">
        <f t="array" aca="1" ref="O23" ca="1">OFFSET(tbp!$A$5,MONTH(A23),MATCH(YEAR(A23),VALUE(tbp!$5:$5),0)-1,1,1)</f>
        <v>21.9</v>
      </c>
      <c r="P23">
        <f>INDEX(PIBn!$14:$14,MATCH(A23,PIBn!$4:$4,0))</f>
        <v>217005.19930522999</v>
      </c>
      <c r="Q23">
        <f>INDEX(PIBn!$17:$17,MATCH(A23,PIBn!$4:$4,0))</f>
        <v>246441.31158375001</v>
      </c>
      <c r="R23">
        <f>INDEX('tipo de cambio'!$C:$C,MATCH(EOMONTH(A23,0),'tipo de cambio'!$D:$D,0))</f>
        <v>207.7</v>
      </c>
      <c r="S23" t="e">
        <f t="shared" si="3"/>
        <v>#N/A</v>
      </c>
      <c r="T23" s="18" cm="1">
        <f t="array" ref="T23">INDEX('GDP USA'!$8:$8,0,MATCH($A23,'GDP USA'!$7:$7,0))</f>
        <v>11005.2</v>
      </c>
      <c r="X23" s="18">
        <f t="shared" si="9"/>
        <v>1.4988257158133678E-2</v>
      </c>
    </row>
    <row r="24" spans="1:24" x14ac:dyDescent="0.35">
      <c r="A24" s="1">
        <f t="shared" si="2"/>
        <v>35309</v>
      </c>
      <c r="B24" s="3">
        <f t="shared" si="0"/>
        <v>0.86578525307951704</v>
      </c>
      <c r="C24" s="3">
        <f t="shared" si="4"/>
        <v>3.9701020126587494E-2</v>
      </c>
      <c r="D24" s="3">
        <f t="shared" si="11"/>
        <v>0.17411403767038047</v>
      </c>
      <c r="E24" s="3">
        <f t="shared" ca="1" si="13"/>
        <v>24.1</v>
      </c>
      <c r="F24" s="3">
        <f t="shared" si="5"/>
        <v>0.14028355186014285</v>
      </c>
      <c r="G24" s="90">
        <f t="shared" ref="G24:I24" si="27">G20</f>
        <v>0</v>
      </c>
      <c r="H24" s="90">
        <f t="shared" si="27"/>
        <v>1</v>
      </c>
      <c r="I24" s="90">
        <f t="shared" si="27"/>
        <v>0</v>
      </c>
      <c r="J24" s="103">
        <f t="shared" si="1"/>
        <v>35309</v>
      </c>
      <c r="K24" s="3">
        <f>INDEX(PIBr!$6:$6,MATCH(A24,PIBr!$4:$4,0))</f>
        <v>3386390.9060170301</v>
      </c>
      <c r="L24" s="3">
        <f>INDEX(PIBn!$6:$6,MATCH(A24,PIBn!$4:$4,0))</f>
        <v>589168.45600780996</v>
      </c>
      <c r="M24" s="3" t="e">
        <f>VLOOKUP(YEAR(A24),cred!$4:$29,MATCH(MONTH(A24),cred!$4:$4,0))</f>
        <v>#N/A</v>
      </c>
      <c r="N24">
        <f>VLOOKUP(A24,inf!$A:$K,3,0)</f>
        <v>18.994930449999998</v>
      </c>
      <c r="O24" cm="1">
        <f t="array" aca="1" ref="O24" ca="1">OFFSET(tbp!$A$5,MONTH(A24),MATCH(YEAR(A24),VALUE(tbp!$5:$5),0)-1,1,1)</f>
        <v>24.1</v>
      </c>
      <c r="P24">
        <f>INDEX(PIBn!$14:$14,MATCH(A24,PIBn!$4:$4,0))</f>
        <v>234937.51713014001</v>
      </c>
      <c r="Q24">
        <f>INDEX(PIBn!$17:$17,MATCH(A24,PIBn!$4:$4,0))</f>
        <v>275155.84366105002</v>
      </c>
      <c r="R24">
        <f>INDEX('tipo de cambio'!$C:$C,MATCH(EOMONTH(A24,0),'tipo de cambio'!$D:$D,0))</f>
        <v>213.94</v>
      </c>
      <c r="S24" t="e">
        <f t="shared" si="3"/>
        <v>#N/A</v>
      </c>
      <c r="T24" s="18" cm="1">
        <f t="array" ref="T24">INDEX('GDP USA'!$8:$8,0,MATCH($A24,'GDP USA'!$7:$7,0))</f>
        <v>11103.9</v>
      </c>
      <c r="X24" s="18">
        <f t="shared" si="9"/>
        <v>1.3845709873365308E-2</v>
      </c>
    </row>
    <row r="25" spans="1:24" x14ac:dyDescent="0.35">
      <c r="A25" s="1">
        <f t="shared" si="2"/>
        <v>35400</v>
      </c>
      <c r="B25" s="3">
        <f t="shared" si="0"/>
        <v>0.8721430041606969</v>
      </c>
      <c r="C25" s="3">
        <f t="shared" si="4"/>
        <v>4.3260522216090891E-2</v>
      </c>
      <c r="D25" s="3">
        <f t="shared" si="11"/>
        <v>0.1388867534653766</v>
      </c>
      <c r="E25" s="3">
        <f t="shared" ca="1" si="13"/>
        <v>24.6</v>
      </c>
      <c r="F25" s="3">
        <f t="shared" si="5"/>
        <v>0.12765521830373139</v>
      </c>
      <c r="G25" s="90">
        <f t="shared" ref="G25:I25" si="28">G21</f>
        <v>0</v>
      </c>
      <c r="H25" s="90">
        <f t="shared" si="28"/>
        <v>0</v>
      </c>
      <c r="I25" s="90">
        <f t="shared" si="28"/>
        <v>1</v>
      </c>
      <c r="J25" s="103">
        <f t="shared" si="1"/>
        <v>35400</v>
      </c>
      <c r="K25" s="3">
        <f>INDEX(PIBr!$6:$6,MATCH(A25,PIBr!$4:$4,0))</f>
        <v>3679900.6227513398</v>
      </c>
      <c r="L25" s="3">
        <f>INDEX(PIBn!$6:$6,MATCH(A25,PIBn!$4:$4,0))</f>
        <v>664364.65580366994</v>
      </c>
      <c r="M25" s="3" t="e">
        <f>VLOOKUP(YEAR(A25),cred!$4:$29,MATCH(MONTH(A25),cred!$4:$4,0))</f>
        <v>#N/A</v>
      </c>
      <c r="N25">
        <f>VLOOKUP(A25,inf!$A:$K,3,0)</f>
        <v>19.647455730000001</v>
      </c>
      <c r="O25" cm="1">
        <f t="array" aca="1" ref="O25" ca="1">OFFSET(tbp!$A$5,MONTH(A25),MATCH(YEAR(A25),VALUE(tbp!$5:$5),0)-1,1,1)</f>
        <v>24.6</v>
      </c>
      <c r="P25">
        <f>INDEX(PIBn!$14:$14,MATCH(A25,PIBn!$4:$4,0))</f>
        <v>279213.43905321002</v>
      </c>
      <c r="Q25">
        <f>INDEX(PIBn!$17:$17,MATCH(A25,PIBn!$4:$4,0))</f>
        <v>300207.54771759</v>
      </c>
      <c r="R25">
        <f>INDEX('tipo de cambio'!$C:$C,MATCH(EOMONTH(A25,0),'tipo de cambio'!$D:$D,0))</f>
        <v>220.31</v>
      </c>
      <c r="S25" t="e">
        <f t="shared" si="3"/>
        <v>#N/A</v>
      </c>
      <c r="T25" s="18" cm="1">
        <f t="array" ref="T25">INDEX('GDP USA'!$8:$8,0,MATCH($A25,'GDP USA'!$7:$7,0))</f>
        <v>11219.2</v>
      </c>
      <c r="X25" s="18">
        <f t="shared" si="9"/>
        <v>1.3414220609586636E-2</v>
      </c>
    </row>
    <row r="26" spans="1:24" x14ac:dyDescent="0.35">
      <c r="A26" s="1">
        <f t="shared" si="2"/>
        <v>35490</v>
      </c>
      <c r="B26" s="3">
        <f t="shared" si="0"/>
        <v>0.8031191248578452</v>
      </c>
      <c r="C26" s="3">
        <f t="shared" si="4"/>
        <v>4.2237382678260715E-2</v>
      </c>
      <c r="D26" s="3">
        <f t="shared" si="11"/>
        <v>0.14938474326922191</v>
      </c>
      <c r="E26" s="3">
        <f t="shared" ca="1" si="13"/>
        <v>21.5</v>
      </c>
      <c r="F26" s="3">
        <f t="shared" si="5"/>
        <v>0.12158280507131547</v>
      </c>
      <c r="G26" s="90">
        <f t="shared" ref="G26:I26" si="29">G22</f>
        <v>0</v>
      </c>
      <c r="H26" s="90">
        <f t="shared" si="29"/>
        <v>0</v>
      </c>
      <c r="I26" s="90">
        <f t="shared" si="29"/>
        <v>0</v>
      </c>
      <c r="J26" s="103">
        <f t="shared" si="1"/>
        <v>35490</v>
      </c>
      <c r="K26" s="3">
        <f>INDEX(PIBr!$6:$6,MATCH(A26,PIBr!$4:$4,0))</f>
        <v>3633250.9198688501</v>
      </c>
      <c r="L26" s="3">
        <f>INDEX(PIBn!$6:$6,MATCH(A26,PIBn!$4:$4,0))</f>
        <v>725502.32972246001</v>
      </c>
      <c r="M26" s="3" t="e">
        <f>VLOOKUP(YEAR(A26),cred!$4:$29,MATCH(MONTH(A26),cred!$4:$4,0))</f>
        <v>#N/A</v>
      </c>
      <c r="N26">
        <f>VLOOKUP(A26,inf!$A:$K,3,0)</f>
        <v>20.398224070000001</v>
      </c>
      <c r="O26" cm="1">
        <f t="array" aca="1" ref="O26" ca="1">OFFSET(tbp!$A$5,MONTH(A26),MATCH(YEAR(A26),VALUE(tbp!$5:$5),0)-1,1,1)</f>
        <v>21.5</v>
      </c>
      <c r="P26">
        <f>INDEX(PIBn!$14:$14,MATCH(A26,PIBn!$4:$4,0))</f>
        <v>280982.28896159999</v>
      </c>
      <c r="Q26">
        <f>INDEX(PIBn!$17:$17,MATCH(A26,PIBn!$4:$4,0))</f>
        <v>301682.50716743001</v>
      </c>
      <c r="R26">
        <f>INDEX('tipo de cambio'!$C:$C,MATCH(EOMONTH(A26,0),'tipo de cambio'!$D:$D,0))</f>
        <v>226.47</v>
      </c>
      <c r="S26" t="e">
        <f t="shared" si="3"/>
        <v>#N/A</v>
      </c>
      <c r="T26" s="18" cm="1">
        <f t="array" ref="T26">INDEX('GDP USA'!$8:$8,0,MATCH($A26,'GDP USA'!$7:$7,0))</f>
        <v>11291.7</v>
      </c>
      <c r="X26" s="18">
        <f t="shared" si="9"/>
        <v>1.9222141128867776E-2</v>
      </c>
    </row>
    <row r="27" spans="1:24" x14ac:dyDescent="0.35">
      <c r="A27" s="1">
        <f t="shared" si="2"/>
        <v>35582</v>
      </c>
      <c r="B27" s="3">
        <f t="shared" si="0"/>
        <v>0.94892845566965511</v>
      </c>
      <c r="C27" s="3">
        <f t="shared" si="4"/>
        <v>4.2177525051814158E-2</v>
      </c>
      <c r="D27" s="3">
        <f t="shared" si="11"/>
        <v>0.13621916474193663</v>
      </c>
      <c r="E27" s="3">
        <f t="shared" ca="1" si="13"/>
        <v>20.75</v>
      </c>
      <c r="F27" s="3">
        <f t="shared" si="5"/>
        <v>0.12152142513240261</v>
      </c>
      <c r="G27" s="90">
        <f t="shared" ref="G27:I27" si="30">G23</f>
        <v>1</v>
      </c>
      <c r="H27" s="90">
        <f t="shared" si="30"/>
        <v>0</v>
      </c>
      <c r="I27" s="90">
        <f t="shared" si="30"/>
        <v>0</v>
      </c>
      <c r="J27" s="103">
        <f t="shared" si="1"/>
        <v>35582</v>
      </c>
      <c r="K27" s="3">
        <f>INDEX(PIBr!$6:$6,MATCH(A27,PIBr!$4:$4,0))</f>
        <v>3554867.3445414002</v>
      </c>
      <c r="L27" s="3">
        <f>INDEX(PIBn!$6:$6,MATCH(A27,PIBn!$4:$4,0))</f>
        <v>667948.85856861004</v>
      </c>
      <c r="M27" s="3" t="e">
        <f>VLOOKUP(YEAR(A27),cred!$4:$29,MATCH(MONTH(A27),cred!$4:$4,0))</f>
        <v>#N/A</v>
      </c>
      <c r="N27">
        <f>VLOOKUP(A27,inf!$A:$K,3,0)</f>
        <v>20.93929885</v>
      </c>
      <c r="O27" cm="1">
        <f t="array" aca="1" ref="O27" ca="1">OFFSET(tbp!$A$5,MONTH(A27),MATCH(YEAR(A27),VALUE(tbp!$5:$5),0)-1,1,1)</f>
        <v>20.75</v>
      </c>
      <c r="P27">
        <f>INDEX(PIBn!$14:$14,MATCH(A27,PIBn!$4:$4,0))</f>
        <v>302666.58783814003</v>
      </c>
      <c r="Q27">
        <f>INDEX(PIBn!$17:$17,MATCH(A27,PIBn!$4:$4,0))</f>
        <v>331169.09098967997</v>
      </c>
      <c r="R27">
        <f>INDEX('tipo de cambio'!$C:$C,MATCH(EOMONTH(A27,0),'tipo de cambio'!$D:$D,0))</f>
        <v>232.94</v>
      </c>
      <c r="S27" t="e">
        <f t="shared" si="3"/>
        <v>#N/A</v>
      </c>
      <c r="T27" s="18" cm="1">
        <f t="array" ref="T27">INDEX('GDP USA'!$8:$8,0,MATCH($A27,'GDP USA'!$7:$7,0))</f>
        <v>11479.3</v>
      </c>
      <c r="X27" s="18">
        <f t="shared" si="9"/>
        <v>3.5615486396586959E-2</v>
      </c>
    </row>
    <row r="28" spans="1:24" x14ac:dyDescent="0.35">
      <c r="A28" s="1">
        <f t="shared" si="2"/>
        <v>35674</v>
      </c>
      <c r="B28" s="3">
        <f t="shared" si="0"/>
        <v>0.91581717301965637</v>
      </c>
      <c r="C28" s="3">
        <f t="shared" si="4"/>
        <v>4.5680892033619358E-2</v>
      </c>
      <c r="D28" s="3">
        <f t="shared" si="11"/>
        <v>0.11973155184677187</v>
      </c>
      <c r="E28" s="3">
        <f t="shared" ca="1" si="13"/>
        <v>19</v>
      </c>
      <c r="F28" s="3">
        <f t="shared" si="5"/>
        <v>0.11606057773207445</v>
      </c>
      <c r="G28" s="90">
        <f t="shared" ref="G28:I28" si="31">G24</f>
        <v>0</v>
      </c>
      <c r="H28" s="90">
        <f t="shared" si="31"/>
        <v>1</v>
      </c>
      <c r="I28" s="90">
        <f t="shared" si="31"/>
        <v>0</v>
      </c>
      <c r="J28" s="103">
        <f t="shared" si="1"/>
        <v>35674</v>
      </c>
      <c r="K28" s="3">
        <f>INDEX(PIBr!$6:$6,MATCH(A28,PIBr!$4:$4,0))</f>
        <v>3562101.0881305099</v>
      </c>
      <c r="L28" s="3">
        <f>INDEX(PIBn!$6:$6,MATCH(A28,PIBn!$4:$4,0))</f>
        <v>692975.98128525005</v>
      </c>
      <c r="M28" s="3" t="e">
        <f>VLOOKUP(YEAR(A28),cred!$4:$29,MATCH(MONTH(A28),cred!$4:$4,0))</f>
        <v>#N/A</v>
      </c>
      <c r="N28">
        <f>VLOOKUP(A28,inf!$A:$K,3,0)</f>
        <v>21.26922295</v>
      </c>
      <c r="O28" cm="1">
        <f t="array" aca="1" ref="O28" ca="1">OFFSET(tbp!$A$5,MONTH(A28),MATCH(YEAR(A28),VALUE(tbp!$5:$5),0)-1,1,1)</f>
        <v>19</v>
      </c>
      <c r="P28">
        <f>INDEX(PIBn!$14:$14,MATCH(A28,PIBn!$4:$4,0))</f>
        <v>296964.27410439</v>
      </c>
      <c r="Q28">
        <f>INDEX(PIBn!$17:$17,MATCH(A28,PIBn!$4:$4,0))</f>
        <v>337675.03004679002</v>
      </c>
      <c r="R28">
        <f>INDEX('tipo de cambio'!$C:$C,MATCH(EOMONTH(A28,0),'tipo de cambio'!$D:$D,0))</f>
        <v>238.77</v>
      </c>
      <c r="S28" t="e">
        <f t="shared" si="3"/>
        <v>#N/A</v>
      </c>
      <c r="T28" s="18" cm="1">
        <f t="array" ref="T28">INDEX('GDP USA'!$8:$8,0,MATCH($A28,'GDP USA'!$7:$7,0))</f>
        <v>11622.9</v>
      </c>
      <c r="X28" s="18">
        <f t="shared" si="9"/>
        <v>4.3617215142603527E-2</v>
      </c>
    </row>
    <row r="29" spans="1:24" x14ac:dyDescent="0.35">
      <c r="A29" s="1">
        <f t="shared" si="2"/>
        <v>35765</v>
      </c>
      <c r="B29" s="3">
        <f t="shared" si="0"/>
        <v>0.86363637727170295</v>
      </c>
      <c r="C29" s="3">
        <f t="shared" si="4"/>
        <v>4.3900536738421536E-2</v>
      </c>
      <c r="D29" s="3">
        <f t="shared" si="11"/>
        <v>0.11202314641886724</v>
      </c>
      <c r="E29" s="3">
        <f t="shared" ca="1" si="13"/>
        <v>18.5</v>
      </c>
      <c r="F29" s="3">
        <f t="shared" si="5"/>
        <v>0.10993599927375053</v>
      </c>
      <c r="G29" s="90">
        <f t="shared" ref="G29:I29" si="32">G25</f>
        <v>0</v>
      </c>
      <c r="H29" s="90">
        <f t="shared" si="32"/>
        <v>0</v>
      </c>
      <c r="I29" s="90">
        <f t="shared" si="32"/>
        <v>1</v>
      </c>
      <c r="J29" s="103">
        <f t="shared" si="1"/>
        <v>35765</v>
      </c>
      <c r="K29" s="3">
        <f>INDEX(PIBr!$6:$6,MATCH(A29,PIBr!$4:$4,0))</f>
        <v>3954964.5922116698</v>
      </c>
      <c r="L29" s="3">
        <f>INDEX(PIBn!$6:$6,MATCH(A29,PIBn!$4:$4,0))</f>
        <v>833184.65853483998</v>
      </c>
      <c r="M29" s="3">
        <f>VLOOKUP(YEAR(A29),cred!$4:$29,MATCH(MONTH(A29),cred!$4:$4,0))</f>
        <v>539130.69330598996</v>
      </c>
      <c r="N29">
        <f>VLOOKUP(A29,inf!$A:$K,3,0)</f>
        <v>21.848425540000001</v>
      </c>
      <c r="O29" cm="1">
        <f t="array" aca="1" ref="O29" ca="1">OFFSET(tbp!$A$5,MONTH(A29),MATCH(YEAR(A29),VALUE(tbp!$5:$5),0)-1,1,1)</f>
        <v>18.5</v>
      </c>
      <c r="P29">
        <f>INDEX(PIBn!$14:$14,MATCH(A29,PIBn!$4:$4,0))</f>
        <v>340262.03752810002</v>
      </c>
      <c r="Q29">
        <f>INDEX(PIBn!$17:$17,MATCH(A29,PIBn!$4:$4,0))</f>
        <v>379306.54256729002</v>
      </c>
      <c r="R29">
        <f>INDEX('tipo de cambio'!$C:$C,MATCH(EOMONTH(A29,0),'tipo de cambio'!$D:$D,0))</f>
        <v>244.53</v>
      </c>
      <c r="S29">
        <f t="shared" si="3"/>
        <v>0.18465834674151874</v>
      </c>
      <c r="T29" s="18" cm="1">
        <f t="array" ref="T29">INDEX('GDP USA'!$8:$8,0,MATCH($A29,'GDP USA'!$7:$7,0))</f>
        <v>11722.7</v>
      </c>
      <c r="X29" s="18">
        <f t="shared" si="9"/>
        <v>5.3314824591172538E-2</v>
      </c>
    </row>
    <row r="30" spans="1:24" x14ac:dyDescent="0.35">
      <c r="A30" s="1">
        <f t="shared" si="2"/>
        <v>35855</v>
      </c>
      <c r="B30" s="3">
        <f t="shared" si="0"/>
        <v>0.84873120082447973</v>
      </c>
      <c r="C30" s="3">
        <f t="shared" si="4"/>
        <v>4.7407240917328508E-2</v>
      </c>
      <c r="D30" s="3">
        <f t="shared" si="11"/>
        <v>0.11070337114891782</v>
      </c>
      <c r="E30" s="3">
        <f t="shared" ca="1" si="13"/>
        <v>18.25</v>
      </c>
      <c r="F30" s="3">
        <f t="shared" si="5"/>
        <v>0.10531196184925151</v>
      </c>
      <c r="G30" s="90">
        <f t="shared" ref="G30:I30" si="33">G26</f>
        <v>0</v>
      </c>
      <c r="H30" s="90">
        <f t="shared" si="33"/>
        <v>0</v>
      </c>
      <c r="I30" s="90">
        <f t="shared" si="33"/>
        <v>0</v>
      </c>
      <c r="J30" s="103">
        <f t="shared" si="1"/>
        <v>35855</v>
      </c>
      <c r="K30" s="3">
        <f>INDEX(PIBr!$6:$6,MATCH(A30,PIBr!$4:$4,0))</f>
        <v>4027835.76476681</v>
      </c>
      <c r="L30" s="3">
        <f>INDEX(PIBn!$6:$6,MATCH(A30,PIBn!$4:$4,0))</f>
        <v>881964.86079139996</v>
      </c>
      <c r="M30" s="3">
        <f>VLOOKUP(YEAR(A30),cred!$4:$29,MATCH(MONTH(A30),cred!$4:$4,0))</f>
        <v>569220.65600005002</v>
      </c>
      <c r="N30">
        <f>VLOOKUP(A30,inf!$A:$K,3,0)</f>
        <v>22.65637624</v>
      </c>
      <c r="O30" cm="1">
        <f t="array" aca="1" ref="O30" ca="1">OFFSET(tbp!$A$5,MONTH(A30),MATCH(YEAR(A30),VALUE(tbp!$5:$5),0)-1,1,1)</f>
        <v>18.25</v>
      </c>
      <c r="P30">
        <f>INDEX(PIBn!$14:$14,MATCH(A30,PIBn!$4:$4,0))</f>
        <v>357853.12407093</v>
      </c>
      <c r="Q30">
        <f>INDEX(PIBn!$17:$17,MATCH(A30,PIBn!$4:$4,0))</f>
        <v>390697.97131355002</v>
      </c>
      <c r="R30">
        <f>INDEX('tipo de cambio'!$C:$C,MATCH(EOMONTH(A30,0),'tipo de cambio'!$D:$D,0))</f>
        <v>250.32</v>
      </c>
      <c r="S30">
        <f t="shared" si="3"/>
        <v>0.18504775552687569</v>
      </c>
      <c r="T30" s="18" cm="1">
        <f t="array" ref="T30">INDEX('GDP USA'!$8:$8,0,MATCH($A30,'GDP USA'!$7:$7,0))</f>
        <v>11839.9</v>
      </c>
      <c r="X30" s="18">
        <f t="shared" si="9"/>
        <v>7.4973411342419638E-2</v>
      </c>
    </row>
    <row r="31" spans="1:24" x14ac:dyDescent="0.35">
      <c r="A31" s="1">
        <f t="shared" si="2"/>
        <v>35947</v>
      </c>
      <c r="B31" s="3">
        <f t="shared" si="0"/>
        <v>0.96563109036427719</v>
      </c>
      <c r="C31" s="3">
        <f t="shared" si="4"/>
        <v>4.0144023075400881E-2</v>
      </c>
      <c r="D31" s="3">
        <f t="shared" si="11"/>
        <v>0.10777319126900942</v>
      </c>
      <c r="E31" s="3">
        <f t="shared" ca="1" si="13"/>
        <v>19</v>
      </c>
      <c r="F31" s="3">
        <f t="shared" si="5"/>
        <v>0.10264445780029208</v>
      </c>
      <c r="G31" s="90">
        <f t="shared" ref="G31:I31" si="34">G27</f>
        <v>1</v>
      </c>
      <c r="H31" s="90">
        <f t="shared" si="34"/>
        <v>0</v>
      </c>
      <c r="I31" s="90">
        <f t="shared" si="34"/>
        <v>0</v>
      </c>
      <c r="J31" s="103">
        <f t="shared" si="1"/>
        <v>35947</v>
      </c>
      <c r="K31" s="3">
        <f>INDEX(PIBr!$6:$6,MATCH(A31,PIBr!$4:$4,0))</f>
        <v>3758573.4958639801</v>
      </c>
      <c r="L31" s="3">
        <f>INDEX(PIBn!$6:$6,MATCH(A31,PIBn!$4:$4,0))</f>
        <v>810600.96341500001</v>
      </c>
      <c r="M31" s="3">
        <f>VLOOKUP(YEAR(A31),cred!$4:$29,MATCH(MONTH(A31),cred!$4:$4,0))</f>
        <v>627544.0471502</v>
      </c>
      <c r="N31">
        <f>VLOOKUP(A31,inf!$A:$K,3,0)</f>
        <v>23.195993909999999</v>
      </c>
      <c r="O31" cm="1">
        <f t="array" aca="1" ref="O31" ca="1">OFFSET(tbp!$A$5,MONTH(A31),MATCH(YEAR(A31),VALUE(tbp!$5:$5),0)-1,1,1)</f>
        <v>19</v>
      </c>
      <c r="P31">
        <f>INDEX(PIBn!$14:$14,MATCH(A31,PIBn!$4:$4,0))</f>
        <v>378575.47492677998</v>
      </c>
      <c r="Q31">
        <f>INDEX(PIBn!$17:$17,MATCH(A31,PIBn!$4:$4,0))</f>
        <v>404166.01722598</v>
      </c>
      <c r="R31">
        <f>INDEX('tipo de cambio'!$C:$C,MATCH(EOMONTH(A31,0),'tipo de cambio'!$D:$D,0))</f>
        <v>256.85000000000002</v>
      </c>
      <c r="S31">
        <f t="shared" si="3"/>
        <v>0.19496656648641369</v>
      </c>
      <c r="T31" s="18" cm="1">
        <f t="array" ref="T31">INDEX('GDP USA'!$8:$8,0,MATCH($A31,'GDP USA'!$7:$7,0))</f>
        <v>11949.5</v>
      </c>
      <c r="X31" s="18">
        <f t="shared" si="9"/>
        <v>7.1013604923027884E-2</v>
      </c>
    </row>
    <row r="32" spans="1:24" x14ac:dyDescent="0.35">
      <c r="A32" s="1">
        <f t="shared" si="2"/>
        <v>36039</v>
      </c>
      <c r="B32" s="3">
        <f t="shared" si="0"/>
        <v>0.9413588632568648</v>
      </c>
      <c r="C32" s="3">
        <f t="shared" si="4"/>
        <v>4.0162044720650769E-2</v>
      </c>
      <c r="D32" s="3">
        <f t="shared" si="11"/>
        <v>0.12712858087746914</v>
      </c>
      <c r="E32" s="3">
        <f t="shared" ca="1" si="13"/>
        <v>21.25</v>
      </c>
      <c r="F32" s="3">
        <f t="shared" si="5"/>
        <v>0.10595971018134609</v>
      </c>
      <c r="G32" s="90">
        <f t="shared" ref="G32:I32" si="35">G28</f>
        <v>0</v>
      </c>
      <c r="H32" s="90">
        <f t="shared" si="35"/>
        <v>1</v>
      </c>
      <c r="I32" s="90">
        <f t="shared" si="35"/>
        <v>0</v>
      </c>
      <c r="J32" s="103">
        <f t="shared" si="1"/>
        <v>36039</v>
      </c>
      <c r="K32" s="3">
        <f>INDEX(PIBr!$6:$6,MATCH(A32,PIBr!$4:$4,0))</f>
        <v>3784842.21862642</v>
      </c>
      <c r="L32" s="3">
        <f>INDEX(PIBn!$6:$6,MATCH(A32,PIBn!$4:$4,0))</f>
        <v>841961.38562423002</v>
      </c>
      <c r="M32" s="3">
        <f>VLOOKUP(YEAR(A32),cred!$4:$29,MATCH(MONTH(A32),cred!$4:$4,0))</f>
        <v>731025.20547873003</v>
      </c>
      <c r="N32">
        <f>VLOOKUP(A32,inf!$A:$K,3,0)</f>
        <v>23.973149079999999</v>
      </c>
      <c r="O32" cm="1">
        <f t="array" aca="1" ref="O32" ca="1">OFFSET(tbp!$A$5,MONTH(A32),MATCH(YEAR(A32),VALUE(tbp!$5:$5),0)-1,1,1)</f>
        <v>21.25</v>
      </c>
      <c r="P32">
        <f>INDEX(PIBn!$14:$14,MATCH(A32,PIBn!$4:$4,0))</f>
        <v>377391.88902856997</v>
      </c>
      <c r="Q32">
        <f>INDEX(PIBn!$17:$17,MATCH(A32,PIBn!$4:$4,0))</f>
        <v>415195.92384882999</v>
      </c>
      <c r="R32">
        <f>INDEX('tipo de cambio'!$C:$C,MATCH(EOMONTH(A32,0),'tipo de cambio'!$D:$D,0))</f>
        <v>264.07</v>
      </c>
      <c r="S32">
        <f t="shared" si="3"/>
        <v>0.21706880934369707</v>
      </c>
      <c r="T32" s="18" cm="1">
        <f t="array" ref="T32">INDEX('GDP USA'!$8:$8,0,MATCH($A32,'GDP USA'!$7:$7,0))</f>
        <v>12099.2</v>
      </c>
      <c r="X32" s="18">
        <f t="shared" si="9"/>
        <v>7.3212267589919833E-2</v>
      </c>
    </row>
    <row r="33" spans="1:24" x14ac:dyDescent="0.35">
      <c r="A33" s="1">
        <f t="shared" si="2"/>
        <v>36130</v>
      </c>
      <c r="B33" s="3">
        <f t="shared" si="0"/>
        <v>0.94587554511609095</v>
      </c>
      <c r="C33" s="3">
        <f t="shared" si="4"/>
        <v>4.7641142164655648E-2</v>
      </c>
      <c r="D33" s="3">
        <f t="shared" si="11"/>
        <v>0.12355703870092216</v>
      </c>
      <c r="E33" s="3">
        <f t="shared" ca="1" si="13"/>
        <v>24.5</v>
      </c>
      <c r="F33" s="3">
        <f t="shared" si="5"/>
        <v>0.11090663722242655</v>
      </c>
      <c r="G33" s="90">
        <f t="shared" ref="G33:I33" si="36">G29</f>
        <v>0</v>
      </c>
      <c r="H33" s="90">
        <f t="shared" si="36"/>
        <v>0</v>
      </c>
      <c r="I33" s="90">
        <f t="shared" si="36"/>
        <v>1</v>
      </c>
      <c r="J33" s="103">
        <f t="shared" si="1"/>
        <v>36130</v>
      </c>
      <c r="K33" s="3">
        <f>INDEX(PIBr!$6:$6,MATCH(A33,PIBr!$4:$4,0))</f>
        <v>4186133.7538735401</v>
      </c>
      <c r="L33" s="3">
        <f>INDEX(PIBn!$6:$6,MATCH(A33,PIBn!$4:$4,0))</f>
        <v>967733.25852084998</v>
      </c>
      <c r="M33" s="3">
        <f>VLOOKUP(YEAR(A33),cred!$4:$29,MATCH(MONTH(A33),cred!$4:$4,0))</f>
        <v>787237.42932846001</v>
      </c>
      <c r="N33">
        <f>VLOOKUP(A33,inf!$A:$K,3,0)</f>
        <v>24.547952299999999</v>
      </c>
      <c r="O33" cm="1">
        <f t="array" aca="1" ref="O33" ca="1">OFFSET(tbp!$A$5,MONTH(A33),MATCH(YEAR(A33),VALUE(tbp!$5:$5),0)-1,1,1)</f>
        <v>24.5</v>
      </c>
      <c r="P33">
        <f>INDEX(PIBn!$14:$14,MATCH(A33,PIBn!$4:$4,0))</f>
        <v>433431.38600022002</v>
      </c>
      <c r="Q33">
        <f>INDEX(PIBn!$17:$17,MATCH(A33,PIBn!$4:$4,0))</f>
        <v>481923.83743016003</v>
      </c>
      <c r="R33">
        <f>INDEX('tipo de cambio'!$C:$C,MATCH(EOMONTH(A33,0),'tipo de cambio'!$D:$D,0))</f>
        <v>271.64999999999998</v>
      </c>
      <c r="S33">
        <f t="shared" si="3"/>
        <v>0.22477980619728549</v>
      </c>
      <c r="T33" s="18" cm="1">
        <f t="array" ref="T33">INDEX('GDP USA'!$8:$8,0,MATCH($A33,'GDP USA'!$7:$7,0))</f>
        <v>12294.7</v>
      </c>
      <c r="X33" s="18">
        <f t="shared" si="9"/>
        <v>6.9109078140076718E-2</v>
      </c>
    </row>
    <row r="34" spans="1:24" x14ac:dyDescent="0.35">
      <c r="A34" s="1">
        <f t="shared" si="2"/>
        <v>36220</v>
      </c>
      <c r="B34" s="3">
        <f t="shared" si="0"/>
        <v>0.92102244525208632</v>
      </c>
      <c r="C34" s="3">
        <f t="shared" si="4"/>
        <v>4.7091877806366256E-2</v>
      </c>
      <c r="D34" s="3">
        <f t="shared" si="11"/>
        <v>0.10685418199075603</v>
      </c>
      <c r="E34" s="3">
        <f t="shared" ca="1" si="13"/>
        <v>24.5</v>
      </c>
      <c r="F34" s="3">
        <f t="shared" si="5"/>
        <v>0.11489293704058801</v>
      </c>
      <c r="G34" s="90">
        <f t="shared" ref="G34:I34" si="37">G30</f>
        <v>0</v>
      </c>
      <c r="H34" s="90">
        <f t="shared" si="37"/>
        <v>0</v>
      </c>
      <c r="I34" s="90">
        <f t="shared" si="37"/>
        <v>0</v>
      </c>
      <c r="J34" s="103">
        <f t="shared" si="1"/>
        <v>36220</v>
      </c>
      <c r="K34" s="3">
        <f>INDEX(PIBr!$6:$6,MATCH(A34,PIBr!$4:$4,0))</f>
        <v>4120355.6635246999</v>
      </c>
      <c r="L34" s="3">
        <f>INDEX(PIBn!$6:$6,MATCH(A34,PIBn!$4:$4,0))</f>
        <v>991536.89058014995</v>
      </c>
      <c r="M34" s="3">
        <f>VLOOKUP(YEAR(A34),cred!$4:$29,MATCH(MONTH(A34),cred!$4:$4,0))</f>
        <v>840392.48856049997</v>
      </c>
      <c r="N34">
        <f>VLOOKUP(A34,inf!$A:$K,3,0)</f>
        <v>25.077304789999999</v>
      </c>
      <c r="O34" cm="1">
        <f t="array" aca="1" ref="O34" ca="1">OFFSET(tbp!$A$5,MONTH(A34),MATCH(YEAR(A34),VALUE(tbp!$5:$5),0)-1,1,1)</f>
        <v>24.5</v>
      </c>
      <c r="P34">
        <f>INDEX(PIBn!$14:$14,MATCH(A34,PIBn!$4:$4,0))</f>
        <v>449903.67403493001</v>
      </c>
      <c r="Q34">
        <f>INDEX(PIBn!$17:$17,MATCH(A34,PIBn!$4:$4,0))</f>
        <v>463324.05748485</v>
      </c>
      <c r="R34">
        <f>INDEX('tipo de cambio'!$C:$C,MATCH(EOMONTH(A34,0),'tipo de cambio'!$D:$D,0))</f>
        <v>279.08</v>
      </c>
      <c r="S34">
        <f t="shared" si="3"/>
        <v>0.23267759205146607</v>
      </c>
      <c r="T34" s="18" cm="1">
        <f t="array" ref="T34">INDEX('GDP USA'!$8:$8,0,MATCH($A34,'GDP USA'!$7:$7,0))</f>
        <v>12410.8</v>
      </c>
      <c r="X34" s="18">
        <f t="shared" si="9"/>
        <v>4.8484083175608816E-2</v>
      </c>
    </row>
    <row r="35" spans="1:24" x14ac:dyDescent="0.35">
      <c r="A35" s="1">
        <f t="shared" si="2"/>
        <v>36312</v>
      </c>
      <c r="B35" s="3">
        <f t="shared" si="0"/>
        <v>0.89423710482608054</v>
      </c>
      <c r="C35" s="3">
        <f t="shared" si="4"/>
        <v>4.619054476744644E-2</v>
      </c>
      <c r="D35" s="3">
        <f t="shared" si="11"/>
        <v>0.10639103241599357</v>
      </c>
      <c r="E35" s="3">
        <f t="shared" ca="1" si="13"/>
        <v>22</v>
      </c>
      <c r="F35" s="3">
        <f t="shared" si="5"/>
        <v>0.11598209071442467</v>
      </c>
      <c r="G35" s="90">
        <f t="shared" ref="G35:I35" si="38">G31</f>
        <v>1</v>
      </c>
      <c r="H35" s="90">
        <f t="shared" si="38"/>
        <v>0</v>
      </c>
      <c r="I35" s="90">
        <f t="shared" si="38"/>
        <v>0</v>
      </c>
      <c r="J35" s="103">
        <f t="shared" si="1"/>
        <v>36312</v>
      </c>
      <c r="K35" s="3">
        <f>INDEX(PIBr!$6:$6,MATCH(A35,PIBr!$4:$4,0))</f>
        <v>3963378.2682052501</v>
      </c>
      <c r="L35" s="3">
        <f>INDEX(PIBn!$6:$6,MATCH(A35,PIBn!$4:$4,0))</f>
        <v>934960.84459376999</v>
      </c>
      <c r="M35" s="3">
        <f>VLOOKUP(YEAR(A35),cred!$4:$29,MATCH(MONTH(A35),cred!$4:$4,0))</f>
        <v>852504.39106139995</v>
      </c>
      <c r="N35">
        <f>VLOOKUP(A35,inf!$A:$K,3,0)</f>
        <v>25.66383965</v>
      </c>
      <c r="O35" cm="1">
        <f t="array" aca="1" ref="O35" ca="1">OFFSET(tbp!$A$5,MONTH(A35),MATCH(YEAR(A35),VALUE(tbp!$5:$5),0)-1,1,1)</f>
        <v>22</v>
      </c>
      <c r="P35">
        <f>INDEX(PIBn!$14:$14,MATCH(A35,PIBn!$4:$4,0))</f>
        <v>402681.04493506998</v>
      </c>
      <c r="Q35">
        <f>INDEX(PIBn!$17:$17,MATCH(A35,PIBn!$4:$4,0))</f>
        <v>433395.63386021001</v>
      </c>
      <c r="R35">
        <f>INDEX('tipo de cambio'!$C:$C,MATCH(EOMONTH(A35,0),'tipo de cambio'!$D:$D,0))</f>
        <v>286.64</v>
      </c>
      <c r="S35">
        <f t="shared" si="3"/>
        <v>0.22817465068990558</v>
      </c>
      <c r="T35" s="18" cm="1">
        <f t="array" ref="T35">INDEX('GDP USA'!$8:$8,0,MATCH($A35,'GDP USA'!$7:$7,0))</f>
        <v>12514.4</v>
      </c>
      <c r="X35" s="18">
        <f t="shared" si="9"/>
        <v>4.7922335568852503E-2</v>
      </c>
    </row>
    <row r="36" spans="1:24" x14ac:dyDescent="0.35">
      <c r="A36" s="1">
        <f t="shared" si="2"/>
        <v>36404</v>
      </c>
      <c r="B36" s="3">
        <f t="shared" si="0"/>
        <v>0.87724474202510661</v>
      </c>
      <c r="C36" s="3">
        <f t="shared" si="4"/>
        <v>4.6886614294601614E-2</v>
      </c>
      <c r="D36" s="3">
        <f t="shared" si="11"/>
        <v>8.6671843697557538E-2</v>
      </c>
      <c r="E36" s="3">
        <f t="shared" ca="1" si="13"/>
        <v>20</v>
      </c>
      <c r="F36" s="3">
        <f t="shared" si="5"/>
        <v>0.10811527246563424</v>
      </c>
      <c r="G36" s="90">
        <f t="shared" ref="G36:I36" si="39">G32</f>
        <v>0</v>
      </c>
      <c r="H36" s="90">
        <f t="shared" si="39"/>
        <v>1</v>
      </c>
      <c r="I36" s="90">
        <f t="shared" si="39"/>
        <v>0</v>
      </c>
      <c r="J36" s="103">
        <f t="shared" si="1"/>
        <v>36404</v>
      </c>
      <c r="K36" s="3">
        <f>INDEX(PIBr!$6:$6,MATCH(A36,PIBr!$4:$4,0))</f>
        <v>3982364.6342690098</v>
      </c>
      <c r="L36" s="3">
        <f>INDEX(PIBn!$6:$6,MATCH(A36,PIBn!$4:$4,0))</f>
        <v>989865.22795343003</v>
      </c>
      <c r="M36" s="3">
        <f>VLOOKUP(YEAR(A36),cred!$4:$29,MATCH(MONTH(A36),cred!$4:$4,0))</f>
        <v>880300.41893120995</v>
      </c>
      <c r="N36">
        <f>VLOOKUP(A36,inf!$A:$K,3,0)</f>
        <v>26.050946110000002</v>
      </c>
      <c r="O36" cm="1">
        <f t="array" aca="1" ref="O36" ca="1">OFFSET(tbp!$A$5,MONTH(A36),MATCH(YEAR(A36),VALUE(tbp!$5:$5),0)-1,1,1)</f>
        <v>20</v>
      </c>
      <c r="P36">
        <f>INDEX(PIBn!$14:$14,MATCH(A36,PIBn!$4:$4,0))</f>
        <v>410262.01521881</v>
      </c>
      <c r="Q36">
        <f>INDEX(PIBn!$17:$17,MATCH(A36,PIBn!$4:$4,0))</f>
        <v>458092.05131682003</v>
      </c>
      <c r="R36">
        <f>INDEX('tipo de cambio'!$C:$C,MATCH(EOMONTH(A36,0),'tipo de cambio'!$D:$D,0))</f>
        <v>292.62</v>
      </c>
      <c r="S36">
        <f t="shared" si="3"/>
        <v>0.22664227884592886</v>
      </c>
      <c r="T36" s="18" cm="1">
        <f t="array" ref="T36">INDEX('GDP USA'!$8:$8,0,MATCH($A36,'GDP USA'!$7:$7,0))</f>
        <v>12680</v>
      </c>
      <c r="X36" s="18">
        <f t="shared" si="9"/>
        <v>4.5700318234292325E-2</v>
      </c>
    </row>
    <row r="37" spans="1:24" x14ac:dyDescent="0.35">
      <c r="A37" s="1">
        <f t="shared" si="2"/>
        <v>36495</v>
      </c>
      <c r="B37" s="3">
        <f t="shared" si="0"/>
        <v>0.83157805877171209</v>
      </c>
      <c r="C37" s="3">
        <f t="shared" si="4"/>
        <v>4.7151647863367785E-2</v>
      </c>
      <c r="D37" s="3">
        <f t="shared" si="11"/>
        <v>0.10112901677750119</v>
      </c>
      <c r="E37" s="3">
        <f t="shared" ca="1" si="13"/>
        <v>18.25</v>
      </c>
      <c r="F37" s="3">
        <f t="shared" si="5"/>
        <v>9.8509110988404425E-2</v>
      </c>
      <c r="G37" s="90">
        <f t="shared" ref="G37:I37" si="40">G33</f>
        <v>0</v>
      </c>
      <c r="H37" s="90">
        <f t="shared" si="40"/>
        <v>0</v>
      </c>
      <c r="I37" s="90">
        <f t="shared" si="40"/>
        <v>1</v>
      </c>
      <c r="J37" s="103">
        <f t="shared" si="1"/>
        <v>36495</v>
      </c>
      <c r="K37" s="3">
        <f>INDEX(PIBr!$6:$6,MATCH(A37,PIBr!$4:$4,0))</f>
        <v>4355430.7001909502</v>
      </c>
      <c r="L37" s="3">
        <f>INDEX(PIBn!$6:$6,MATCH(A37,PIBn!$4:$4,0))</f>
        <v>1139042.7134335199</v>
      </c>
      <c r="M37" s="3">
        <f>VLOOKUP(YEAR(A37),cred!$4:$29,MATCH(MONTH(A37),cred!$4:$4,0))</f>
        <v>923538.00605882995</v>
      </c>
      <c r="N37">
        <f>VLOOKUP(A37,inf!$A:$K,3,0)</f>
        <v>27.030462579999998</v>
      </c>
      <c r="O37" cm="1">
        <f t="array" aca="1" ref="O37" ca="1">OFFSET(tbp!$A$5,MONTH(A37),MATCH(YEAR(A37),VALUE(tbp!$5:$5),0)-1,1,1)</f>
        <v>18.25</v>
      </c>
      <c r="P37">
        <f>INDEX(PIBn!$14:$14,MATCH(A37,PIBn!$4:$4,0))</f>
        <v>470250.08561313001</v>
      </c>
      <c r="Q37">
        <f>INDEX(PIBn!$17:$17,MATCH(A37,PIBn!$4:$4,0))</f>
        <v>476952.84288198</v>
      </c>
      <c r="R37">
        <f>INDEX('tipo de cambio'!$C:$C,MATCH(EOMONTH(A37,0),'tipo de cambio'!$D:$D,0))</f>
        <v>298.41000000000003</v>
      </c>
      <c r="S37">
        <f t="shared" si="3"/>
        <v>0.22773011622403791</v>
      </c>
      <c r="T37" s="18" cm="1">
        <f t="array" ref="T37">INDEX('GDP USA'!$8:$8,0,MATCH($A37,'GDP USA'!$7:$7,0))</f>
        <v>12888.3</v>
      </c>
      <c r="X37" s="18">
        <f t="shared" si="9"/>
        <v>4.1284074985966868E-2</v>
      </c>
    </row>
    <row r="38" spans="1:24" x14ac:dyDescent="0.35">
      <c r="A38" s="1">
        <f t="shared" si="2"/>
        <v>36586</v>
      </c>
      <c r="B38" s="3">
        <f t="shared" si="0"/>
        <v>0.88131438630809122</v>
      </c>
      <c r="C38" s="3">
        <f t="shared" si="4"/>
        <v>4.139294697594309E-2</v>
      </c>
      <c r="D38" s="3">
        <f t="shared" si="11"/>
        <v>0.12051209790316553</v>
      </c>
      <c r="E38" s="3">
        <f t="shared" ca="1" si="13"/>
        <v>17.25</v>
      </c>
      <c r="F38" s="3">
        <f t="shared" si="5"/>
        <v>8.7680951698437815E-2</v>
      </c>
      <c r="G38" s="90">
        <f t="shared" ref="G38:I38" si="41">G34</f>
        <v>0</v>
      </c>
      <c r="H38" s="90">
        <f t="shared" si="41"/>
        <v>0</v>
      </c>
      <c r="I38" s="90">
        <f t="shared" si="41"/>
        <v>0</v>
      </c>
      <c r="J38" s="103">
        <f t="shared" si="1"/>
        <v>36586</v>
      </c>
      <c r="K38" s="3">
        <f>INDEX(PIBr!$6:$6,MATCH(A38,PIBr!$4:$4,0))</f>
        <v>4356592.5716706496</v>
      </c>
      <c r="L38" s="3">
        <f>INDEX(PIBn!$6:$6,MATCH(A38,PIBn!$4:$4,0))</f>
        <v>1136765.67254737</v>
      </c>
      <c r="M38" s="3">
        <f>VLOOKUP(YEAR(A38),cred!$4:$29,MATCH(MONTH(A38),cred!$4:$4,0))</f>
        <v>973704.40054542001</v>
      </c>
      <c r="N38">
        <f>VLOOKUP(A38,inf!$A:$K,3,0)</f>
        <v>28.099423399999999</v>
      </c>
      <c r="O38" cm="1">
        <f t="array" aca="1" ref="O38" ca="1">OFFSET(tbp!$A$5,MONTH(A38),MATCH(YEAR(A38),VALUE(tbp!$5:$5),0)-1,1,1)</f>
        <v>17.25</v>
      </c>
      <c r="P38">
        <f>INDEX(PIBn!$14:$14,MATCH(A38,PIBn!$4:$4,0))</f>
        <v>513734.51072913001</v>
      </c>
      <c r="Q38">
        <f>INDEX(PIBn!$17:$17,MATCH(A38,PIBn!$4:$4,0))</f>
        <v>488113.43034805998</v>
      </c>
      <c r="R38">
        <f>INDEX('tipo de cambio'!$C:$C,MATCH(EOMONTH(A38,0),'tipo de cambio'!$D:$D,0))</f>
        <v>303.55</v>
      </c>
      <c r="S38">
        <f t="shared" si="3"/>
        <v>0.23179936510986193</v>
      </c>
      <c r="T38" s="18" cm="1">
        <f t="array" ref="T38">INDEX('GDP USA'!$8:$8,0,MATCH($A38,'GDP USA'!$7:$7,0))</f>
        <v>12935.3</v>
      </c>
      <c r="X38" s="18">
        <f t="shared" si="9"/>
        <v>4.97130296400492E-2</v>
      </c>
    </row>
    <row r="39" spans="1:24" x14ac:dyDescent="0.35">
      <c r="A39" s="1">
        <f t="shared" si="2"/>
        <v>36678</v>
      </c>
      <c r="B39" s="3">
        <f t="shared" si="0"/>
        <v>0.92426085346140996</v>
      </c>
      <c r="C39" s="3">
        <f t="shared" si="4"/>
        <v>5.1114684178283909E-2</v>
      </c>
      <c r="D39" s="3">
        <f t="shared" si="11"/>
        <v>0.10495938981601305</v>
      </c>
      <c r="E39" s="3">
        <f t="shared" ca="1" si="13"/>
        <v>17.75</v>
      </c>
      <c r="F39" s="3">
        <f t="shared" si="5"/>
        <v>7.5983812447669719E-2</v>
      </c>
      <c r="G39" s="90">
        <f t="shared" ref="G39:I39" si="42">G35</f>
        <v>1</v>
      </c>
      <c r="H39" s="90">
        <f t="shared" si="42"/>
        <v>0</v>
      </c>
      <c r="I39" s="90">
        <f t="shared" si="42"/>
        <v>0</v>
      </c>
      <c r="J39" s="103">
        <f t="shared" si="1"/>
        <v>36678</v>
      </c>
      <c r="K39" s="3">
        <f>INDEX(PIBr!$6:$6,MATCH(A39,PIBr!$4:$4,0))</f>
        <v>4101896.7803090001</v>
      </c>
      <c r="L39" s="3">
        <f>INDEX(PIBn!$6:$6,MATCH(A39,PIBn!$4:$4,0))</f>
        <v>1076602.23419317</v>
      </c>
      <c r="M39" s="3">
        <f>VLOOKUP(YEAR(A39),cred!$4:$29,MATCH(MONTH(A39),cred!$4:$4,0))</f>
        <v>1038766.22749791</v>
      </c>
      <c r="N39">
        <f>VLOOKUP(A39,inf!$A:$K,3,0)</f>
        <v>28.357500600000002</v>
      </c>
      <c r="O39" cm="1">
        <f t="array" aca="1" ref="O39" ca="1">OFFSET(tbp!$A$5,MONTH(A39),MATCH(YEAR(A39),VALUE(tbp!$5:$5),0)-1,1,1)</f>
        <v>17.75</v>
      </c>
      <c r="P39">
        <f>INDEX(PIBn!$14:$14,MATCH(A39,PIBn!$4:$4,0))</f>
        <v>495232.21796653001</v>
      </c>
      <c r="Q39">
        <f>INDEX(PIBn!$17:$17,MATCH(A39,PIBn!$4:$4,0))</f>
        <v>499829.08184731001</v>
      </c>
      <c r="R39">
        <f>INDEX('tipo de cambio'!$C:$C,MATCH(EOMONTH(A39,0),'tipo de cambio'!$D:$D,0))</f>
        <v>308.42</v>
      </c>
      <c r="S39">
        <f t="shared" si="3"/>
        <v>0.23922161185265439</v>
      </c>
      <c r="T39" s="18" cm="1">
        <f t="array" ref="T39">INDEX('GDP USA'!$8:$8,0,MATCH($A39,'GDP USA'!$7:$7,0))</f>
        <v>13170.7</v>
      </c>
      <c r="X39" s="18">
        <f t="shared" si="9"/>
        <v>4.5155453830986403E-2</v>
      </c>
    </row>
    <row r="40" spans="1:24" x14ac:dyDescent="0.35">
      <c r="A40" s="1">
        <f t="shared" si="2"/>
        <v>36770</v>
      </c>
      <c r="B40" s="3">
        <f t="shared" si="0"/>
        <v>0.85935166283832642</v>
      </c>
      <c r="C40" s="3">
        <f t="shared" si="4"/>
        <v>3.8970439177814953E-2</v>
      </c>
      <c r="D40" s="3">
        <f t="shared" si="11"/>
        <v>0.11437591431108296</v>
      </c>
      <c r="E40" s="3">
        <f t="shared" ca="1" si="13"/>
        <v>16.25</v>
      </c>
      <c r="F40" s="3">
        <f t="shared" si="5"/>
        <v>7.0842731187205299E-2</v>
      </c>
      <c r="G40" s="90">
        <f t="shared" ref="G40:I40" si="43">G36</f>
        <v>0</v>
      </c>
      <c r="H40" s="90">
        <f t="shared" si="43"/>
        <v>1</v>
      </c>
      <c r="I40" s="90">
        <f t="shared" si="43"/>
        <v>0</v>
      </c>
      <c r="J40" s="103">
        <f t="shared" si="1"/>
        <v>36770</v>
      </c>
      <c r="K40" s="3">
        <f>INDEX(PIBr!$6:$6,MATCH(A40,PIBr!$4:$4,0))</f>
        <v>4133308.0121201002</v>
      </c>
      <c r="L40" s="3">
        <f>INDEX(PIBn!$6:$6,MATCH(A40,PIBn!$4:$4,0))</f>
        <v>1136451.1473400199</v>
      </c>
      <c r="M40" s="3">
        <f>VLOOKUP(YEAR(A40),cred!$4:$29,MATCH(MONTH(A40),cred!$4:$4,0))</f>
        <v>1095188.21812513</v>
      </c>
      <c r="N40">
        <f>VLOOKUP(A40,inf!$A:$K,3,0)</f>
        <v>29.03054689</v>
      </c>
      <c r="O40" cm="1">
        <f t="array" aca="1" ref="O40" ca="1">OFFSET(tbp!$A$5,MONTH(A40),MATCH(YEAR(A40),VALUE(tbp!$5:$5),0)-1,1,1)</f>
        <v>16.25</v>
      </c>
      <c r="P40">
        <f>INDEX(PIBn!$14:$14,MATCH(A40,PIBn!$4:$4,0))</f>
        <v>474864.86354033998</v>
      </c>
      <c r="Q40">
        <f>INDEX(PIBn!$17:$17,MATCH(A40,PIBn!$4:$4,0))</f>
        <v>501746.31966083002</v>
      </c>
      <c r="R40">
        <f>INDEX('tipo de cambio'!$C:$C,MATCH(EOMONTH(A40,0),'tipo de cambio'!$D:$D,0))</f>
        <v>313.35000000000002</v>
      </c>
      <c r="S40">
        <f t="shared" si="3"/>
        <v>0.24397904743937848</v>
      </c>
      <c r="T40" s="18" cm="1">
        <f t="array" ref="T40">INDEX('GDP USA'!$8:$8,0,MATCH($A40,'GDP USA'!$7:$7,0))</f>
        <v>13183.9</v>
      </c>
      <c r="X40" s="18">
        <f t="shared" si="9"/>
        <v>4.1874011551453094E-2</v>
      </c>
    </row>
    <row r="41" spans="1:24" x14ac:dyDescent="0.35">
      <c r="A41" s="1">
        <f t="shared" si="2"/>
        <v>36861</v>
      </c>
      <c r="B41" s="3">
        <f t="shared" si="0"/>
        <v>0.81912889781109655</v>
      </c>
      <c r="C41" s="3">
        <f t="shared" si="4"/>
        <v>2.8605500642125747E-2</v>
      </c>
      <c r="D41" s="3">
        <f t="shared" si="11"/>
        <v>0.1024738863348007</v>
      </c>
      <c r="E41" s="3">
        <f t="shared" ca="1" si="13"/>
        <v>15.5</v>
      </c>
      <c r="F41" s="3">
        <f t="shared" si="5"/>
        <v>6.6653262290137683E-2</v>
      </c>
      <c r="G41" s="90">
        <f t="shared" ref="G41:I41" si="44">G37</f>
        <v>0</v>
      </c>
      <c r="H41" s="90">
        <f t="shared" si="44"/>
        <v>0</v>
      </c>
      <c r="I41" s="90">
        <f t="shared" si="44"/>
        <v>1</v>
      </c>
      <c r="J41" s="103">
        <f t="shared" si="1"/>
        <v>36861</v>
      </c>
      <c r="K41" s="3">
        <f>INDEX(PIBr!$6:$6,MATCH(A41,PIBr!$4:$4,0))</f>
        <v>4465034.5753560904</v>
      </c>
      <c r="L41" s="3">
        <f>INDEX(PIBn!$6:$6,MATCH(A41,PIBn!$4:$4,0))</f>
        <v>1257471.81764735</v>
      </c>
      <c r="M41" s="3">
        <f>VLOOKUP(YEAR(A41),cred!$4:$29,MATCH(MONTH(A41),cred!$4:$4,0))</f>
        <v>1188424.3811582299</v>
      </c>
      <c r="N41">
        <f>VLOOKUP(A41,inf!$A:$K,3,0)</f>
        <v>29.80037913</v>
      </c>
      <c r="O41" cm="1">
        <f t="array" aca="1" ref="O41" ca="1">OFFSET(tbp!$A$5,MONTH(A41),MATCH(YEAR(A41),VALUE(tbp!$5:$5),0)-1,1,1)</f>
        <v>15.5</v>
      </c>
      <c r="P41">
        <f>INDEX(PIBn!$14:$14,MATCH(A41,PIBn!$4:$4,0))</f>
        <v>502576.10537746002</v>
      </c>
      <c r="Q41">
        <f>INDEX(PIBn!$17:$17,MATCH(A41,PIBn!$4:$4,0))</f>
        <v>527455.39864052995</v>
      </c>
      <c r="R41">
        <f>INDEX('tipo de cambio'!$C:$C,MATCH(EOMONTH(A41,0),'tipo de cambio'!$D:$D,0))</f>
        <v>318.3</v>
      </c>
      <c r="S41">
        <f t="shared" si="3"/>
        <v>0.25794429182903433</v>
      </c>
      <c r="T41" s="18" cm="1">
        <f t="array" ref="T41">INDEX('GDP USA'!$8:$8,0,MATCH($A41,'GDP USA'!$7:$7,0))</f>
        <v>13262.3</v>
      </c>
      <c r="X41" s="18">
        <f t="shared" si="9"/>
        <v>3.7957589684484816E-2</v>
      </c>
    </row>
    <row r="42" spans="1:24" x14ac:dyDescent="0.35">
      <c r="A42" s="1">
        <f t="shared" si="2"/>
        <v>36951</v>
      </c>
      <c r="B42" s="3">
        <f t="shared" si="0"/>
        <v>0.83021533551224602</v>
      </c>
      <c r="C42" s="3">
        <f t="shared" si="4"/>
        <v>2.1717874689436201E-2</v>
      </c>
      <c r="D42" s="3">
        <f t="shared" si="11"/>
        <v>0.10626050390770647</v>
      </c>
      <c r="E42" s="3">
        <f t="shared" ca="1" si="13"/>
        <v>15</v>
      </c>
      <c r="F42" s="3">
        <f t="shared" si="5"/>
        <v>6.5557568769560204E-2</v>
      </c>
      <c r="G42" s="90">
        <f t="shared" ref="G42:I42" si="45">G38</f>
        <v>0</v>
      </c>
      <c r="H42" s="90">
        <f t="shared" si="45"/>
        <v>0</v>
      </c>
      <c r="I42" s="90">
        <f t="shared" si="45"/>
        <v>0</v>
      </c>
      <c r="J42" s="103">
        <f t="shared" si="1"/>
        <v>36951</v>
      </c>
      <c r="K42" s="3">
        <f>INDEX(PIBr!$6:$6,MATCH(A42,PIBr!$4:$4,0))</f>
        <v>4492854.7084098496</v>
      </c>
      <c r="L42" s="3">
        <f>INDEX(PIBn!$6:$6,MATCH(A42,PIBn!$4:$4,0))</f>
        <v>1280553.0991972</v>
      </c>
      <c r="M42" s="3">
        <f>VLOOKUP(YEAR(A42),cred!$4:$29,MATCH(MONTH(A42),cred!$4:$4,0))</f>
        <v>1232301.3269368899</v>
      </c>
      <c r="N42">
        <f>VLOOKUP(A42,inf!$A:$K,3,0)</f>
        <v>31.085282289999999</v>
      </c>
      <c r="O42" cm="1">
        <f t="array" aca="1" ref="O42" ca="1">OFFSET(tbp!$A$5,MONTH(A42),MATCH(YEAR(A42),VALUE(tbp!$5:$5),0)-1,1,1)</f>
        <v>15</v>
      </c>
      <c r="P42">
        <f>INDEX(PIBn!$14:$14,MATCH(A42,PIBn!$4:$4,0))</f>
        <v>558677.45897827996</v>
      </c>
      <c r="Q42">
        <f>INDEX(PIBn!$17:$17,MATCH(A42,PIBn!$4:$4,0))</f>
        <v>504457.36191297002</v>
      </c>
      <c r="R42">
        <f>INDEX('tipo de cambio'!$C:$C,MATCH(EOMONTH(A42,0),'tipo de cambio'!$D:$D,0))</f>
        <v>323.45</v>
      </c>
      <c r="S42">
        <f t="shared" si="3"/>
        <v>0.25937297799483972</v>
      </c>
      <c r="T42" s="18" cm="1">
        <f t="array" ref="T42">INDEX('GDP USA'!$8:$8,0,MATCH($A42,'GDP USA'!$7:$7,0))</f>
        <v>13219.3</v>
      </c>
      <c r="X42" s="18">
        <f t="shared" si="9"/>
        <v>3.1631251420222384E-2</v>
      </c>
    </row>
    <row r="43" spans="1:24" x14ac:dyDescent="0.35">
      <c r="A43" s="1">
        <f t="shared" si="2"/>
        <v>37043</v>
      </c>
      <c r="B43" s="3">
        <f t="shared" si="0"/>
        <v>0.8605541155505354</v>
      </c>
      <c r="C43" s="3">
        <f t="shared" si="4"/>
        <v>9.8746274021177527E-3</v>
      </c>
      <c r="D43" s="3">
        <f t="shared" si="11"/>
        <v>0.12065058335923995</v>
      </c>
      <c r="E43" s="3">
        <f t="shared" ca="1" si="13"/>
        <v>14.75</v>
      </c>
      <c r="F43" s="3">
        <f t="shared" si="5"/>
        <v>6.4619674469878818E-2</v>
      </c>
      <c r="G43" s="90">
        <f t="shared" ref="G43:I43" si="46">G39</f>
        <v>1</v>
      </c>
      <c r="H43" s="90">
        <f t="shared" si="46"/>
        <v>0</v>
      </c>
      <c r="I43" s="90">
        <f t="shared" si="46"/>
        <v>0</v>
      </c>
      <c r="J43" s="103">
        <f t="shared" si="1"/>
        <v>37043</v>
      </c>
      <c r="K43" s="3">
        <f>INDEX(PIBr!$6:$6,MATCH(A43,PIBr!$4:$4,0))</f>
        <v>4252113.6972326804</v>
      </c>
      <c r="L43" s="3">
        <f>INDEX(PIBn!$6:$6,MATCH(A43,PIBn!$4:$4,0))</f>
        <v>1239360.98980312</v>
      </c>
      <c r="M43" s="3">
        <f>VLOOKUP(YEAR(A43),cred!$4:$29,MATCH(MONTH(A43),cred!$4:$4,0))</f>
        <v>1282720.6040020599</v>
      </c>
      <c r="N43">
        <f>VLOOKUP(A43,inf!$A:$K,3,0)</f>
        <v>31.77884959</v>
      </c>
      <c r="O43" cm="1">
        <f t="array" aca="1" ref="O43" ca="1">OFFSET(tbp!$A$5,MONTH(A43),MATCH(YEAR(A43),VALUE(tbp!$5:$5),0)-1,1,1)</f>
        <v>14.75</v>
      </c>
      <c r="P43">
        <f>INDEX(PIBn!$14:$14,MATCH(A43,PIBn!$4:$4,0))</f>
        <v>538011.60846613999</v>
      </c>
      <c r="Q43">
        <f>INDEX(PIBn!$17:$17,MATCH(A43,PIBn!$4:$4,0))</f>
        <v>528525.59196172003</v>
      </c>
      <c r="R43">
        <f>INDEX('tipo de cambio'!$C:$C,MATCH(EOMONTH(A43,0),'tipo de cambio'!$D:$D,0))</f>
        <v>328.35</v>
      </c>
      <c r="S43">
        <f t="shared" si="3"/>
        <v>0.26104256000127296</v>
      </c>
      <c r="T43" s="18" cm="1">
        <f t="array" ref="T43">INDEX('GDP USA'!$8:$8,0,MATCH($A43,'GDP USA'!$7:$7,0))</f>
        <v>13301.4</v>
      </c>
      <c r="X43" s="18">
        <f t="shared" si="9"/>
        <v>3.2049186182540268E-2</v>
      </c>
    </row>
    <row r="44" spans="1:24" x14ac:dyDescent="0.35">
      <c r="A44" s="1">
        <f t="shared" si="2"/>
        <v>37135</v>
      </c>
      <c r="B44" s="3">
        <f t="shared" si="0"/>
        <v>0.81076388520190101</v>
      </c>
      <c r="C44" s="3">
        <f t="shared" si="4"/>
        <v>4.8577577366994973E-3</v>
      </c>
      <c r="D44" s="3">
        <f t="shared" si="11"/>
        <v>0.1168334758849594</v>
      </c>
      <c r="E44" s="3">
        <f t="shared" ca="1" si="13"/>
        <v>15</v>
      </c>
      <c r="F44" s="3">
        <f t="shared" si="5"/>
        <v>6.7751715334290585E-2</v>
      </c>
      <c r="G44" s="90">
        <f t="shared" ref="G44:I44" si="47">G40</f>
        <v>0</v>
      </c>
      <c r="H44" s="90">
        <f t="shared" si="47"/>
        <v>1</v>
      </c>
      <c r="I44" s="90">
        <f t="shared" si="47"/>
        <v>0</v>
      </c>
      <c r="J44" s="103">
        <f t="shared" si="1"/>
        <v>37135</v>
      </c>
      <c r="K44" s="3">
        <f>INDEX(PIBr!$6:$6,MATCH(A44,PIBr!$4:$4,0))</f>
        <v>4299391.7346310001</v>
      </c>
      <c r="L44" s="3">
        <f>INDEX(PIBn!$6:$6,MATCH(A44,PIBn!$4:$4,0))</f>
        <v>1286243.4019806101</v>
      </c>
      <c r="M44" s="3">
        <f>VLOOKUP(YEAR(A44),cred!$4:$29,MATCH(MONTH(A44),cred!$4:$4,0))</f>
        <v>1359245.88001183</v>
      </c>
      <c r="N44">
        <f>VLOOKUP(A44,inf!$A:$K,3,0)</f>
        <v>32.422286589999999</v>
      </c>
      <c r="O44" cm="1">
        <f t="array" aca="1" ref="O44" ca="1">OFFSET(tbp!$A$5,MONTH(A44),MATCH(YEAR(A44),VALUE(tbp!$5:$5),0)-1,1,1)</f>
        <v>15</v>
      </c>
      <c r="P44">
        <f>INDEX(PIBn!$14:$14,MATCH(A44,PIBn!$4:$4,0))</f>
        <v>513126.00455503998</v>
      </c>
      <c r="Q44">
        <f>INDEX(PIBn!$17:$17,MATCH(A44,PIBn!$4:$4,0))</f>
        <v>529713.69335007004</v>
      </c>
      <c r="R44">
        <f>INDEX('tipo de cambio'!$C:$C,MATCH(EOMONTH(A44,0),'tipo de cambio'!$D:$D,0))</f>
        <v>334.58</v>
      </c>
      <c r="S44">
        <f t="shared" si="3"/>
        <v>0.26843313306835354</v>
      </c>
      <c r="T44" s="18" cm="1">
        <f t="array" ref="T44">INDEX('GDP USA'!$8:$8,0,MATCH($A44,'GDP USA'!$7:$7,0))</f>
        <v>13248.1</v>
      </c>
      <c r="X44" s="18">
        <f t="shared" si="9"/>
        <v>3.2633293352130721E-2</v>
      </c>
    </row>
    <row r="45" spans="1:24" x14ac:dyDescent="0.35">
      <c r="A45" s="1">
        <f t="shared" si="2"/>
        <v>37226</v>
      </c>
      <c r="B45" s="3">
        <f t="shared" si="0"/>
        <v>0.7535786840680232</v>
      </c>
      <c r="C45" s="3">
        <f t="shared" si="4"/>
        <v>1.7026281837395629E-3</v>
      </c>
      <c r="D45" s="3">
        <f t="shared" si="11"/>
        <v>0.10956044571638301</v>
      </c>
      <c r="E45" s="3">
        <f t="shared" ca="1" si="13"/>
        <v>16</v>
      </c>
      <c r="F45" s="3">
        <f t="shared" si="5"/>
        <v>7.426955702167759E-2</v>
      </c>
      <c r="G45" s="90">
        <f t="shared" ref="G45:I45" si="48">G41</f>
        <v>0</v>
      </c>
      <c r="H45" s="90">
        <f t="shared" si="48"/>
        <v>0</v>
      </c>
      <c r="I45" s="90">
        <f t="shared" si="48"/>
        <v>1</v>
      </c>
      <c r="J45" s="103">
        <f t="shared" si="1"/>
        <v>37226</v>
      </c>
      <c r="K45" s="3">
        <f>INDEX(PIBr!$6:$6,MATCH(A45,PIBr!$4:$4,0))</f>
        <v>4607954.7808449799</v>
      </c>
      <c r="L45" s="3">
        <f>INDEX(PIBn!$6:$6,MATCH(A45,PIBn!$4:$4,0))</f>
        <v>1427270.3436982599</v>
      </c>
      <c r="M45" s="3">
        <f>VLOOKUP(YEAR(A45),cred!$4:$29,MATCH(MONTH(A45),cred!$4:$4,0))</f>
        <v>1473118.77166667</v>
      </c>
      <c r="N45">
        <f>VLOOKUP(A45,inf!$A:$K,3,0)</f>
        <v>33.065321949999998</v>
      </c>
      <c r="O45" cm="1">
        <f t="array" aca="1" ref="O45" ca="1">OFFSET(tbp!$A$5,MONTH(A45),MATCH(YEAR(A45),VALUE(tbp!$5:$5),0)-1,1,1)</f>
        <v>16</v>
      </c>
      <c r="P45">
        <f>INDEX(PIBn!$14:$14,MATCH(A45,PIBn!$4:$4,0))</f>
        <v>518539.53850204003</v>
      </c>
      <c r="Q45">
        <f>INDEX(PIBn!$17:$17,MATCH(A45,PIBn!$4:$4,0))</f>
        <v>557020.96891140996</v>
      </c>
      <c r="R45">
        <f>INDEX('tipo de cambio'!$C:$C,MATCH(EOMONTH(A45,0),'tipo de cambio'!$D:$D,0))</f>
        <v>341.94</v>
      </c>
      <c r="S45">
        <f t="shared" si="3"/>
        <v>0.28148258048101515</v>
      </c>
      <c r="T45" s="18" cm="1">
        <f t="array" ref="T45">INDEX('GDP USA'!$8:$8,0,MATCH($A45,'GDP USA'!$7:$7,0))</f>
        <v>13284.9</v>
      </c>
      <c r="X45" s="18">
        <f t="shared" si="9"/>
        <v>3.4316108050905569E-2</v>
      </c>
    </row>
    <row r="46" spans="1:24" x14ac:dyDescent="0.35">
      <c r="A46" s="1">
        <f t="shared" si="2"/>
        <v>37316</v>
      </c>
      <c r="B46" s="3">
        <f t="shared" si="0"/>
        <v>0.77799276638967263</v>
      </c>
      <c r="C46" s="3">
        <f t="shared" si="4"/>
        <v>1.3196154550522365E-2</v>
      </c>
      <c r="D46" s="3">
        <f t="shared" si="11"/>
        <v>8.8864523546200891E-2</v>
      </c>
      <c r="E46" s="3">
        <f t="shared" ca="1" si="13"/>
        <v>16.75</v>
      </c>
      <c r="F46" s="3">
        <f t="shared" si="5"/>
        <v>8.3289534703972823E-2</v>
      </c>
      <c r="G46" s="90">
        <f t="shared" ref="G46:I46" si="49">G42</f>
        <v>0</v>
      </c>
      <c r="H46" s="90">
        <f t="shared" si="49"/>
        <v>0</v>
      </c>
      <c r="I46" s="90">
        <f t="shared" si="49"/>
        <v>0</v>
      </c>
      <c r="J46" s="103">
        <f t="shared" si="1"/>
        <v>37316</v>
      </c>
      <c r="K46" s="3">
        <f>INDEX(PIBr!$6:$6,MATCH(A46,PIBr!$4:$4,0))</f>
        <v>4540887.6132748602</v>
      </c>
      <c r="L46" s="3">
        <f>INDEX(PIBn!$6:$6,MATCH(A46,PIBn!$4:$4,0))</f>
        <v>1424873.0014428</v>
      </c>
      <c r="M46" s="3">
        <f>VLOOKUP(YEAR(A46),cred!$4:$29,MATCH(MONTH(A46),cred!$4:$4,0))</f>
        <v>1553678.0909467901</v>
      </c>
      <c r="N46">
        <f>VLOOKUP(A46,inf!$A:$K,3,0)</f>
        <v>33.847661090000003</v>
      </c>
      <c r="O46" cm="1">
        <f t="array" aca="1" ref="O46" ca="1">OFFSET(tbp!$A$5,MONTH(A46),MATCH(YEAR(A46),VALUE(tbp!$5:$5),0)-1,1,1)</f>
        <v>16.75</v>
      </c>
      <c r="P46">
        <f>INDEX(PIBn!$14:$14,MATCH(A46,PIBn!$4:$4,0))</f>
        <v>560482.29653398006</v>
      </c>
      <c r="Q46">
        <f>INDEX(PIBn!$17:$17,MATCH(A46,PIBn!$4:$4,0))</f>
        <v>548058.59161245998</v>
      </c>
      <c r="R46">
        <f>INDEX('tipo de cambio'!$C:$C,MATCH(EOMONTH(A46,0),'tipo de cambio'!$D:$D,0))</f>
        <v>350.39</v>
      </c>
      <c r="S46">
        <f t="shared" si="3"/>
        <v>0.28890869690277532</v>
      </c>
      <c r="T46" s="18" cm="1">
        <f t="array" ref="T46">INDEX('GDP USA'!$8:$8,0,MATCH($A46,'GDP USA'!$7:$7,0))</f>
        <v>13394.9</v>
      </c>
      <c r="X46" s="18">
        <f t="shared" si="9"/>
        <v>2.9076494576361966E-2</v>
      </c>
    </row>
    <row r="47" spans="1:24" x14ac:dyDescent="0.35">
      <c r="A47" s="1">
        <f t="shared" si="2"/>
        <v>37408</v>
      </c>
      <c r="B47" s="3">
        <f t="shared" si="0"/>
        <v>0.85447177602733371</v>
      </c>
      <c r="C47" s="3">
        <f t="shared" si="4"/>
        <v>1.3144915696637227E-2</v>
      </c>
      <c r="D47" s="3">
        <f t="shared" si="11"/>
        <v>8.0484088096280271E-2</v>
      </c>
      <c r="E47" s="3">
        <f t="shared" ca="1" si="13"/>
        <v>17.25</v>
      </c>
      <c r="F47" s="3">
        <f t="shared" si="5"/>
        <v>9.57514846962082E-2</v>
      </c>
      <c r="G47" s="90">
        <f t="shared" ref="G47:I47" si="50">G43</f>
        <v>1</v>
      </c>
      <c r="H47" s="90">
        <f t="shared" si="50"/>
        <v>0</v>
      </c>
      <c r="I47" s="90">
        <f t="shared" si="50"/>
        <v>0</v>
      </c>
      <c r="J47" s="103">
        <f t="shared" si="1"/>
        <v>37408</v>
      </c>
      <c r="K47" s="3">
        <f>INDEX(PIBr!$6:$6,MATCH(A47,PIBr!$4:$4,0))</f>
        <v>4487092.8183887703</v>
      </c>
      <c r="L47" s="3">
        <f>INDEX(PIBn!$6:$6,MATCH(A47,PIBn!$4:$4,0))</f>
        <v>1423785.50522081</v>
      </c>
      <c r="M47" s="3">
        <f>VLOOKUP(YEAR(A47),cred!$4:$29,MATCH(MONTH(A47),cred!$4:$4,0))</f>
        <v>1624740.85536484</v>
      </c>
      <c r="N47">
        <f>VLOOKUP(A47,inf!$A:$K,3,0)</f>
        <v>34.336541320000002</v>
      </c>
      <c r="O47" cm="1">
        <f t="array" aca="1" ref="O47" ca="1">OFFSET(tbp!$A$5,MONTH(A47),MATCH(YEAR(A47),VALUE(tbp!$5:$5),0)-1,1,1)</f>
        <v>17.25</v>
      </c>
      <c r="P47">
        <f>INDEX(PIBn!$14:$14,MATCH(A47,PIBn!$4:$4,0))</f>
        <v>596174.83176371001</v>
      </c>
      <c r="Q47">
        <f>INDEX(PIBn!$17:$17,MATCH(A47,PIBn!$4:$4,0))</f>
        <v>620409.69756429002</v>
      </c>
      <c r="R47">
        <f>INDEX('tipo de cambio'!$C:$C,MATCH(EOMONTH(A47,0),'tipo de cambio'!$D:$D,0))</f>
        <v>359.79</v>
      </c>
      <c r="S47">
        <f t="shared" si="3"/>
        <v>0.2921054547853294</v>
      </c>
      <c r="T47" s="18" cm="1">
        <f t="array" ref="T47">INDEX('GDP USA'!$8:$8,0,MATCH($A47,'GDP USA'!$7:$7,0))</f>
        <v>13477.4</v>
      </c>
      <c r="X47" s="18">
        <f t="shared" si="9"/>
        <v>3.3565441859149558E-2</v>
      </c>
    </row>
    <row r="48" spans="1:24" x14ac:dyDescent="0.35">
      <c r="A48" s="1">
        <f t="shared" si="2"/>
        <v>37500</v>
      </c>
      <c r="B48" s="3">
        <f t="shared" si="0"/>
        <v>0.81123353248331231</v>
      </c>
      <c r="C48" s="3">
        <f t="shared" si="4"/>
        <v>2.1180935077229179E-2</v>
      </c>
      <c r="D48" s="3">
        <f t="shared" si="11"/>
        <v>9.1626953939648148E-2</v>
      </c>
      <c r="E48" s="3">
        <f t="shared" ca="1" si="13"/>
        <v>17.5</v>
      </c>
      <c r="F48" s="3">
        <f t="shared" si="5"/>
        <v>0.10323390519457232</v>
      </c>
      <c r="G48" s="90">
        <f t="shared" ref="G48:I48" si="51">G44</f>
        <v>0</v>
      </c>
      <c r="H48" s="90">
        <f t="shared" si="51"/>
        <v>1</v>
      </c>
      <c r="I48" s="90">
        <f t="shared" si="51"/>
        <v>0</v>
      </c>
      <c r="J48" s="103">
        <f t="shared" si="1"/>
        <v>37500</v>
      </c>
      <c r="K48" s="3">
        <f>INDEX(PIBr!$6:$6,MATCH(A48,PIBr!$4:$4,0))</f>
        <v>4463451.60600504</v>
      </c>
      <c r="L48" s="3">
        <f>INDEX(PIBn!$6:$6,MATCH(A48,PIBn!$4:$4,0))</f>
        <v>1471483.5856524899</v>
      </c>
      <c r="M48" s="3">
        <f>VLOOKUP(YEAR(A48),cred!$4:$29,MATCH(MONTH(A48),cred!$4:$4,0))</f>
        <v>1701712.1504303799</v>
      </c>
      <c r="N48">
        <f>VLOOKUP(A48,inf!$A:$K,3,0)</f>
        <v>35.393041949999997</v>
      </c>
      <c r="O48" cm="1">
        <f t="array" aca="1" ref="O48" ca="1">OFFSET(tbp!$A$5,MONTH(A48),MATCH(YEAR(A48),VALUE(tbp!$5:$5),0)-1,1,1)</f>
        <v>17.5</v>
      </c>
      <c r="P48">
        <f>INDEX(PIBn!$14:$14,MATCH(A48,PIBn!$4:$4,0))</f>
        <v>580060.33213284996</v>
      </c>
      <c r="Q48">
        <f>INDEX(PIBn!$17:$17,MATCH(A48,PIBn!$4:$4,0))</f>
        <v>613656.49504723004</v>
      </c>
      <c r="R48">
        <f>INDEX('tipo de cambio'!$C:$C,MATCH(EOMONTH(A48,0),'tipo de cambio'!$D:$D,0))</f>
        <v>369.12</v>
      </c>
      <c r="S48">
        <f t="shared" si="3"/>
        <v>0.29608317993104755</v>
      </c>
      <c r="T48" s="18" cm="1">
        <f t="array" ref="T48">INDEX('GDP USA'!$8:$8,0,MATCH($A48,'GDP USA'!$7:$7,0))</f>
        <v>13531.7</v>
      </c>
      <c r="X48" s="18">
        <f t="shared" si="9"/>
        <v>3.3140482492672874E-2</v>
      </c>
    </row>
    <row r="49" spans="1:24" x14ac:dyDescent="0.35">
      <c r="A49" s="1">
        <f t="shared" si="2"/>
        <v>37591</v>
      </c>
      <c r="B49" s="3">
        <f t="shared" si="0"/>
        <v>0.78966609111019193</v>
      </c>
      <c r="C49" s="3">
        <f t="shared" si="4"/>
        <v>1.971421400546447E-2</v>
      </c>
      <c r="D49" s="3">
        <f t="shared" si="11"/>
        <v>9.6829496922530511E-2</v>
      </c>
      <c r="E49" s="3">
        <f t="shared" ca="1" si="13"/>
        <v>17.5</v>
      </c>
      <c r="F49" s="3">
        <f t="shared" si="5"/>
        <v>0.10852781189682403</v>
      </c>
      <c r="G49" s="90">
        <f t="shared" ref="G49:I49" si="52">G45</f>
        <v>0</v>
      </c>
      <c r="H49" s="90">
        <f t="shared" si="52"/>
        <v>0</v>
      </c>
      <c r="I49" s="90">
        <f t="shared" si="52"/>
        <v>1</v>
      </c>
      <c r="J49" s="103">
        <f t="shared" si="1"/>
        <v>37591</v>
      </c>
      <c r="K49" s="3">
        <f>INDEX(PIBr!$6:$6,MATCH(A49,PIBr!$4:$4,0))</f>
        <v>4764040.6643436104</v>
      </c>
      <c r="L49" s="3">
        <f>INDEX(PIBn!$6:$6,MATCH(A49,PIBn!$4:$4,0))</f>
        <v>1618613.45793097</v>
      </c>
      <c r="M49" s="3">
        <f>VLOOKUP(YEAR(A49),cred!$4:$29,MATCH(MONTH(A49),cred!$4:$4,0))</f>
        <v>1800731.54027753</v>
      </c>
      <c r="N49">
        <f>VLOOKUP(A49,inf!$A:$K,3,0)</f>
        <v>36.267020440000003</v>
      </c>
      <c r="O49" cm="1">
        <f t="array" aca="1" ref="O49" ca="1">OFFSET(tbp!$A$5,MONTH(A49),MATCH(YEAR(A49),VALUE(tbp!$5:$5),0)-1,1,1)</f>
        <v>17.5</v>
      </c>
      <c r="P49">
        <f>INDEX(PIBn!$14:$14,MATCH(A49,PIBn!$4:$4,0))</f>
        <v>603179.53442843002</v>
      </c>
      <c r="Q49">
        <f>INDEX(PIBn!$17:$17,MATCH(A49,PIBn!$4:$4,0))</f>
        <v>674984.62791427004</v>
      </c>
      <c r="R49">
        <f>INDEX('tipo de cambio'!$C:$C,MATCH(EOMONTH(A49,0),'tipo de cambio'!$D:$D,0))</f>
        <v>379.05</v>
      </c>
      <c r="S49">
        <f t="shared" si="3"/>
        <v>0.30321698292542348</v>
      </c>
      <c r="T49" s="18" cm="1">
        <f t="array" ref="T49">INDEX('GDP USA'!$8:$8,0,MATCH($A49,'GDP USA'!$7:$7,0))</f>
        <v>13549.4</v>
      </c>
      <c r="X49" s="18">
        <f t="shared" si="9"/>
        <v>3.3597977375258381E-2</v>
      </c>
    </row>
    <row r="50" spans="1:24" x14ac:dyDescent="0.35">
      <c r="A50" s="1">
        <f t="shared" si="2"/>
        <v>37681</v>
      </c>
      <c r="B50" s="3">
        <f t="shared" si="0"/>
        <v>0.8504914085798887</v>
      </c>
      <c r="C50" s="3">
        <f t="shared" si="4"/>
        <v>1.6621209391059821E-2</v>
      </c>
      <c r="D50" s="3">
        <f t="shared" si="11"/>
        <v>9.422329925603723E-2</v>
      </c>
      <c r="E50" s="3">
        <f t="shared" ca="1" si="13"/>
        <v>16.75</v>
      </c>
      <c r="F50" s="3">
        <f t="shared" si="5"/>
        <v>0.10970632723536622</v>
      </c>
      <c r="G50" s="90">
        <f t="shared" ref="G50:I50" si="53">G46</f>
        <v>0</v>
      </c>
      <c r="H50" s="90">
        <f t="shared" si="53"/>
        <v>0</v>
      </c>
      <c r="I50" s="90">
        <f t="shared" si="53"/>
        <v>0</v>
      </c>
      <c r="J50" s="103">
        <f t="shared" si="1"/>
        <v>37681</v>
      </c>
      <c r="K50" s="3">
        <f>INDEX(PIBr!$6:$6,MATCH(A50,PIBr!$4:$4,0))</f>
        <v>4776749.1237545302</v>
      </c>
      <c r="L50" s="3">
        <f>INDEX(PIBn!$6:$6,MATCH(A50,PIBn!$4:$4,0))</f>
        <v>1649307.6000354199</v>
      </c>
      <c r="M50" s="3">
        <f>VLOOKUP(YEAR(A50),cred!$4:$29,MATCH(MONTH(A50),cred!$4:$4,0))</f>
        <v>1872624.0979420401</v>
      </c>
      <c r="N50">
        <f>VLOOKUP(A50,inf!$A:$K,3,0)</f>
        <v>37.036899390000002</v>
      </c>
      <c r="O50" cm="1">
        <f t="array" aca="1" ref="O50" ca="1">OFFSET(tbp!$A$5,MONTH(A50),MATCH(YEAR(A50),VALUE(tbp!$5:$5),0)-1,1,1)</f>
        <v>16.75</v>
      </c>
      <c r="P50">
        <f>INDEX(PIBn!$14:$14,MATCH(A50,PIBn!$4:$4,0))</f>
        <v>693039.41292183998</v>
      </c>
      <c r="Q50">
        <f>INDEX(PIBn!$17:$17,MATCH(A50,PIBn!$4:$4,0))</f>
        <v>709682.53101379995</v>
      </c>
      <c r="R50">
        <f>INDEX('tipo de cambio'!$C:$C,MATCH(EOMONTH(A50,0),'tipo de cambio'!$D:$D,0))</f>
        <v>388.83</v>
      </c>
      <c r="S50">
        <f t="shared" si="3"/>
        <v>0.30384006540745606</v>
      </c>
      <c r="T50" s="18" cm="1">
        <f t="array" ref="T50">INDEX('GDP USA'!$8:$8,0,MATCH($A50,'GDP USA'!$7:$7,0))</f>
        <v>13619.4</v>
      </c>
      <c r="X50" s="18">
        <f t="shared" si="9"/>
        <v>4.3717910822323347E-2</v>
      </c>
    </row>
    <row r="51" spans="1:24" x14ac:dyDescent="0.35">
      <c r="A51" s="1">
        <f t="shared" si="2"/>
        <v>37773</v>
      </c>
      <c r="B51" s="3">
        <f t="shared" si="0"/>
        <v>0.88152849396006461</v>
      </c>
      <c r="C51" s="3">
        <f t="shared" si="4"/>
        <v>1.9377133271415659E-2</v>
      </c>
      <c r="D51" s="3">
        <f t="shared" si="11"/>
        <v>0.10207845039880103</v>
      </c>
      <c r="E51" s="3">
        <f t="shared" ca="1" si="13"/>
        <v>15.75</v>
      </c>
      <c r="F51" s="3">
        <f t="shared" si="5"/>
        <v>0.10784068484393661</v>
      </c>
      <c r="G51" s="90">
        <f t="shared" ref="G51:I51" si="54">G47</f>
        <v>1</v>
      </c>
      <c r="H51" s="90">
        <f t="shared" si="54"/>
        <v>0</v>
      </c>
      <c r="I51" s="90">
        <f t="shared" si="54"/>
        <v>0</v>
      </c>
      <c r="J51" s="103">
        <f t="shared" si="1"/>
        <v>37773</v>
      </c>
      <c r="K51" s="3">
        <f>INDEX(PIBr!$6:$6,MATCH(A51,PIBr!$4:$4,0))</f>
        <v>4616025.1859857896</v>
      </c>
      <c r="L51" s="3">
        <f>INDEX(PIBn!$6:$6,MATCH(A51,PIBn!$4:$4,0))</f>
        <v>1614439.1480890501</v>
      </c>
      <c r="M51" s="3">
        <f>VLOOKUP(YEAR(A51),cred!$4:$29,MATCH(MONTH(A51),cred!$4:$4,0))</f>
        <v>1915050.52514216</v>
      </c>
      <c r="N51">
        <f>VLOOKUP(A51,inf!$A:$K,3,0)</f>
        <v>37.841562250000003</v>
      </c>
      <c r="O51" cm="1">
        <f t="array" aca="1" ref="O51" ca="1">OFFSET(tbp!$A$5,MONTH(A51),MATCH(YEAR(A51),VALUE(tbp!$5:$5),0)-1,1,1)</f>
        <v>15.75</v>
      </c>
      <c r="P51">
        <f>INDEX(PIBn!$14:$14,MATCH(A51,PIBn!$4:$4,0))</f>
        <v>710776.05709919997</v>
      </c>
      <c r="Q51">
        <f>INDEX(PIBn!$17:$17,MATCH(A51,PIBn!$4:$4,0))</f>
        <v>712398.05370590999</v>
      </c>
      <c r="R51">
        <f>INDEX('tipo de cambio'!$C:$C,MATCH(EOMONTH(A51,0),'tipo de cambio'!$D:$D,0))</f>
        <v>398.59</v>
      </c>
      <c r="S51">
        <f t="shared" si="3"/>
        <v>0.30140031576498505</v>
      </c>
      <c r="T51" s="18" cm="1">
        <f t="array" ref="T51">INDEX('GDP USA'!$8:$8,0,MATCH($A51,'GDP USA'!$7:$7,0))</f>
        <v>13741.1</v>
      </c>
      <c r="X51" s="18">
        <f t="shared" si="9"/>
        <v>3.7478248237768241E-2</v>
      </c>
    </row>
    <row r="52" spans="1:24" x14ac:dyDescent="0.35">
      <c r="A52" s="1">
        <f t="shared" si="2"/>
        <v>37865</v>
      </c>
      <c r="B52" s="3">
        <f t="shared" si="0"/>
        <v>0.83717568155606059</v>
      </c>
      <c r="C52" s="3">
        <f t="shared" si="4"/>
        <v>3.1891408557838119E-2</v>
      </c>
      <c r="D52" s="3">
        <f t="shared" si="11"/>
        <v>8.3644787418449162E-2</v>
      </c>
      <c r="E52" s="3">
        <f t="shared" ca="1" si="13"/>
        <v>14.5</v>
      </c>
      <c r="F52" s="3">
        <f t="shared" si="5"/>
        <v>0.1077156480277417</v>
      </c>
      <c r="G52" s="90">
        <f t="shared" ref="G52:I52" si="55">G48</f>
        <v>0</v>
      </c>
      <c r="H52" s="90">
        <f t="shared" si="55"/>
        <v>1</v>
      </c>
      <c r="I52" s="90">
        <f t="shared" si="55"/>
        <v>0</v>
      </c>
      <c r="J52" s="103">
        <f t="shared" si="1"/>
        <v>37865</v>
      </c>
      <c r="K52" s="3">
        <f>INDEX(PIBr!$6:$6,MATCH(A52,PIBr!$4:$4,0))</f>
        <v>4655930.0038057799</v>
      </c>
      <c r="L52" s="3">
        <f>INDEX(PIBn!$6:$6,MATCH(A52,PIBn!$4:$4,0))</f>
        <v>1687500.1827652201</v>
      </c>
      <c r="M52" s="3">
        <f>VLOOKUP(YEAR(A52),cred!$4:$29,MATCH(MONTH(A52),cred!$4:$4,0))</f>
        <v>1997160.8239013599</v>
      </c>
      <c r="N52">
        <f>VLOOKUP(A52,inf!$A:$K,3,0)</f>
        <v>38.353485419999998</v>
      </c>
      <c r="O52" cm="1">
        <f t="array" aca="1" ref="O52" ca="1">OFFSET(tbp!$A$5,MONTH(A52),MATCH(YEAR(A52),VALUE(tbp!$5:$5),0)-1,1,1)</f>
        <v>14.5</v>
      </c>
      <c r="P52">
        <f>INDEX(PIBn!$14:$14,MATCH(A52,PIBn!$4:$4,0))</f>
        <v>684407.19980552001</v>
      </c>
      <c r="Q52">
        <f>INDEX(PIBn!$17:$17,MATCH(A52,PIBn!$4:$4,0))</f>
        <v>728326.91582692997</v>
      </c>
      <c r="R52">
        <f>INDEX('tipo de cambio'!$C:$C,MATCH(EOMONTH(A52,0),'tipo de cambio'!$D:$D,0))</f>
        <v>408.88</v>
      </c>
      <c r="S52">
        <f t="shared" si="3"/>
        <v>0.30398832025407246</v>
      </c>
      <c r="T52" s="18" cm="1">
        <f t="array" ref="T52">INDEX('GDP USA'!$8:$8,0,MATCH($A52,'GDP USA'!$7:$7,0))</f>
        <v>13970.2</v>
      </c>
      <c r="X52" s="18">
        <f t="shared" si="9"/>
        <v>3.8656504237085443E-2</v>
      </c>
    </row>
    <row r="53" spans="1:24" x14ac:dyDescent="0.35">
      <c r="A53" s="1">
        <f t="shared" si="2"/>
        <v>37956</v>
      </c>
      <c r="B53" s="3">
        <f t="shared" si="0"/>
        <v>0.78721594241693138</v>
      </c>
      <c r="C53" s="3">
        <f t="shared" si="4"/>
        <v>4.2057005857532914E-2</v>
      </c>
      <c r="D53" s="3">
        <f t="shared" si="11"/>
        <v>9.8678705517612597E-2</v>
      </c>
      <c r="E53" s="3">
        <f t="shared" ca="1" si="13"/>
        <v>13.75</v>
      </c>
      <c r="F53" s="3">
        <f t="shared" si="5"/>
        <v>0.10542144835773648</v>
      </c>
      <c r="G53" s="90">
        <f t="shared" ref="G53:I53" si="56">G49</f>
        <v>0</v>
      </c>
      <c r="H53" s="90">
        <f t="shared" si="56"/>
        <v>0</v>
      </c>
      <c r="I53" s="90">
        <f t="shared" si="56"/>
        <v>1</v>
      </c>
      <c r="J53" s="103">
        <f t="shared" si="1"/>
        <v>37956</v>
      </c>
      <c r="K53" s="3">
        <f>INDEX(PIBr!$6:$6,MATCH(A53,PIBr!$4:$4,0))</f>
        <v>4994889.9804328103</v>
      </c>
      <c r="L53" s="3">
        <f>INDEX(PIBn!$6:$6,MATCH(A53,PIBn!$4:$4,0))</f>
        <v>1904114.34042876</v>
      </c>
      <c r="M53" s="3">
        <f>VLOOKUP(YEAR(A53),cred!$4:$29,MATCH(MONTH(A53),cred!$4:$4,0))</f>
        <v>2159048.6136662299</v>
      </c>
      <c r="N53">
        <f>VLOOKUP(A53,inf!$A:$K,3,0)</f>
        <v>39.845803070000002</v>
      </c>
      <c r="O53" cm="1">
        <f t="array" aca="1" ref="O53" ca="1">OFFSET(tbp!$A$5,MONTH(A53),MATCH(YEAR(A53),VALUE(tbp!$5:$5),0)-1,1,1)</f>
        <v>13.75</v>
      </c>
      <c r="P53">
        <f>INDEX(PIBn!$14:$14,MATCH(A53,PIBn!$4:$4,0))</f>
        <v>712252.54396166001</v>
      </c>
      <c r="Q53">
        <f>INDEX(PIBn!$17:$17,MATCH(A53,PIBn!$4:$4,0))</f>
        <v>786696.62100855995</v>
      </c>
      <c r="R53">
        <f>INDEX('tipo de cambio'!$C:$C,MATCH(EOMONTH(A53,0),'tipo de cambio'!$D:$D,0))</f>
        <v>419.01</v>
      </c>
      <c r="S53">
        <f t="shared" si="3"/>
        <v>0.31494308297059198</v>
      </c>
      <c r="T53" s="18" cm="1">
        <f t="array" ref="T53">INDEX('GDP USA'!$8:$8,0,MATCH($A53,'GDP USA'!$7:$7,0))</f>
        <v>14131.4</v>
      </c>
      <c r="X53" s="18">
        <f t="shared" si="9"/>
        <v>4.226587833343487E-2</v>
      </c>
    </row>
    <row r="54" spans="1:24" x14ac:dyDescent="0.35">
      <c r="A54" s="1">
        <f t="shared" si="2"/>
        <v>38047</v>
      </c>
      <c r="B54" s="3">
        <f t="shared" si="0"/>
        <v>0.86656761054889175</v>
      </c>
      <c r="C54" s="3">
        <f t="shared" si="4"/>
        <v>4.2612539970454222E-2</v>
      </c>
      <c r="D54" s="3">
        <f t="shared" si="11"/>
        <v>0.1134150120334898</v>
      </c>
      <c r="E54" s="3">
        <f t="shared" ca="1" si="13"/>
        <v>13.5</v>
      </c>
      <c r="F54" s="3">
        <f t="shared" si="5"/>
        <v>0.1020240207802896</v>
      </c>
      <c r="G54" s="90">
        <f t="shared" ref="G54:I54" si="57">G50</f>
        <v>0</v>
      </c>
      <c r="H54" s="90">
        <f t="shared" si="57"/>
        <v>0</v>
      </c>
      <c r="I54" s="90">
        <f t="shared" si="57"/>
        <v>0</v>
      </c>
      <c r="J54" s="103">
        <f t="shared" si="1"/>
        <v>38047</v>
      </c>
      <c r="K54" s="3">
        <f>INDEX(PIBr!$6:$6,MATCH(A54,PIBr!$4:$4,0))</f>
        <v>4991651.7212459696</v>
      </c>
      <c r="L54" s="3">
        <f>INDEX(PIBn!$6:$6,MATCH(A54,PIBn!$4:$4,0))</f>
        <v>1934622.4421324399</v>
      </c>
      <c r="M54" s="3">
        <f>VLOOKUP(YEAR(A54),cred!$4:$29,MATCH(MONTH(A54),cred!$4:$4,0))</f>
        <v>2193634.59720342</v>
      </c>
      <c r="N54">
        <f>VLOOKUP(A54,inf!$A:$K,3,0)</f>
        <v>41.237439780000003</v>
      </c>
      <c r="O54" cm="1">
        <f t="array" aca="1" ref="O54" ca="1">OFFSET(tbp!$A$5,MONTH(A54),MATCH(YEAR(A54),VALUE(tbp!$5:$5),0)-1,1,1)</f>
        <v>13.5</v>
      </c>
      <c r="P54">
        <f>INDEX(PIBn!$14:$14,MATCH(A54,PIBn!$4:$4,0))</f>
        <v>868986.74768719997</v>
      </c>
      <c r="Q54">
        <f>INDEX(PIBn!$17:$17,MATCH(A54,PIBn!$4:$4,0))</f>
        <v>807494.39930577006</v>
      </c>
      <c r="R54">
        <f>INDEX('tipo de cambio'!$C:$C,MATCH(EOMONTH(A54,0),'tipo de cambio'!$D:$D,0))</f>
        <v>428.5</v>
      </c>
      <c r="S54">
        <f t="shared" si="3"/>
        <v>0.30720264613068671</v>
      </c>
      <c r="T54" s="18" cm="1">
        <f t="array" ref="T54">INDEX('GDP USA'!$8:$8,0,MATCH($A54,'GDP USA'!$7:$7,0))</f>
        <v>14212.3</v>
      </c>
      <c r="X54" s="18">
        <f t="shared" si="9"/>
        <v>4.0650158911777368E-2</v>
      </c>
    </row>
    <row r="55" spans="1:24" x14ac:dyDescent="0.35">
      <c r="A55" s="1">
        <f t="shared" si="2"/>
        <v>38139</v>
      </c>
      <c r="B55" s="3">
        <f t="shared" si="0"/>
        <v>0.88471478817551563</v>
      </c>
      <c r="C55" s="3">
        <f t="shared" si="4"/>
        <v>4.147529498385083E-2</v>
      </c>
      <c r="D55" s="3">
        <f t="shared" si="11"/>
        <v>0.11887331527915457</v>
      </c>
      <c r="E55" s="3">
        <f t="shared" ca="1" si="13"/>
        <v>13.75</v>
      </c>
      <c r="F55" s="3">
        <f t="shared" si="5"/>
        <v>9.889861762713581E-2</v>
      </c>
      <c r="G55" s="90">
        <f t="shared" ref="G55:I55" si="58">G51</f>
        <v>1</v>
      </c>
      <c r="H55" s="90">
        <f t="shared" si="58"/>
        <v>0</v>
      </c>
      <c r="I55" s="90">
        <f t="shared" si="58"/>
        <v>0</v>
      </c>
      <c r="J55" s="103">
        <f t="shared" si="1"/>
        <v>38139</v>
      </c>
      <c r="K55" s="3">
        <f>INDEX(PIBr!$6:$6,MATCH(A55,PIBr!$4:$4,0))</f>
        <v>4848452.7364975996</v>
      </c>
      <c r="L55" s="3">
        <f>INDEX(PIBn!$6:$6,MATCH(A55,PIBn!$4:$4,0))</f>
        <v>1934630.6883563499</v>
      </c>
      <c r="M55" s="3">
        <f>VLOOKUP(YEAR(A55),cred!$4:$29,MATCH(MONTH(A55),cred!$4:$4,0))</f>
        <v>2301675.4656704301</v>
      </c>
      <c r="N55">
        <f>VLOOKUP(A55,inf!$A:$K,3,0)</f>
        <v>42.339914210000003</v>
      </c>
      <c r="O55" cm="1">
        <f t="array" aca="1" ref="O55" ca="1">OFFSET(tbp!$A$5,MONTH(A55),MATCH(YEAR(A55),VALUE(tbp!$5:$5),0)-1,1,1)</f>
        <v>13.75</v>
      </c>
      <c r="P55">
        <f>INDEX(PIBn!$14:$14,MATCH(A55,PIBn!$4:$4,0))</f>
        <v>858718.95406977006</v>
      </c>
      <c r="Q55">
        <f>INDEX(PIBn!$17:$17,MATCH(A55,PIBn!$4:$4,0))</f>
        <v>852877.42557726998</v>
      </c>
      <c r="R55">
        <f>INDEX('tipo de cambio'!$C:$C,MATCH(EOMONTH(A55,0),'tipo de cambio'!$D:$D,0))</f>
        <v>438.01</v>
      </c>
      <c r="S55">
        <f t="shared" si="3"/>
        <v>0.30849970439219582</v>
      </c>
      <c r="T55" s="18" cm="1">
        <f t="array" ref="T55">INDEX('GDP USA'!$8:$8,0,MATCH($A55,'GDP USA'!$7:$7,0))</f>
        <v>14323</v>
      </c>
      <c r="X55" s="18">
        <f t="shared" si="9"/>
        <v>4.5698355384864442E-2</v>
      </c>
    </row>
    <row r="56" spans="1:24" x14ac:dyDescent="0.35">
      <c r="A56" s="1">
        <f t="shared" si="2"/>
        <v>38231</v>
      </c>
      <c r="B56" s="3">
        <f t="shared" si="0"/>
        <v>0.85069689140302129</v>
      </c>
      <c r="C56" s="3">
        <f t="shared" si="4"/>
        <v>3.430757175181931E-2</v>
      </c>
      <c r="D56" s="3">
        <f t="shared" si="11"/>
        <v>0.13782822009817752</v>
      </c>
      <c r="E56" s="3">
        <f t="shared" ca="1" si="13"/>
        <v>14.25</v>
      </c>
      <c r="F56" s="3">
        <f t="shared" si="5"/>
        <v>9.6458618665623108E-2</v>
      </c>
      <c r="G56" s="90">
        <f t="shared" ref="G56:I56" si="59">G52</f>
        <v>0</v>
      </c>
      <c r="H56" s="90">
        <f t="shared" si="59"/>
        <v>1</v>
      </c>
      <c r="I56" s="90">
        <f t="shared" si="59"/>
        <v>0</v>
      </c>
      <c r="J56" s="103">
        <f t="shared" si="1"/>
        <v>38231</v>
      </c>
      <c r="K56" s="3">
        <f>INDEX(PIBr!$6:$6,MATCH(A56,PIBr!$4:$4,0))</f>
        <v>4843887.4104790697</v>
      </c>
      <c r="L56" s="3">
        <f>INDEX(PIBn!$6:$6,MATCH(A56,PIBn!$4:$4,0))</f>
        <v>2011839.0740523301</v>
      </c>
      <c r="M56" s="3">
        <f>VLOOKUP(YEAR(A56),cred!$4:$29,MATCH(MONTH(A56),cred!$4:$4,0))</f>
        <v>2429148.1279355502</v>
      </c>
      <c r="N56">
        <f>VLOOKUP(A56,inf!$A:$K,3,0)</f>
        <v>43.639678050000001</v>
      </c>
      <c r="O56" cm="1">
        <f t="array" aca="1" ref="O56" ca="1">OFFSET(tbp!$A$5,MONTH(A56),MATCH(YEAR(A56),VALUE(tbp!$5:$5),0)-1,1,1)</f>
        <v>14.25</v>
      </c>
      <c r="P56">
        <f>INDEX(PIBn!$14:$14,MATCH(A56,PIBn!$4:$4,0))</f>
        <v>823260.52693552</v>
      </c>
      <c r="Q56">
        <f>INDEX(PIBn!$17:$17,MATCH(A56,PIBn!$4:$4,0))</f>
        <v>888204.71936393005</v>
      </c>
      <c r="R56">
        <f>INDEX('tipo de cambio'!$C:$C,MATCH(EOMONTH(A56,0),'tipo de cambio'!$D:$D,0))</f>
        <v>448.32</v>
      </c>
      <c r="S56">
        <f t="shared" si="3"/>
        <v>0.31202102524884884</v>
      </c>
      <c r="T56" s="18" cm="1">
        <f t="array" ref="T56">INDEX('GDP USA'!$8:$8,0,MATCH($A56,'GDP USA'!$7:$7,0))</f>
        <v>14457.8</v>
      </c>
      <c r="X56" s="18">
        <f t="shared" si="9"/>
        <v>4.5011508871795058E-2</v>
      </c>
    </row>
    <row r="57" spans="1:24" x14ac:dyDescent="0.35">
      <c r="A57" s="1">
        <f t="shared" si="2"/>
        <v>38322</v>
      </c>
      <c r="B57" s="3">
        <f t="shared" si="0"/>
        <v>0.82791526419940809</v>
      </c>
      <c r="C57" s="3">
        <f t="shared" si="4"/>
        <v>3.3005745057133495E-2</v>
      </c>
      <c r="D57" s="3">
        <f t="shared" si="11"/>
        <v>0.13128951199225991</v>
      </c>
      <c r="E57" s="3">
        <f t="shared" ca="1" si="13"/>
        <v>14.25</v>
      </c>
      <c r="F57" s="3">
        <f t="shared" si="5"/>
        <v>9.6966659506932951E-2</v>
      </c>
      <c r="G57" s="90">
        <f t="shared" ref="G57:I57" si="60">G53</f>
        <v>0</v>
      </c>
      <c r="H57" s="90">
        <f t="shared" si="60"/>
        <v>0</v>
      </c>
      <c r="I57" s="90">
        <f t="shared" si="60"/>
        <v>1</v>
      </c>
      <c r="J57" s="103">
        <f t="shared" si="1"/>
        <v>38322</v>
      </c>
      <c r="K57" s="3">
        <f>INDEX(PIBr!$6:$6,MATCH(A57,PIBr!$4:$4,0))</f>
        <v>5202205.2221199404</v>
      </c>
      <c r="L57" s="3">
        <f>INDEX(PIBn!$6:$6,MATCH(A57,PIBn!$4:$4,0))</f>
        <v>2233293.2883118498</v>
      </c>
      <c r="M57" s="3">
        <f>VLOOKUP(YEAR(A57),cred!$4:$29,MATCH(MONTH(A57),cred!$4:$4,0))</f>
        <v>2565432.1753313201</v>
      </c>
      <c r="N57">
        <f>VLOOKUP(A57,inf!$A:$K,3,0)</f>
        <v>45.077139109999997</v>
      </c>
      <c r="O57" cm="1">
        <f t="array" aca="1" ref="O57" ca="1">OFFSET(tbp!$A$5,MONTH(A57),MATCH(YEAR(A57),VALUE(tbp!$5:$5),0)-1,1,1)</f>
        <v>14.25</v>
      </c>
      <c r="P57">
        <f>INDEX(PIBn!$14:$14,MATCH(A57,PIBn!$4:$4,0))</f>
        <v>889015.69108724</v>
      </c>
      <c r="Q57">
        <f>INDEX(PIBn!$17:$17,MATCH(A57,PIBn!$4:$4,0))</f>
        <v>959961.91174023005</v>
      </c>
      <c r="R57">
        <f>INDEX('tipo de cambio'!$C:$C,MATCH(EOMONTH(A57,0),'tipo de cambio'!$D:$D,0))</f>
        <v>459.64</v>
      </c>
      <c r="S57">
        <f t="shared" si="3"/>
        <v>0.3161585282817676</v>
      </c>
      <c r="T57" s="18" cm="1">
        <f t="array" ref="T57">INDEX('GDP USA'!$8:$8,0,MATCH($A57,'GDP USA'!$7:$7,0))</f>
        <v>14605.6</v>
      </c>
      <c r="X57" s="18">
        <f t="shared" si="9"/>
        <v>4.3295090027100969E-2</v>
      </c>
    </row>
    <row r="58" spans="1:24" x14ac:dyDescent="0.35">
      <c r="A58" s="1">
        <f t="shared" si="2"/>
        <v>38412</v>
      </c>
      <c r="B58" s="3">
        <f t="shared" si="0"/>
        <v>0.87590028451001767</v>
      </c>
      <c r="C58" s="3">
        <f t="shared" si="4"/>
        <v>3.834134801553013E-2</v>
      </c>
      <c r="D58" s="3">
        <f t="shared" si="11"/>
        <v>0.13612904971667472</v>
      </c>
      <c r="E58" s="3">
        <f t="shared" ca="1" si="13"/>
        <v>15</v>
      </c>
      <c r="F58" s="3">
        <f t="shared" si="5"/>
        <v>9.4212368728121332E-2</v>
      </c>
      <c r="G58" s="90">
        <f t="shared" ref="G58:I58" si="61">G54</f>
        <v>0</v>
      </c>
      <c r="H58" s="90">
        <f t="shared" si="61"/>
        <v>0</v>
      </c>
      <c r="I58" s="90">
        <f t="shared" si="61"/>
        <v>0</v>
      </c>
      <c r="J58" s="103">
        <f t="shared" si="1"/>
        <v>38412</v>
      </c>
      <c r="K58" s="3">
        <f>INDEX(PIBr!$6:$6,MATCH(A58,PIBr!$4:$4,0))</f>
        <v>5111431.6264762804</v>
      </c>
      <c r="L58" s="3">
        <f>INDEX(PIBn!$6:$6,MATCH(A58,PIBn!$4:$4,0))</f>
        <v>2256044.08966232</v>
      </c>
      <c r="M58" s="3">
        <f>VLOOKUP(YEAR(A58),cred!$4:$29,MATCH(MONTH(A58),cred!$4:$4,0))</f>
        <v>2685218.82515248</v>
      </c>
      <c r="N58">
        <f>VLOOKUP(A58,inf!$A:$K,3,0)</f>
        <v>46.851053270000001</v>
      </c>
      <c r="O58" cm="1">
        <f t="array" aca="1" ref="O58" ca="1">OFFSET(tbp!$A$5,MONTH(A58),MATCH(YEAR(A58),VALUE(tbp!$5:$5),0)-1,1,1)</f>
        <v>15</v>
      </c>
      <c r="P58">
        <f>INDEX(PIBn!$14:$14,MATCH(A58,PIBn!$4:$4,0))</f>
        <v>1011251.16151309</v>
      </c>
      <c r="Q58">
        <f>INDEX(PIBn!$17:$17,MATCH(A58,PIBn!$4:$4,0))</f>
        <v>964818.49848928</v>
      </c>
      <c r="R58">
        <f>INDEX('tipo de cambio'!$C:$C,MATCH(EOMONTH(A58,0),'tipo de cambio'!$D:$D,0))</f>
        <v>468.87</v>
      </c>
      <c r="S58">
        <f t="shared" si="3"/>
        <v>0.31831202165565564</v>
      </c>
      <c r="T58" s="18" cm="1">
        <f t="array" ref="T58">INDEX('GDP USA'!$8:$8,0,MATCH($A58,'GDP USA'!$7:$7,0))</f>
        <v>14767.8</v>
      </c>
      <c r="X58" s="18">
        <f t="shared" si="9"/>
        <v>3.8078718379622956E-2</v>
      </c>
    </row>
    <row r="59" spans="1:24" x14ac:dyDescent="0.35">
      <c r="A59" s="1">
        <f t="shared" si="2"/>
        <v>38504</v>
      </c>
      <c r="B59" s="3">
        <f t="shared" si="0"/>
        <v>0.95587100650311996</v>
      </c>
      <c r="C59" s="3">
        <f t="shared" si="4"/>
        <v>3.5439385103742893E-2</v>
      </c>
      <c r="D59" s="3">
        <f t="shared" si="11"/>
        <v>0.13764382707756062</v>
      </c>
      <c r="E59" s="3">
        <f t="shared" ca="1" si="13"/>
        <v>15.75</v>
      </c>
      <c r="F59" s="3">
        <f t="shared" si="5"/>
        <v>9.2851761375311037E-2</v>
      </c>
      <c r="G59" s="90">
        <f t="shared" ref="G59:I59" si="62">G55</f>
        <v>1</v>
      </c>
      <c r="H59" s="90">
        <f t="shared" si="62"/>
        <v>0</v>
      </c>
      <c r="I59" s="90">
        <f t="shared" si="62"/>
        <v>0</v>
      </c>
      <c r="J59" s="103">
        <f t="shared" si="1"/>
        <v>38504</v>
      </c>
      <c r="K59" s="3">
        <f>INDEX(PIBr!$6:$6,MATCH(A59,PIBr!$4:$4,0))</f>
        <v>5063054.1534666996</v>
      </c>
      <c r="L59" s="3">
        <f>INDEX(PIBn!$6:$6,MATCH(A59,PIBn!$4:$4,0))</f>
        <v>2254656.4732606998</v>
      </c>
      <c r="M59" s="3">
        <f>VLOOKUP(YEAR(A59),cred!$4:$29,MATCH(MONTH(A59),cred!$4:$4,0))</f>
        <v>2860339.4350867402</v>
      </c>
      <c r="N59">
        <f>VLOOKUP(A59,inf!$A:$K,3,0)</f>
        <v>48.16774204</v>
      </c>
      <c r="O59" cm="1">
        <f t="array" aca="1" ref="O59" ca="1">OFFSET(tbp!$A$5,MONTH(A59),MATCH(YEAR(A59),VALUE(tbp!$5:$5),0)-1,1,1)</f>
        <v>15.75</v>
      </c>
      <c r="P59">
        <f>INDEX(PIBn!$14:$14,MATCH(A59,PIBn!$4:$4,0))</f>
        <v>1097722.3555388399</v>
      </c>
      <c r="Q59">
        <f>INDEX(PIBn!$17:$17,MATCH(A59,PIBn!$4:$4,0))</f>
        <v>1057438.3968756399</v>
      </c>
      <c r="R59">
        <f>INDEX('tipo de cambio'!$C:$C,MATCH(EOMONTH(A59,0),'tipo de cambio'!$D:$D,0))</f>
        <v>478.68</v>
      </c>
      <c r="S59">
        <f t="shared" si="3"/>
        <v>0.32667816522925697</v>
      </c>
      <c r="T59" s="18" cm="1">
        <f t="array" ref="T59">INDEX('GDP USA'!$8:$8,0,MATCH($A59,'GDP USA'!$7:$7,0))</f>
        <v>14839.7</v>
      </c>
      <c r="X59" s="18">
        <f t="shared" si="9"/>
        <v>3.6751875145039747E-2</v>
      </c>
    </row>
    <row r="60" spans="1:24" x14ac:dyDescent="0.35">
      <c r="A60" s="1">
        <f t="shared" si="2"/>
        <v>38596</v>
      </c>
      <c r="B60" s="3">
        <f t="shared" si="0"/>
        <v>0.88804899489420575</v>
      </c>
      <c r="C60" s="3">
        <f t="shared" si="4"/>
        <v>3.3898554442473028E-2</v>
      </c>
      <c r="D60" s="3">
        <f t="shared" si="11"/>
        <v>0.13382591625237716</v>
      </c>
      <c r="E60" s="3">
        <f t="shared" ca="1" si="13"/>
        <v>15.25</v>
      </c>
      <c r="F60" s="3">
        <f t="shared" si="5"/>
        <v>8.8418986438258296E-2</v>
      </c>
      <c r="G60" s="90">
        <f t="shared" ref="G60:I60" si="63">G56</f>
        <v>0</v>
      </c>
      <c r="H60" s="90">
        <f t="shared" si="63"/>
        <v>1</v>
      </c>
      <c r="I60" s="90">
        <f t="shared" si="63"/>
        <v>0</v>
      </c>
      <c r="J60" s="103">
        <f t="shared" si="1"/>
        <v>38596</v>
      </c>
      <c r="K60" s="3">
        <f>INDEX(PIBr!$6:$6,MATCH(A60,PIBr!$4:$4,0))</f>
        <v>5066790.31551491</v>
      </c>
      <c r="L60" s="3">
        <f>INDEX(PIBn!$6:$6,MATCH(A60,PIBn!$4:$4,0))</f>
        <v>2392575.5974217402</v>
      </c>
      <c r="M60" s="3">
        <f>VLOOKUP(YEAR(A60),cred!$4:$29,MATCH(MONTH(A60),cred!$4:$4,0))</f>
        <v>3079225.9190991698</v>
      </c>
      <c r="N60">
        <f>VLOOKUP(A60,inf!$A:$K,3,0)</f>
        <v>49.479797949999998</v>
      </c>
      <c r="O60" cm="1">
        <f t="array" aca="1" ref="O60" ca="1">OFFSET(tbp!$A$5,MONTH(A60),MATCH(YEAR(A60),VALUE(tbp!$5:$5),0)-1,1,1)</f>
        <v>15.25</v>
      </c>
      <c r="P60">
        <f>INDEX(PIBn!$14:$14,MATCH(A60,PIBn!$4:$4,0))</f>
        <v>998129.72243054002</v>
      </c>
      <c r="Q60">
        <f>INDEX(PIBn!$17:$17,MATCH(A60,PIBn!$4:$4,0))</f>
        <v>1126594.6320682401</v>
      </c>
      <c r="R60">
        <f>INDEX('tipo de cambio'!$C:$C,MATCH(EOMONTH(A60,0),'tipo de cambio'!$D:$D,0))</f>
        <v>487.96</v>
      </c>
      <c r="S60">
        <f t="shared" si="3"/>
        <v>0.3370221105857103</v>
      </c>
      <c r="T60" s="18" cm="1">
        <f t="array" ref="T60">INDEX('GDP USA'!$8:$8,0,MATCH($A60,'GDP USA'!$7:$7,0))</f>
        <v>14956.3</v>
      </c>
      <c r="X60" s="18">
        <f t="shared" si="9"/>
        <v>3.8117996320156777E-2</v>
      </c>
    </row>
    <row r="61" spans="1:24" x14ac:dyDescent="0.35">
      <c r="A61" s="1">
        <f t="shared" si="2"/>
        <v>38687</v>
      </c>
      <c r="B61" s="3">
        <f t="shared" si="0"/>
        <v>0.87044439817721608</v>
      </c>
      <c r="C61" s="3">
        <f t="shared" si="4"/>
        <v>2.9388085755739368E-2</v>
      </c>
      <c r="D61" s="3">
        <f t="shared" si="11"/>
        <v>0.14074960179965168</v>
      </c>
      <c r="E61" s="3">
        <f t="shared" ca="1" si="13"/>
        <v>15.25</v>
      </c>
      <c r="F61" s="3">
        <f t="shared" si="5"/>
        <v>8.2825689670176672E-2</v>
      </c>
      <c r="G61" s="90">
        <f t="shared" ref="G61:I61" si="64">G57</f>
        <v>0</v>
      </c>
      <c r="H61" s="90">
        <f t="shared" si="64"/>
        <v>0</v>
      </c>
      <c r="I61" s="90">
        <f t="shared" si="64"/>
        <v>1</v>
      </c>
      <c r="J61" s="103">
        <f t="shared" si="1"/>
        <v>38687</v>
      </c>
      <c r="K61" s="3">
        <f>INDEX(PIBr!$6:$6,MATCH(A61,PIBr!$4:$4,0))</f>
        <v>5435728.70647904</v>
      </c>
      <c r="L61" s="3">
        <f>INDEX(PIBn!$6:$6,MATCH(A61,PIBn!$4:$4,0))</f>
        <v>2629598.8466408201</v>
      </c>
      <c r="M61" s="3">
        <f>VLOOKUP(YEAR(A61),cred!$4:$29,MATCH(MONTH(A61),cred!$4:$4,0))</f>
        <v>3347709.2802303899</v>
      </c>
      <c r="N61">
        <f>VLOOKUP(A61,inf!$A:$K,3,0)</f>
        <v>51.42172849</v>
      </c>
      <c r="O61" cm="1">
        <f t="array" aca="1" ref="O61" ca="1">OFFSET(tbp!$A$5,MONTH(A61),MATCH(YEAR(A61),VALUE(tbp!$5:$5),0)-1,1,1)</f>
        <v>15.25</v>
      </c>
      <c r="P61">
        <f>INDEX(PIBn!$14:$14,MATCH(A61,PIBn!$4:$4,0))</f>
        <v>1055503.7278655299</v>
      </c>
      <c r="Q61">
        <f>INDEX(PIBn!$17:$17,MATCH(A61,PIBn!$4:$4,0))</f>
        <v>1233415.8576462399</v>
      </c>
      <c r="R61">
        <f>INDEX('tipo de cambio'!$C:$C,MATCH(EOMONTH(A61,0),'tipo de cambio'!$D:$D,0))</f>
        <v>497.71</v>
      </c>
      <c r="S61">
        <f t="shared" si="3"/>
        <v>0.35117519927380009</v>
      </c>
      <c r="T61" s="18" cm="1">
        <f t="array" ref="T61">INDEX('GDP USA'!$8:$8,0,MATCH($A61,'GDP USA'!$7:$7,0))</f>
        <v>15041.2</v>
      </c>
      <c r="X61" s="18">
        <f t="shared" si="9"/>
        <v>3.8996326135620762E-2</v>
      </c>
    </row>
    <row r="62" spans="1:24" x14ac:dyDescent="0.35">
      <c r="A62" s="1">
        <f t="shared" si="2"/>
        <v>38777</v>
      </c>
      <c r="B62" s="3">
        <f t="shared" si="0"/>
        <v>0.93337931489921244</v>
      </c>
      <c r="C62" s="3">
        <f t="shared" si="4"/>
        <v>3.1743408074554225E-2</v>
      </c>
      <c r="D62" s="3">
        <f t="shared" si="11"/>
        <v>0.1221660233979196</v>
      </c>
      <c r="E62" s="3">
        <f t="shared" ca="1" si="13"/>
        <v>15.25</v>
      </c>
      <c r="F62" s="3">
        <f t="shared" si="5"/>
        <v>7.9254377546014831E-2</v>
      </c>
      <c r="G62" s="90">
        <f t="shared" ref="G62:I62" si="65">G58</f>
        <v>0</v>
      </c>
      <c r="H62" s="90">
        <f t="shared" si="65"/>
        <v>0</v>
      </c>
      <c r="I62" s="90">
        <f t="shared" si="65"/>
        <v>0</v>
      </c>
      <c r="J62" s="103">
        <f t="shared" si="1"/>
        <v>38777</v>
      </c>
      <c r="K62" s="3">
        <f>INDEX(PIBr!$6:$6,MATCH(A62,PIBr!$4:$4,0))</f>
        <v>5447070.1884194901</v>
      </c>
      <c r="L62" s="3">
        <f>INDEX(PIBn!$6:$6,MATCH(A62,PIBn!$4:$4,0))</f>
        <v>2708202.3931350601</v>
      </c>
      <c r="M62" s="3">
        <f>VLOOKUP(YEAR(A62),cred!$4:$29,MATCH(MONTH(A62),cred!$4:$4,0))</f>
        <v>3493402.7176402202</v>
      </c>
      <c r="N62">
        <f>VLOOKUP(A62,inf!$A:$K,3,0)</f>
        <v>52.574660139999999</v>
      </c>
      <c r="O62" cm="1">
        <f t="array" aca="1" ref="O62" ca="1">OFFSET(tbp!$A$5,MONTH(A62),MATCH(YEAR(A62),VALUE(tbp!$5:$5),0)-1,1,1)</f>
        <v>15.25</v>
      </c>
      <c r="P62">
        <f>INDEX(PIBn!$14:$14,MATCH(A62,PIBn!$4:$4,0))</f>
        <v>1288562.7387387799</v>
      </c>
      <c r="Q62">
        <f>INDEX(PIBn!$17:$17,MATCH(A62,PIBn!$4:$4,0))</f>
        <v>1239217.35557403</v>
      </c>
      <c r="R62">
        <f>INDEX('tipo de cambio'!$C:$C,MATCH(EOMONTH(A62,0),'tipo de cambio'!$D:$D,0))</f>
        <v>506.03</v>
      </c>
      <c r="S62">
        <f t="shared" si="3"/>
        <v>0.34986390220463581</v>
      </c>
      <c r="T62" s="18" cm="1">
        <f t="array" ref="T62">INDEX('GDP USA'!$8:$8,0,MATCH($A62,'GDP USA'!$7:$7,0))</f>
        <v>15244.1</v>
      </c>
      <c r="X62" s="18">
        <f t="shared" si="9"/>
        <v>4.909324281577554E-2</v>
      </c>
    </row>
    <row r="63" spans="1:24" x14ac:dyDescent="0.35">
      <c r="A63" s="1">
        <f t="shared" si="2"/>
        <v>38869</v>
      </c>
      <c r="B63" s="3">
        <f t="shared" si="0"/>
        <v>0.9430082362655573</v>
      </c>
      <c r="C63" s="3">
        <f t="shared" si="4"/>
        <v>2.9336924558052146E-2</v>
      </c>
      <c r="D63" s="3">
        <f t="shared" si="11"/>
        <v>0.12419859591990123</v>
      </c>
      <c r="E63" s="3">
        <f t="shared" ca="1" si="13"/>
        <v>13.5</v>
      </c>
      <c r="F63" s="3">
        <f t="shared" si="5"/>
        <v>7.3911590206400701E-2</v>
      </c>
      <c r="G63" s="90">
        <f t="shared" ref="G63:I63" si="66">G59</f>
        <v>1</v>
      </c>
      <c r="H63" s="90">
        <f t="shared" si="66"/>
        <v>0</v>
      </c>
      <c r="I63" s="90">
        <f t="shared" si="66"/>
        <v>0</v>
      </c>
      <c r="J63" s="103">
        <f t="shared" si="1"/>
        <v>38869</v>
      </c>
      <c r="K63" s="3">
        <f>INDEX(PIBr!$6:$6,MATCH(A63,PIBr!$4:$4,0))</f>
        <v>5375220.1122794496</v>
      </c>
      <c r="L63" s="3">
        <f>INDEX(PIBn!$6:$6,MATCH(A63,PIBn!$4:$4,0))</f>
        <v>2707019.9119081302</v>
      </c>
      <c r="M63" s="3">
        <f>VLOOKUP(YEAR(A63),cred!$4:$29,MATCH(MONTH(A63),cred!$4:$4,0))</f>
        <v>3708825.6528147398</v>
      </c>
      <c r="N63">
        <f>VLOOKUP(A63,inf!$A:$K,3,0)</f>
        <v>54.150107970000001</v>
      </c>
      <c r="O63" cm="1">
        <f t="array" aca="1" ref="O63" ca="1">OFFSET(tbp!$A$5,MONTH(A63),MATCH(YEAR(A63),VALUE(tbp!$5:$5),0)-1,1,1)</f>
        <v>13.5</v>
      </c>
      <c r="P63">
        <f>INDEX(PIBn!$14:$14,MATCH(A63,PIBn!$4:$4,0))</f>
        <v>1267636.2032481499</v>
      </c>
      <c r="Q63">
        <f>INDEX(PIBn!$17:$17,MATCH(A63,PIBn!$4:$4,0))</f>
        <v>1285105.8694160799</v>
      </c>
      <c r="R63">
        <f>INDEX('tipo de cambio'!$C:$C,MATCH(EOMONTH(A63,0),'tipo de cambio'!$D:$D,0))</f>
        <v>514.05999999999995</v>
      </c>
      <c r="S63">
        <f t="shared" si="3"/>
        <v>0.35534010462259202</v>
      </c>
      <c r="T63" s="18" cm="1">
        <f t="array" ref="T63">INDEX('GDP USA'!$8:$8,0,MATCH($A63,'GDP USA'!$7:$7,0))</f>
        <v>15281.5</v>
      </c>
      <c r="X63" s="18">
        <f t="shared" si="9"/>
        <v>5.3170332701522938E-2</v>
      </c>
    </row>
    <row r="64" spans="1:24" x14ac:dyDescent="0.35">
      <c r="A64" s="1">
        <f t="shared" si="2"/>
        <v>38961</v>
      </c>
      <c r="B64" s="3">
        <f t="shared" si="0"/>
        <v>0.90814312464799662</v>
      </c>
      <c r="C64" s="3">
        <f t="shared" si="4"/>
        <v>2.30142870483796E-2</v>
      </c>
      <c r="D64" s="3">
        <f t="shared" si="11"/>
        <v>0.11239649756896397</v>
      </c>
      <c r="E64" s="3">
        <f t="shared" ca="1" si="13"/>
        <v>13.5</v>
      </c>
      <c r="F64" s="3">
        <f t="shared" si="5"/>
        <v>6.9882777276825792E-2</v>
      </c>
      <c r="G64" s="90">
        <f t="shared" ref="G64:I64" si="67">G60</f>
        <v>0</v>
      </c>
      <c r="H64" s="90">
        <f t="shared" si="67"/>
        <v>1</v>
      </c>
      <c r="I64" s="90">
        <f t="shared" si="67"/>
        <v>0</v>
      </c>
      <c r="J64" s="103">
        <f t="shared" si="1"/>
        <v>38961</v>
      </c>
      <c r="K64" s="3">
        <f>INDEX(PIBr!$6:$6,MATCH(A64,PIBr!$4:$4,0))</f>
        <v>5451113.3841571799</v>
      </c>
      <c r="L64" s="3">
        <f>INDEX(PIBn!$6:$6,MATCH(A64,PIBn!$4:$4,0))</f>
        <v>2883612.9278198099</v>
      </c>
      <c r="M64" s="3">
        <f>VLOOKUP(YEAR(A64),cred!$4:$29,MATCH(MONTH(A64),cred!$4:$4,0))</f>
        <v>3978568.2338453401</v>
      </c>
      <c r="N64">
        <f>VLOOKUP(A64,inf!$A:$K,3,0)</f>
        <v>55.041153940000001</v>
      </c>
      <c r="O64" cm="1">
        <f t="array" aca="1" ref="O64" ca="1">OFFSET(tbp!$A$5,MONTH(A64),MATCH(YEAR(A64),VALUE(tbp!$5:$5),0)-1,1,1)</f>
        <v>13.5</v>
      </c>
      <c r="P64">
        <f>INDEX(PIBn!$14:$14,MATCH(A64,PIBn!$4:$4,0))</f>
        <v>1210159.6510487001</v>
      </c>
      <c r="Q64">
        <f>INDEX(PIBn!$17:$17,MATCH(A64,PIBn!$4:$4,0))</f>
        <v>1408573.6034969401</v>
      </c>
      <c r="R64">
        <f>INDEX('tipo de cambio'!$C:$C,MATCH(EOMONTH(A64,0),'tipo de cambio'!$D:$D,0))</f>
        <v>522.05999999999995</v>
      </c>
      <c r="S64">
        <f t="shared" si="3"/>
        <v>0.36405657067622427</v>
      </c>
      <c r="T64" s="18" cm="1">
        <f t="array" ref="T64">INDEX('GDP USA'!$8:$8,0,MATCH($A64,'GDP USA'!$7:$7,0))</f>
        <v>15304.5</v>
      </c>
      <c r="X64" s="18">
        <f t="shared" si="9"/>
        <v>6.0068949845121011E-2</v>
      </c>
    </row>
    <row r="65" spans="1:24" x14ac:dyDescent="0.35">
      <c r="A65" s="1">
        <f t="shared" si="2"/>
        <v>39052</v>
      </c>
      <c r="B65" s="3">
        <f t="shared" si="0"/>
        <v>0.83861181107477933</v>
      </c>
      <c r="C65" s="3">
        <f t="shared" si="4"/>
        <v>2.5753848319611805E-2</v>
      </c>
      <c r="D65" s="3">
        <f t="shared" si="11"/>
        <v>9.4337156343224926E-2</v>
      </c>
      <c r="E65" s="3">
        <f t="shared" ca="1" si="13"/>
        <v>11.25</v>
      </c>
      <c r="F65" s="3">
        <f t="shared" si="5"/>
        <v>4.4684655723212341E-2</v>
      </c>
      <c r="G65" s="90">
        <f t="shared" ref="G65:I65" si="68">G61</f>
        <v>0</v>
      </c>
      <c r="H65" s="90">
        <f t="shared" si="68"/>
        <v>0</v>
      </c>
      <c r="I65" s="90">
        <f t="shared" si="68"/>
        <v>1</v>
      </c>
      <c r="J65" s="103">
        <f t="shared" si="1"/>
        <v>39052</v>
      </c>
      <c r="K65" s="3">
        <f>INDEX(PIBr!$6:$6,MATCH(A65,PIBr!$4:$4,0))</f>
        <v>5918542.2834095098</v>
      </c>
      <c r="L65" s="3">
        <f>INDEX(PIBn!$6:$6,MATCH(A65,PIBn!$4:$4,0))</f>
        <v>3256806.2696791999</v>
      </c>
      <c r="M65" s="3">
        <f>VLOOKUP(YEAR(A65),cred!$4:$29,MATCH(MONTH(A65),cred!$4:$4,0))</f>
        <v>4306158.8799043596</v>
      </c>
      <c r="N65">
        <f>VLOOKUP(A65,inf!$A:$K,3,0)</f>
        <v>56.272708129999998</v>
      </c>
      <c r="O65" cm="1">
        <f t="array" aca="1" ref="O65" ca="1">OFFSET(tbp!$A$5,MONTH(A65),MATCH(YEAR(A65),VALUE(tbp!$5:$5),0)-1,1,1)</f>
        <v>11.25</v>
      </c>
      <c r="P65">
        <f>INDEX(PIBn!$14:$14,MATCH(A65,PIBn!$4:$4,0))</f>
        <v>1263838.9051096099</v>
      </c>
      <c r="Q65">
        <f>INDEX(PIBn!$17:$17,MATCH(A65,PIBn!$4:$4,0))</f>
        <v>1467357.29902576</v>
      </c>
      <c r="R65">
        <f>INDEX('tipo de cambio'!$C:$C,MATCH(EOMONTH(A65,0),'tipo de cambio'!$D:$D,0))</f>
        <v>519.95000000000005</v>
      </c>
      <c r="S65">
        <f t="shared" si="3"/>
        <v>0.37264559297352895</v>
      </c>
      <c r="T65" s="18" cm="1">
        <f t="array" ref="T65">INDEX('GDP USA'!$8:$8,0,MATCH($A65,'GDP USA'!$7:$7,0))</f>
        <v>15433.6</v>
      </c>
      <c r="X65" s="18">
        <f t="shared" si="9"/>
        <v>7.0707225175944188E-2</v>
      </c>
    </row>
    <row r="66" spans="1:24" x14ac:dyDescent="0.35">
      <c r="A66" s="1">
        <f t="shared" si="2"/>
        <v>39142</v>
      </c>
      <c r="B66" s="3">
        <f t="shared" si="0"/>
        <v>0.88365172984036833</v>
      </c>
      <c r="C66" s="3">
        <f t="shared" si="4"/>
        <v>1.5291723643626298E-2</v>
      </c>
      <c r="D66" s="3">
        <f t="shared" si="11"/>
        <v>9.2185163291480743E-2</v>
      </c>
      <c r="E66" s="3">
        <f t="shared" ca="1" si="13"/>
        <v>8</v>
      </c>
      <c r="F66" s="3">
        <f t="shared" si="5"/>
        <v>2.8970614390451344E-2</v>
      </c>
      <c r="G66" s="90">
        <f t="shared" ref="G66:I66" si="69">G62</f>
        <v>0</v>
      </c>
      <c r="H66" s="90">
        <f t="shared" si="69"/>
        <v>0</v>
      </c>
      <c r="I66" s="90">
        <f t="shared" si="69"/>
        <v>0</v>
      </c>
      <c r="J66" s="103">
        <f t="shared" si="1"/>
        <v>39142</v>
      </c>
      <c r="K66" s="3">
        <f>INDEX(PIBr!$6:$6,MATCH(A66,PIBr!$4:$4,0))</f>
        <v>5940858.9153754702</v>
      </c>
      <c r="L66" s="3">
        <f>INDEX(PIBn!$6:$6,MATCH(A66,PIBn!$4:$4,0))</f>
        <v>3298896.87602825</v>
      </c>
      <c r="M66" s="3">
        <f>VLOOKUP(YEAR(A66),cred!$4:$29,MATCH(MONTH(A66),cred!$4:$4,0))</f>
        <v>4561161.3977939803</v>
      </c>
      <c r="N66">
        <f>VLOOKUP(A66,inf!$A:$K,3,0)</f>
        <v>57.421263770000003</v>
      </c>
      <c r="O66" cm="1">
        <f t="array" aca="1" ref="O66" ca="1">OFFSET(tbp!$A$5,MONTH(A66),MATCH(YEAR(A66),VALUE(tbp!$5:$5),0)-1,1,1)</f>
        <v>8</v>
      </c>
      <c r="P66">
        <f>INDEX(PIBn!$14:$14,MATCH(A66,PIBn!$4:$4,0))</f>
        <v>1437391.14141428</v>
      </c>
      <c r="Q66">
        <f>INDEX(PIBn!$17:$17,MATCH(A66,PIBn!$4:$4,0))</f>
        <v>1477684.78965307</v>
      </c>
      <c r="R66">
        <f>INDEX('tipo de cambio'!$C:$C,MATCH(EOMONTH(A66,0),'tipo de cambio'!$D:$D,0))</f>
        <v>520.69000000000005</v>
      </c>
      <c r="S66">
        <f t="shared" si="3"/>
        <v>0.37551747319218293</v>
      </c>
      <c r="T66" s="18" cm="1">
        <f t="array" ref="T66">INDEX('GDP USA'!$8:$8,0,MATCH($A66,'GDP USA'!$7:$7,0))</f>
        <v>15479</v>
      </c>
      <c r="X66" s="18">
        <f t="shared" si="9"/>
        <v>7.6611977919029073E-2</v>
      </c>
    </row>
    <row r="67" spans="1:24" x14ac:dyDescent="0.35">
      <c r="A67" s="1">
        <f t="shared" si="2"/>
        <v>39234</v>
      </c>
      <c r="B67" s="3">
        <f t="shared" ref="B67:B125" si="70">SUM(P67:Q67)/L67</f>
        <v>0.90434898499660388</v>
      </c>
      <c r="C67" s="3">
        <f t="shared" si="4"/>
        <v>1.9203877337252706E-2</v>
      </c>
      <c r="D67" s="3">
        <f t="shared" si="11"/>
        <v>8.750758193548247E-2</v>
      </c>
      <c r="E67" s="3">
        <f t="shared" ca="1" si="13"/>
        <v>7.25</v>
      </c>
      <c r="F67" s="3">
        <f t="shared" si="5"/>
        <v>1.2955686106680409E-2</v>
      </c>
      <c r="G67" s="90">
        <f t="shared" ref="G67:I67" si="71">G63</f>
        <v>1</v>
      </c>
      <c r="H67" s="90">
        <f t="shared" si="71"/>
        <v>0</v>
      </c>
      <c r="I67" s="90">
        <f t="shared" si="71"/>
        <v>0</v>
      </c>
      <c r="J67" s="103">
        <f t="shared" ref="J67:J125" si="72">A67</f>
        <v>39234</v>
      </c>
      <c r="K67" s="3">
        <f>INDEX(PIBr!$6:$6,MATCH(A67,PIBr!$4:$4,0))</f>
        <v>5875631.8576336903</v>
      </c>
      <c r="L67" s="3">
        <f>INDEX(PIBn!$6:$6,MATCH(A67,PIBn!$4:$4,0))</f>
        <v>3286092.31156648</v>
      </c>
      <c r="M67" s="3">
        <f>VLOOKUP(YEAR(A67),cred!$4:$29,MATCH(MONTH(A67),cred!$4:$4,0))</f>
        <v>4920520.7204772597</v>
      </c>
      <c r="N67">
        <f>VLOOKUP(A67,inf!$A:$K,3,0)</f>
        <v>58.888652980000003</v>
      </c>
      <c r="O67" cm="1">
        <f t="array" aca="1" ref="O67" ca="1">OFFSET(tbp!$A$5,MONTH(A67),MATCH(YEAR(A67),VALUE(tbp!$5:$5),0)-1,1,1)</f>
        <v>7.25</v>
      </c>
      <c r="P67">
        <f>INDEX(PIBn!$14:$14,MATCH(A67,PIBn!$4:$4,0))</f>
        <v>1451241.9210077799</v>
      </c>
      <c r="Q67">
        <f>INDEX(PIBn!$17:$17,MATCH(A67,PIBn!$4:$4,0))</f>
        <v>1520532.3255625099</v>
      </c>
      <c r="R67">
        <f>INDEX('tipo de cambio'!$C:$C,MATCH(EOMONTH(A67,0),'tipo de cambio'!$D:$D,0))</f>
        <v>520.72</v>
      </c>
      <c r="S67">
        <f t="shared" si="3"/>
        <v>0.38666898315350323</v>
      </c>
      <c r="T67" s="18" cm="1">
        <f t="array" ref="T67">INDEX('GDP USA'!$8:$8,0,MATCH($A67,'GDP USA'!$7:$7,0))</f>
        <v>15577.8</v>
      </c>
      <c r="X67" s="18">
        <f t="shared" si="9"/>
        <v>8.3683812287144832E-2</v>
      </c>
    </row>
    <row r="68" spans="1:24" x14ac:dyDescent="0.35">
      <c r="A68" s="1">
        <f t="shared" ref="A68:A125" si="73">EDATE(A67,3)</f>
        <v>39326</v>
      </c>
      <c r="B68" s="3">
        <f t="shared" si="70"/>
        <v>0.86820475300258926</v>
      </c>
      <c r="C68" s="3">
        <f t="shared" si="4"/>
        <v>2.3703254289047848E-2</v>
      </c>
      <c r="D68" s="3">
        <f t="shared" si="11"/>
        <v>9.4300842523360906E-2</v>
      </c>
      <c r="E68" s="3">
        <f t="shared" ca="1" si="13"/>
        <v>7.25</v>
      </c>
      <c r="F68" s="3">
        <f t="shared" si="5"/>
        <v>-2.5284450063209896E-3</v>
      </c>
      <c r="G68" s="90">
        <f t="shared" ref="G68:I68" si="74">G64</f>
        <v>0</v>
      </c>
      <c r="H68" s="90">
        <f t="shared" si="74"/>
        <v>1</v>
      </c>
      <c r="I68" s="90">
        <f t="shared" si="74"/>
        <v>0</v>
      </c>
      <c r="J68" s="103">
        <f t="shared" si="72"/>
        <v>39326</v>
      </c>
      <c r="K68" s="3">
        <f>INDEX(PIBr!$6:$6,MATCH(A68,PIBr!$4:$4,0))</f>
        <v>5895523.4942818703</v>
      </c>
      <c r="L68" s="3">
        <f>INDEX(PIBn!$6:$6,MATCH(A68,PIBn!$4:$4,0))</f>
        <v>3443689.5421859701</v>
      </c>
      <c r="M68" s="3">
        <f>VLOOKUP(YEAR(A68),cred!$4:$29,MATCH(MONTH(A68),cred!$4:$4,0))</f>
        <v>5380862.6730824402</v>
      </c>
      <c r="N68">
        <f>VLOOKUP(A68,inf!$A:$K,3,0)</f>
        <v>60.231581130000002</v>
      </c>
      <c r="O68" cm="1">
        <f t="array" aca="1" ref="O68" ca="1">OFFSET(tbp!$A$5,MONTH(A68),MATCH(YEAR(A68),VALUE(tbp!$5:$5),0)-1,1,1)</f>
        <v>7.25</v>
      </c>
      <c r="P68">
        <f>INDEX(PIBn!$14:$14,MATCH(A68,PIBn!$4:$4,0))</f>
        <v>1360293.2787262199</v>
      </c>
      <c r="Q68">
        <f>INDEX(PIBn!$17:$17,MATCH(A68,PIBn!$4:$4,0))</f>
        <v>1629534.34966495</v>
      </c>
      <c r="R68">
        <f>INDEX('tipo de cambio'!$C:$C,MATCH(EOMONTH(A68,0),'tipo de cambio'!$D:$D,0))</f>
        <v>520.74</v>
      </c>
      <c r="S68">
        <f t="shared" ref="S68:S121" si="75">M68/SUM(L65:L68)</f>
        <v>0.40501815878766867</v>
      </c>
      <c r="T68" s="18" cm="1">
        <f t="array" ref="T68">INDEX('GDP USA'!$8:$8,0,MATCH($A68,'GDP USA'!$7:$7,0))</f>
        <v>15671.6</v>
      </c>
      <c r="X68" s="18">
        <f t="shared" si="9"/>
        <v>8.4807624096466583E-2</v>
      </c>
    </row>
    <row r="69" spans="1:24" x14ac:dyDescent="0.35">
      <c r="A69" s="1">
        <f t="shared" si="73"/>
        <v>39417</v>
      </c>
      <c r="B69" s="3">
        <f t="shared" si="70"/>
        <v>0.82671480328799185</v>
      </c>
      <c r="C69" s="3">
        <f t="shared" si="4"/>
        <v>2.1378539703343691E-2</v>
      </c>
      <c r="D69" s="3">
        <f t="shared" si="11"/>
        <v>0.10805524297769398</v>
      </c>
      <c r="E69" s="3">
        <f t="shared" ca="1" si="13"/>
        <v>7</v>
      </c>
      <c r="F69" s="3">
        <f t="shared" ref="F69:F122" si="76">R69/R65-1</f>
        <v>-3.6503509952880098E-2</v>
      </c>
      <c r="G69" s="90">
        <f t="shared" ref="G69:I69" si="77">G65</f>
        <v>0</v>
      </c>
      <c r="H69" s="90">
        <f t="shared" si="77"/>
        <v>0</v>
      </c>
      <c r="I69" s="90">
        <f t="shared" si="77"/>
        <v>1</v>
      </c>
      <c r="J69" s="103">
        <f t="shared" si="72"/>
        <v>39417</v>
      </c>
      <c r="K69" s="3">
        <f>INDEX(PIBr!$6:$6,MATCH(A69,PIBr!$4:$4,0))</f>
        <v>6303029.3519673701</v>
      </c>
      <c r="L69" s="3">
        <f>INDEX(PIBn!$6:$6,MATCH(A69,PIBn!$4:$4,0))</f>
        <v>3787672.0283736601</v>
      </c>
      <c r="M69" s="3">
        <f>VLOOKUP(YEAR(A69),cred!$4:$29,MATCH(MONTH(A69),cred!$4:$4,0))</f>
        <v>5970933.2951608002</v>
      </c>
      <c r="N69">
        <f>VLOOKUP(A69,inf!$A:$K,3,0)</f>
        <v>62.353269279999999</v>
      </c>
      <c r="O69" cm="1">
        <f t="array" aca="1" ref="O69" ca="1">OFFSET(tbp!$A$5,MONTH(A69),MATCH(YEAR(A69),VALUE(tbp!$5:$5),0)-1,1,1)</f>
        <v>7</v>
      </c>
      <c r="P69">
        <f>INDEX(PIBn!$14:$14,MATCH(A69,PIBn!$4:$4,0))</f>
        <v>1387548.2098733799</v>
      </c>
      <c r="Q69">
        <f>INDEX(PIBn!$17:$17,MATCH(A69,PIBn!$4:$4,0))</f>
        <v>1743776.32598298</v>
      </c>
      <c r="R69">
        <f>INDEX('tipo de cambio'!$C:$C,MATCH(EOMONTH(A69,0),'tipo de cambio'!$D:$D,0))</f>
        <v>500.97</v>
      </c>
      <c r="S69">
        <f t="shared" si="75"/>
        <v>0.43216428126918949</v>
      </c>
      <c r="T69" s="18" cm="1">
        <f t="array" ref="T69">INDEX('GDP USA'!$8:$8,0,MATCH($A69,'GDP USA'!$7:$7,0))</f>
        <v>15767.1</v>
      </c>
      <c r="X69" s="18">
        <f t="shared" si="9"/>
        <v>7.895102261880993E-2</v>
      </c>
    </row>
    <row r="70" spans="1:24" x14ac:dyDescent="0.35">
      <c r="A70" s="1">
        <f t="shared" si="73"/>
        <v>39508</v>
      </c>
      <c r="B70" s="3">
        <f t="shared" si="70"/>
        <v>0.83347806015524417</v>
      </c>
      <c r="C70" s="3">
        <f t="shared" ref="C70:C122" si="78">LN(T70)-LN(T66)</f>
        <v>1.4361142080904443E-2</v>
      </c>
      <c r="D70" s="3">
        <f t="shared" si="11"/>
        <v>0.11035531672346521</v>
      </c>
      <c r="E70" s="3">
        <f t="shared" ca="1" si="13"/>
        <v>5.25</v>
      </c>
      <c r="F70" s="3">
        <f t="shared" si="76"/>
        <v>-4.4210566747969082E-2</v>
      </c>
      <c r="G70" s="90">
        <f t="shared" ref="G70:I70" si="79">G66</f>
        <v>0</v>
      </c>
      <c r="H70" s="90">
        <f t="shared" si="79"/>
        <v>0</v>
      </c>
      <c r="I70" s="90">
        <f t="shared" si="79"/>
        <v>0</v>
      </c>
      <c r="J70" s="103">
        <f t="shared" si="72"/>
        <v>39508</v>
      </c>
      <c r="K70" s="3">
        <f>INDEX(PIBr!$6:$6,MATCH(A70,PIBr!$4:$4,0))</f>
        <v>6354153.4343216103</v>
      </c>
      <c r="L70" s="3">
        <f>INDEX(PIBn!$6:$6,MATCH(A70,PIBn!$4:$4,0))</f>
        <v>3901449.0156920301</v>
      </c>
      <c r="M70" s="3">
        <f>VLOOKUP(YEAR(A70),cred!$4:$29,MATCH(MONTH(A70),cred!$4:$4,0))</f>
        <v>6288639.4856834104</v>
      </c>
      <c r="N70">
        <f>VLOOKUP(A70,inf!$A:$K,3,0)</f>
        <v>63.758005519999998</v>
      </c>
      <c r="O70" cm="1">
        <f t="array" aca="1" ref="O70" ca="1">OFFSET(tbp!$A$5,MONTH(A70),MATCH(YEAR(A70),VALUE(tbp!$5:$5),0)-1,1,1)</f>
        <v>5.25</v>
      </c>
      <c r="P70">
        <f>INDEX(PIBn!$14:$14,MATCH(A70,PIBn!$4:$4,0))</f>
        <v>1557815.2593213799</v>
      </c>
      <c r="Q70">
        <f>INDEX(PIBn!$17:$17,MATCH(A70,PIBn!$4:$4,0))</f>
        <v>1693956.8980721999</v>
      </c>
      <c r="R70">
        <f>INDEX('tipo de cambio'!$C:$C,MATCH(EOMONTH(A70,0),'tipo de cambio'!$D:$D,0))</f>
        <v>497.67</v>
      </c>
      <c r="S70">
        <f t="shared" si="75"/>
        <v>0.4361385557728531</v>
      </c>
      <c r="T70" s="18" cm="1">
        <f t="array" ref="T70">INDEX('GDP USA'!$8:$8,0,MATCH($A70,'GDP USA'!$7:$7,0))</f>
        <v>15702.9</v>
      </c>
      <c r="X70" s="18">
        <f t="shared" si="9"/>
        <v>7.40075580829469E-2</v>
      </c>
    </row>
    <row r="71" spans="1:24" x14ac:dyDescent="0.35">
      <c r="A71" s="1">
        <f t="shared" si="73"/>
        <v>39600</v>
      </c>
      <c r="B71" s="3">
        <f t="shared" si="70"/>
        <v>0.93927516041963188</v>
      </c>
      <c r="C71" s="3">
        <f t="shared" si="78"/>
        <v>1.3707316172544282E-2</v>
      </c>
      <c r="D71" s="3">
        <f t="shared" si="11"/>
        <v>0.1281796744877759</v>
      </c>
      <c r="E71" s="3">
        <f t="shared" ca="1" si="13"/>
        <v>5.5</v>
      </c>
      <c r="F71" s="3">
        <f t="shared" si="76"/>
        <v>3.9176524811799229E-3</v>
      </c>
      <c r="G71" s="90">
        <f t="shared" ref="G71:I71" si="80">G67</f>
        <v>1</v>
      </c>
      <c r="H71" s="90">
        <f t="shared" si="80"/>
        <v>0</v>
      </c>
      <c r="I71" s="90">
        <f t="shared" si="80"/>
        <v>0</v>
      </c>
      <c r="J71" s="103">
        <f t="shared" si="72"/>
        <v>39600</v>
      </c>
      <c r="K71" s="3">
        <f>INDEX(PIBr!$6:$6,MATCH(A71,PIBr!$4:$4,0))</f>
        <v>6250639.3941593301</v>
      </c>
      <c r="L71" s="3">
        <f>INDEX(PIBn!$6:$6,MATCH(A71,PIBn!$4:$4,0))</f>
        <v>3892017.7075955202</v>
      </c>
      <c r="M71" s="3">
        <f>VLOOKUP(YEAR(A71),cred!$4:$29,MATCH(MONTH(A71),cred!$4:$4,0))</f>
        <v>6824974.1819542097</v>
      </c>
      <c r="N71">
        <f>VLOOKUP(A71,inf!$A:$K,3,0)</f>
        <v>66.436981349999996</v>
      </c>
      <c r="O71" cm="1">
        <f t="array" aca="1" ref="O71" ca="1">OFFSET(tbp!$A$5,MONTH(A71),MATCH(YEAR(A71),VALUE(tbp!$5:$5),0)-1,1,1)</f>
        <v>5.5</v>
      </c>
      <c r="P71">
        <f>INDEX(PIBn!$14:$14,MATCH(A71,PIBn!$4:$4,0))</f>
        <v>1616385.7875462</v>
      </c>
      <c r="Q71">
        <f>INDEX(PIBn!$17:$17,MATCH(A71,PIBn!$4:$4,0))</f>
        <v>2039289.76911163</v>
      </c>
      <c r="R71">
        <f>INDEX('tipo de cambio'!$C:$C,MATCH(EOMONTH(A71,0),'tipo de cambio'!$D:$D,0))</f>
        <v>522.76</v>
      </c>
      <c r="S71">
        <f t="shared" si="75"/>
        <v>0.45424640125498844</v>
      </c>
      <c r="T71" s="18" cm="1">
        <f t="array" ref="T71">INDEX('GDP USA'!$8:$8,0,MATCH($A71,'GDP USA'!$7:$7,0))</f>
        <v>15792.8</v>
      </c>
      <c r="X71" s="18">
        <f t="shared" si="9"/>
        <v>6.7423586177657313E-2</v>
      </c>
    </row>
    <row r="72" spans="1:24" x14ac:dyDescent="0.35">
      <c r="A72" s="1">
        <f t="shared" si="73"/>
        <v>39692</v>
      </c>
      <c r="B72" s="3">
        <f t="shared" si="70"/>
        <v>0.93439353629583843</v>
      </c>
      <c r="C72" s="3">
        <f t="shared" si="78"/>
        <v>2.4218333635026568E-3</v>
      </c>
      <c r="D72" s="3">
        <f t="shared" si="11"/>
        <v>0.15766820863465503</v>
      </c>
      <c r="E72" s="3">
        <f t="shared" ca="1" si="13"/>
        <v>9.25</v>
      </c>
      <c r="F72" s="3">
        <f t="shared" si="76"/>
        <v>7.3971655720705076E-2</v>
      </c>
      <c r="G72" s="90">
        <f t="shared" ref="G72:I72" si="81">G68</f>
        <v>0</v>
      </c>
      <c r="H72" s="90">
        <f t="shared" si="81"/>
        <v>1</v>
      </c>
      <c r="I72" s="90">
        <f t="shared" si="81"/>
        <v>0</v>
      </c>
      <c r="J72" s="103">
        <f t="shared" si="72"/>
        <v>39692</v>
      </c>
      <c r="K72" s="3">
        <f>INDEX(PIBr!$6:$6,MATCH(A72,PIBr!$4:$4,0))</f>
        <v>6172662.68363747</v>
      </c>
      <c r="L72" s="3">
        <f>INDEX(PIBn!$6:$6,MATCH(A72,PIBn!$4:$4,0))</f>
        <v>4021653.78928805</v>
      </c>
      <c r="M72" s="3">
        <f>VLOOKUP(YEAR(A72),cred!$4:$29,MATCH(MONTH(A72),cred!$4:$4,0))</f>
        <v>7325571.4353663102</v>
      </c>
      <c r="N72">
        <f>VLOOKUP(A72,inf!$A:$K,3,0)</f>
        <v>69.728186629999996</v>
      </c>
      <c r="O72" cm="1">
        <f t="array" aca="1" ref="O72" ca="1">OFFSET(tbp!$A$5,MONTH(A72),MATCH(YEAR(A72),VALUE(tbp!$5:$5),0)-1,1,1)</f>
        <v>9.25</v>
      </c>
      <c r="P72">
        <f>INDEX(PIBn!$14:$14,MATCH(A72,PIBn!$4:$4,0))</f>
        <v>1638704.89837671</v>
      </c>
      <c r="Q72">
        <f>INDEX(PIBn!$17:$17,MATCH(A72,PIBn!$4:$4,0))</f>
        <v>2119102.40755371</v>
      </c>
      <c r="R72">
        <f>INDEX('tipo de cambio'!$C:$C,MATCH(EOMONTH(A72,0),'tipo de cambio'!$D:$D,0))</f>
        <v>559.26</v>
      </c>
      <c r="S72">
        <f t="shared" si="75"/>
        <v>0.46950386708920694</v>
      </c>
      <c r="T72" s="18" cm="1">
        <f t="array" ref="T72">INDEX('GDP USA'!$8:$8,0,MATCH($A72,'GDP USA'!$7:$7,0))</f>
        <v>15709.6</v>
      </c>
      <c r="X72" s="18">
        <f t="shared" ref="X72:X120" si="82">LN(SUM(K69:K72))-LN(SUM(K65:K68))</f>
        <v>5.9549404638275405E-2</v>
      </c>
    </row>
    <row r="73" spans="1:24" x14ac:dyDescent="0.35">
      <c r="A73" s="1">
        <f t="shared" si="73"/>
        <v>39783</v>
      </c>
      <c r="B73" s="3">
        <f t="shared" si="70"/>
        <v>0.77763439378048171</v>
      </c>
      <c r="C73" s="3">
        <f t="shared" si="78"/>
        <v>-2.5729167665570429E-2</v>
      </c>
      <c r="D73" s="3">
        <f t="shared" si="11"/>
        <v>0.13902332628419956</v>
      </c>
      <c r="E73" s="3">
        <f t="shared" ca="1" si="13"/>
        <v>11.5</v>
      </c>
      <c r="F73" s="3">
        <f t="shared" si="76"/>
        <v>0.11952811545601527</v>
      </c>
      <c r="G73" s="90">
        <f t="shared" ref="G73:I73" si="83">G69</f>
        <v>0</v>
      </c>
      <c r="H73" s="90">
        <f t="shared" si="83"/>
        <v>0</v>
      </c>
      <c r="I73" s="90">
        <f t="shared" si="83"/>
        <v>1</v>
      </c>
      <c r="J73" s="103">
        <f t="shared" si="72"/>
        <v>39783</v>
      </c>
      <c r="K73" s="3">
        <f>INDEX(PIBr!$6:$6,MATCH(A73,PIBr!$4:$4,0))</f>
        <v>6375462.8708312903</v>
      </c>
      <c r="L73" s="3">
        <f>INDEX(PIBn!$6:$6,MATCH(A73,PIBn!$4:$4,0))</f>
        <v>4294491.5260781404</v>
      </c>
      <c r="M73" s="3">
        <f>VLOOKUP(YEAR(A73),cred!$4:$29,MATCH(MONTH(A73),cred!$4:$4,0))</f>
        <v>7857035.90277375</v>
      </c>
      <c r="N73">
        <f>VLOOKUP(A73,inf!$A:$K,3,0)</f>
        <v>71.02182818</v>
      </c>
      <c r="O73" cm="1">
        <f t="array" aca="1" ref="O73" ca="1">OFFSET(tbp!$A$5,MONTH(A73),MATCH(YEAR(A73),VALUE(tbp!$5:$5),0)-1,1,1)</f>
        <v>11.5</v>
      </c>
      <c r="P73">
        <f>INDEX(PIBn!$14:$14,MATCH(A73,PIBn!$4:$4,0))</f>
        <v>1477223.4430583001</v>
      </c>
      <c r="Q73">
        <f>INDEX(PIBn!$17:$17,MATCH(A73,PIBn!$4:$4,0))</f>
        <v>1862320.8714188901</v>
      </c>
      <c r="R73">
        <f>INDEX('tipo de cambio'!$C:$C,MATCH(EOMONTH(A73,0),'tipo de cambio'!$D:$D,0))</f>
        <v>560.85</v>
      </c>
      <c r="S73">
        <f t="shared" si="75"/>
        <v>0.48772347117493664</v>
      </c>
      <c r="T73" s="18" cm="1">
        <f t="array" ref="T73">INDEX('GDP USA'!$8:$8,0,MATCH($A73,'GDP USA'!$7:$7,0))</f>
        <v>15366.6</v>
      </c>
      <c r="X73" s="18">
        <f t="shared" si="82"/>
        <v>4.6293477448191567E-2</v>
      </c>
    </row>
    <row r="74" spans="1:24" x14ac:dyDescent="0.35">
      <c r="A74" s="1">
        <f t="shared" si="73"/>
        <v>39873</v>
      </c>
      <c r="B74" s="3">
        <f t="shared" si="70"/>
        <v>0.68828269589427127</v>
      </c>
      <c r="C74" s="3">
        <f t="shared" si="78"/>
        <v>-3.3372687571876725E-2</v>
      </c>
      <c r="D74" s="3">
        <f t="shared" ref="D74:D120" si="84">N74/N70-1</f>
        <v>0.12321919570610818</v>
      </c>
      <c r="E74" s="3">
        <f t="shared" ca="1" si="13"/>
        <v>11.75</v>
      </c>
      <c r="F74" s="3">
        <f t="shared" si="76"/>
        <v>0.14202182168907118</v>
      </c>
      <c r="G74" s="90">
        <f t="shared" ref="G74:I74" si="85">G70</f>
        <v>0</v>
      </c>
      <c r="H74" s="90">
        <f t="shared" si="85"/>
        <v>0</v>
      </c>
      <c r="I74" s="90">
        <f t="shared" si="85"/>
        <v>0</v>
      </c>
      <c r="J74" s="103">
        <f t="shared" si="72"/>
        <v>39873</v>
      </c>
      <c r="K74" s="3">
        <f>INDEX(PIBr!$6:$6,MATCH(A74,PIBr!$4:$4,0))</f>
        <v>6218094.5832545701</v>
      </c>
      <c r="L74" s="3">
        <f>INDEX(PIBn!$6:$6,MATCH(A74,PIBn!$4:$4,0))</f>
        <v>4265643.8408969399</v>
      </c>
      <c r="M74" s="3">
        <f>VLOOKUP(YEAR(A74),cred!$4:$29,MATCH(MONTH(A74),cred!$4:$4,0))</f>
        <v>7902881.2759598801</v>
      </c>
      <c r="N74">
        <f>VLOOKUP(A74,inf!$A:$K,3,0)</f>
        <v>71.614215680000001</v>
      </c>
      <c r="O74" cm="1">
        <f t="array" aca="1" ref="O74" ca="1">OFFSET(tbp!$A$5,MONTH(A74),MATCH(YEAR(A74),VALUE(tbp!$5:$5),0)-1,1,1)</f>
        <v>11.75</v>
      </c>
      <c r="P74">
        <f>INDEX(PIBn!$14:$14,MATCH(A74,PIBn!$4:$4,0))</f>
        <v>1529999.8383680801</v>
      </c>
      <c r="Q74">
        <f>INDEX(PIBn!$17:$17,MATCH(A74,PIBn!$4:$4,0))</f>
        <v>1405969.0041692599</v>
      </c>
      <c r="R74">
        <f>INDEX('tipo de cambio'!$C:$C,MATCH(EOMONTH(A74,0),'tipo de cambio'!$D:$D,0))</f>
        <v>568.35</v>
      </c>
      <c r="S74">
        <f t="shared" si="75"/>
        <v>0.47972404564835314</v>
      </c>
      <c r="T74" s="18" cm="1">
        <f t="array" ref="T74">INDEX('GDP USA'!$8:$8,0,MATCH($A74,'GDP USA'!$7:$7,0))</f>
        <v>15187.5</v>
      </c>
      <c r="X74" s="18">
        <f t="shared" si="82"/>
        <v>2.3806121346950704E-2</v>
      </c>
    </row>
    <row r="75" spans="1:24" x14ac:dyDescent="0.35">
      <c r="A75" s="1">
        <f t="shared" si="73"/>
        <v>39965</v>
      </c>
      <c r="B75" s="3">
        <f t="shared" si="70"/>
        <v>0.7231436723182727</v>
      </c>
      <c r="C75" s="3">
        <f t="shared" si="78"/>
        <v>-4.0775033294124796E-2</v>
      </c>
      <c r="D75" s="3">
        <f t="shared" si="84"/>
        <v>8.1960708318665976E-2</v>
      </c>
      <c r="E75" s="3">
        <f t="shared" ref="E75:E123" ca="1" si="86">O75</f>
        <v>11</v>
      </c>
      <c r="F75" s="3">
        <f t="shared" si="76"/>
        <v>0.10932359017522386</v>
      </c>
      <c r="G75" s="90">
        <f t="shared" ref="G75:I75" si="87">G71</f>
        <v>1</v>
      </c>
      <c r="H75" s="90">
        <f t="shared" si="87"/>
        <v>0</v>
      </c>
      <c r="I75" s="90">
        <f t="shared" si="87"/>
        <v>0</v>
      </c>
      <c r="J75" s="103">
        <f t="shared" si="72"/>
        <v>39965</v>
      </c>
      <c r="K75" s="3">
        <f>INDEX(PIBr!$6:$6,MATCH(A75,PIBr!$4:$4,0))</f>
        <v>6096693.3202399705</v>
      </c>
      <c r="L75" s="3">
        <f>INDEX(PIBn!$6:$6,MATCH(A75,PIBn!$4:$4,0))</f>
        <v>4176273.01115026</v>
      </c>
      <c r="M75" s="3">
        <f>VLOOKUP(YEAR(A75),cred!$4:$29,MATCH(MONTH(A75),cred!$4:$4,0))</f>
        <v>7997851.3110228498</v>
      </c>
      <c r="N75">
        <f>VLOOKUP(A75,inf!$A:$K,3,0)</f>
        <v>71.882203399999995</v>
      </c>
      <c r="O75" cm="1">
        <f t="array" aca="1" ref="O75" ca="1">OFFSET(tbp!$A$5,MONTH(A75),MATCH(YEAR(A75),VALUE(tbp!$5:$5),0)-1,1,1)</f>
        <v>11</v>
      </c>
      <c r="P75">
        <f>INDEX(PIBn!$14:$14,MATCH(A75,PIBn!$4:$4,0))</f>
        <v>1562842.72015702</v>
      </c>
      <c r="Q75">
        <f>INDEX(PIBn!$17:$17,MATCH(A75,PIBn!$4:$4,0))</f>
        <v>1457202.6817298699</v>
      </c>
      <c r="R75">
        <f>INDEX('tipo de cambio'!$C:$C,MATCH(EOMONTH(A75,0),'tipo de cambio'!$D:$D,0))</f>
        <v>579.91</v>
      </c>
      <c r="S75">
        <f t="shared" si="75"/>
        <v>0.47725394685400668</v>
      </c>
      <c r="T75" s="18" cm="1">
        <f t="array" ref="T75">INDEX('GDP USA'!$8:$8,0,MATCH($A75,'GDP USA'!$7:$7,0))</f>
        <v>15161.8</v>
      </c>
      <c r="X75" s="18">
        <f t="shared" si="82"/>
        <v>2.3987235131244233E-3</v>
      </c>
    </row>
    <row r="76" spans="1:24" x14ac:dyDescent="0.35">
      <c r="A76" s="1">
        <f t="shared" si="73"/>
        <v>40057</v>
      </c>
      <c r="B76" s="3">
        <f t="shared" si="70"/>
        <v>0.71825055043944774</v>
      </c>
      <c r="C76" s="3">
        <f t="shared" si="78"/>
        <v>-3.1885053251620832E-2</v>
      </c>
      <c r="D76" s="3">
        <f t="shared" si="84"/>
        <v>4.8338258929422118E-2</v>
      </c>
      <c r="E76" s="3">
        <f t="shared" ca="1" si="86"/>
        <v>11.5</v>
      </c>
      <c r="F76" s="3">
        <f t="shared" si="76"/>
        <v>5.8058863498194002E-2</v>
      </c>
      <c r="G76" s="90">
        <f t="shared" ref="G76:I76" si="88">G72</f>
        <v>0</v>
      </c>
      <c r="H76" s="90">
        <f t="shared" si="88"/>
        <v>1</v>
      </c>
      <c r="I76" s="90">
        <f t="shared" si="88"/>
        <v>0</v>
      </c>
      <c r="J76" s="103">
        <f t="shared" si="72"/>
        <v>40057</v>
      </c>
      <c r="K76" s="3">
        <f>INDEX(PIBr!$6:$6,MATCH(A76,PIBr!$4:$4,0))</f>
        <v>6129654.3219665</v>
      </c>
      <c r="L76" s="3">
        <f>INDEX(PIBn!$6:$6,MATCH(A76,PIBn!$4:$4,0))</f>
        <v>4343083.0518798102</v>
      </c>
      <c r="M76" s="3">
        <f>VLOOKUP(YEAR(A76),cred!$4:$29,MATCH(MONTH(A76),cred!$4:$4,0))</f>
        <v>8161596.0105926199</v>
      </c>
      <c r="N76">
        <f>VLOOKUP(A76,inf!$A:$K,3,0)</f>
        <v>73.098725770000001</v>
      </c>
      <c r="O76" cm="1">
        <f t="array" aca="1" ref="O76" ca="1">OFFSET(tbp!$A$5,MONTH(A76),MATCH(YEAR(A76),VALUE(tbp!$5:$5),0)-1,1,1)</f>
        <v>11.5</v>
      </c>
      <c r="P76">
        <f>INDEX(PIBn!$14:$14,MATCH(A76,PIBn!$4:$4,0))</f>
        <v>1514006.05005303</v>
      </c>
      <c r="Q76">
        <f>INDEX(PIBn!$17:$17,MATCH(A76,PIBn!$4:$4,0))</f>
        <v>1605415.74256388</v>
      </c>
      <c r="R76">
        <f>INDEX('tipo de cambio'!$C:$C,MATCH(EOMONTH(A76,0),'tipo de cambio'!$D:$D,0))</f>
        <v>591.73</v>
      </c>
      <c r="S76">
        <f t="shared" si="75"/>
        <v>0.47785942831145295</v>
      </c>
      <c r="T76" s="18" cm="1">
        <f t="array" ref="T76">INDEX('GDP USA'!$8:$8,0,MATCH($A76,'GDP USA'!$7:$7,0))</f>
        <v>15216.6</v>
      </c>
      <c r="X76" s="18">
        <f t="shared" si="82"/>
        <v>-1.0444092186283171E-2</v>
      </c>
    </row>
    <row r="77" spans="1:24" x14ac:dyDescent="0.35">
      <c r="A77" s="1">
        <f t="shared" si="73"/>
        <v>40148</v>
      </c>
      <c r="B77" s="3">
        <f t="shared" si="70"/>
        <v>0.67998745464632671</v>
      </c>
      <c r="C77" s="3">
        <f t="shared" si="78"/>
        <v>8.1962418966874395E-4</v>
      </c>
      <c r="D77" s="3">
        <f t="shared" si="84"/>
        <v>4.0470413162490448E-2</v>
      </c>
      <c r="E77" s="3">
        <f t="shared" ca="1" si="86"/>
        <v>8.25</v>
      </c>
      <c r="F77" s="3">
        <f t="shared" si="76"/>
        <v>1.954176696086285E-2</v>
      </c>
      <c r="G77" s="90">
        <f t="shared" ref="G77:I77" si="89">G73</f>
        <v>0</v>
      </c>
      <c r="H77" s="90">
        <f t="shared" si="89"/>
        <v>0</v>
      </c>
      <c r="I77" s="90">
        <f t="shared" si="89"/>
        <v>1</v>
      </c>
      <c r="J77" s="103">
        <f t="shared" si="72"/>
        <v>40148</v>
      </c>
      <c r="K77" s="3">
        <f>INDEX(PIBr!$6:$6,MATCH(A77,PIBr!$4:$4,0))</f>
        <v>6488776.4970722999</v>
      </c>
      <c r="L77" s="3">
        <f>INDEX(PIBn!$6:$6,MATCH(A77,PIBn!$4:$4,0))</f>
        <v>4736034.9795613196</v>
      </c>
      <c r="M77" s="3">
        <f>VLOOKUP(YEAR(A77),cred!$4:$29,MATCH(MONTH(A77),cred!$4:$4,0))</f>
        <v>8204404.67328123</v>
      </c>
      <c r="N77">
        <f>VLOOKUP(A77,inf!$A:$K,3,0)</f>
        <v>73.896110910000004</v>
      </c>
      <c r="O77" cm="1">
        <f t="array" aca="1" ref="O77" ca="1">OFFSET(tbp!$A$5,MONTH(A77),MATCH(YEAR(A77),VALUE(tbp!$5:$5),0)-1,1,1)</f>
        <v>8.25</v>
      </c>
      <c r="P77">
        <f>INDEX(PIBn!$14:$14,MATCH(A77,PIBn!$4:$4,0))</f>
        <v>1497492.64268055</v>
      </c>
      <c r="Q77">
        <f>INDEX(PIBn!$17:$17,MATCH(A77,PIBn!$4:$4,0))</f>
        <v>1722951.7281873201</v>
      </c>
      <c r="R77">
        <f>INDEX('tipo de cambio'!$C:$C,MATCH(EOMONTH(A77,0),'tipo de cambio'!$D:$D,0))</f>
        <v>571.80999999999995</v>
      </c>
      <c r="S77">
        <f t="shared" si="75"/>
        <v>0.46826027845038942</v>
      </c>
      <c r="T77" s="18" cm="1">
        <f t="array" ref="T77">INDEX('GDP USA'!$8:$8,0,MATCH($A77,'GDP USA'!$7:$7,0))</f>
        <v>15379.2</v>
      </c>
      <c r="X77" s="18">
        <f t="shared" si="82"/>
        <v>-8.7729292853033769E-3</v>
      </c>
    </row>
    <row r="78" spans="1:24" x14ac:dyDescent="0.35">
      <c r="A78" s="1">
        <f t="shared" si="73"/>
        <v>40238</v>
      </c>
      <c r="B78" s="3">
        <f t="shared" si="70"/>
        <v>0.70220813031078544</v>
      </c>
      <c r="C78" s="3">
        <f t="shared" si="78"/>
        <v>1.7531026327761268E-2</v>
      </c>
      <c r="D78" s="3">
        <f t="shared" si="84"/>
        <v>5.8416234406492684E-2</v>
      </c>
      <c r="E78" s="3">
        <f t="shared" ca="1" si="86"/>
        <v>8</v>
      </c>
      <c r="F78" s="3">
        <f t="shared" si="76"/>
        <v>-6.9622591712853121E-2</v>
      </c>
      <c r="G78" s="90">
        <f t="shared" ref="G78:I78" si="90">G74</f>
        <v>0</v>
      </c>
      <c r="H78" s="90">
        <f t="shared" si="90"/>
        <v>0</v>
      </c>
      <c r="I78" s="90">
        <f t="shared" si="90"/>
        <v>0</v>
      </c>
      <c r="J78" s="103">
        <f t="shared" si="72"/>
        <v>40238</v>
      </c>
      <c r="K78" s="3">
        <f>INDEX(PIBr!$6:$6,MATCH(A78,PIBr!$4:$4,0))</f>
        <v>6539566.6831627199</v>
      </c>
      <c r="L78" s="3">
        <f>INDEX(PIBn!$6:$6,MATCH(A78,PIBn!$4:$4,0))</f>
        <v>4914811.1807896299</v>
      </c>
      <c r="M78" s="3">
        <f>VLOOKUP(YEAR(A78),cred!$4:$29,MATCH(MONTH(A78),cred!$4:$4,0))</f>
        <v>7943027.4222112102</v>
      </c>
      <c r="N78">
        <f>VLOOKUP(A78,inf!$A:$K,3,0)</f>
        <v>75.79764849</v>
      </c>
      <c r="O78" cm="1">
        <f t="array" aca="1" ref="O78" ca="1">OFFSET(tbp!$A$5,MONTH(A78),MATCH(YEAR(A78),VALUE(tbp!$5:$5),0)-1,1,1)</f>
        <v>8</v>
      </c>
      <c r="P78">
        <f>INDEX(PIBn!$14:$14,MATCH(A78,PIBn!$4:$4,0))</f>
        <v>1791171.3930615699</v>
      </c>
      <c r="Q78">
        <f>INDEX(PIBn!$17:$17,MATCH(A78,PIBn!$4:$4,0))</f>
        <v>1660048.97703126</v>
      </c>
      <c r="R78">
        <f>INDEX('tipo de cambio'!$C:$C,MATCH(EOMONTH(A78,0),'tipo de cambio'!$D:$D,0))</f>
        <v>528.78</v>
      </c>
      <c r="S78">
        <f t="shared" si="75"/>
        <v>0.43714579092522676</v>
      </c>
      <c r="T78" s="18" cm="1">
        <f t="array" ref="T78">INDEX('GDP USA'!$8:$8,0,MATCH($A78,'GDP USA'!$7:$7,0))</f>
        <v>15456.1</v>
      </c>
      <c r="X78" s="18">
        <f t="shared" si="82"/>
        <v>9.4619347628643879E-3</v>
      </c>
    </row>
    <row r="79" spans="1:24" x14ac:dyDescent="0.35">
      <c r="A79" s="1">
        <f t="shared" si="73"/>
        <v>40330</v>
      </c>
      <c r="B79" s="3">
        <f t="shared" si="70"/>
        <v>0.7082119328529819</v>
      </c>
      <c r="C79" s="3">
        <f t="shared" si="78"/>
        <v>2.8850717523390301E-2</v>
      </c>
      <c r="D79" s="3">
        <f t="shared" si="84"/>
        <v>6.3119042341431619E-2</v>
      </c>
      <c r="E79" s="3">
        <f t="shared" ca="1" si="86"/>
        <v>8.25</v>
      </c>
      <c r="F79" s="3">
        <f t="shared" si="76"/>
        <v>-6.8407166629304461E-2</v>
      </c>
      <c r="G79" s="90">
        <f t="shared" ref="G79:I79" si="91">G75</f>
        <v>1</v>
      </c>
      <c r="H79" s="90">
        <f t="shared" si="91"/>
        <v>0</v>
      </c>
      <c r="I79" s="90">
        <f t="shared" si="91"/>
        <v>0</v>
      </c>
      <c r="J79" s="103">
        <f t="shared" si="72"/>
        <v>40330</v>
      </c>
      <c r="K79" s="3">
        <f>INDEX(PIBr!$6:$6,MATCH(A79,PIBr!$4:$4,0))</f>
        <v>6443997.2154181805</v>
      </c>
      <c r="L79" s="3">
        <f>INDEX(PIBn!$6:$6,MATCH(A79,PIBn!$4:$4,0))</f>
        <v>4713192.1807104098</v>
      </c>
      <c r="M79" s="3">
        <f>VLOOKUP(YEAR(A79),cred!$4:$29,MATCH(MONTH(A79),cred!$4:$4,0))</f>
        <v>8158850.5552367596</v>
      </c>
      <c r="N79">
        <f>VLOOKUP(A79,inf!$A:$K,3,0)</f>
        <v>76.419339239999999</v>
      </c>
      <c r="O79" cm="1">
        <f t="array" aca="1" ref="O79" ca="1">OFFSET(tbp!$A$5,MONTH(A79),MATCH(YEAR(A79),VALUE(tbp!$5:$5),0)-1,1,1)</f>
        <v>8.25</v>
      </c>
      <c r="P79">
        <f>INDEX(PIBn!$14:$14,MATCH(A79,PIBn!$4:$4,0))</f>
        <v>1653048.92114381</v>
      </c>
      <c r="Q79">
        <f>INDEX(PIBn!$17:$17,MATCH(A79,PIBn!$4:$4,0))</f>
        <v>1684890.0230646699</v>
      </c>
      <c r="R79">
        <f>INDEX('tipo de cambio'!$C:$C,MATCH(EOMONTH(A79,0),'tipo de cambio'!$D:$D,0))</f>
        <v>540.24</v>
      </c>
      <c r="S79">
        <f t="shared" si="75"/>
        <v>0.4361360780133372</v>
      </c>
      <c r="T79" s="18" cm="1">
        <f t="array" ref="T79">INDEX('GDP USA'!$8:$8,0,MATCH($A79,'GDP USA'!$7:$7,0))</f>
        <v>15605.6</v>
      </c>
      <c r="X79" s="18">
        <f t="shared" si="82"/>
        <v>2.9292993282883373E-2</v>
      </c>
    </row>
    <row r="80" spans="1:24" x14ac:dyDescent="0.35">
      <c r="A80" s="1">
        <f t="shared" si="73"/>
        <v>40422</v>
      </c>
      <c r="B80" s="3">
        <f t="shared" si="70"/>
        <v>0.68527053628838508</v>
      </c>
      <c r="C80" s="3">
        <f t="shared" si="78"/>
        <v>3.2947532873391694E-2</v>
      </c>
      <c r="D80" s="3">
        <f t="shared" si="84"/>
        <v>5.0007323677593085E-2</v>
      </c>
      <c r="E80" s="3">
        <f t="shared" ca="1" si="86"/>
        <v>7.5</v>
      </c>
      <c r="F80" s="3">
        <f t="shared" si="76"/>
        <v>-0.13315194429892008</v>
      </c>
      <c r="G80" s="90">
        <f t="shared" ref="G80:I80" si="92">G76</f>
        <v>0</v>
      </c>
      <c r="H80" s="90">
        <f t="shared" si="92"/>
        <v>1</v>
      </c>
      <c r="I80" s="90">
        <f t="shared" si="92"/>
        <v>0</v>
      </c>
      <c r="J80" s="103">
        <f t="shared" si="72"/>
        <v>40422</v>
      </c>
      <c r="K80" s="3">
        <f>INDEX(PIBr!$6:$6,MATCH(A80,PIBr!$4:$4,0))</f>
        <v>6489268.2098405501</v>
      </c>
      <c r="L80" s="3">
        <f>INDEX(PIBn!$6:$6,MATCH(A80,PIBn!$4:$4,0))</f>
        <v>4794321.9907954698</v>
      </c>
      <c r="M80" s="3">
        <f>VLOOKUP(YEAR(A80),cred!$4:$29,MATCH(MONTH(A80),cred!$4:$4,0))</f>
        <v>8209246.9166353699</v>
      </c>
      <c r="N80">
        <f>VLOOKUP(A80,inf!$A:$K,3,0)</f>
        <v>76.754197410000003</v>
      </c>
      <c r="O80" cm="1">
        <f t="array" aca="1" ref="O80" ca="1">OFFSET(tbp!$A$5,MONTH(A80),MATCH(YEAR(A80),VALUE(tbp!$5:$5),0)-1,1,1)</f>
        <v>7.5</v>
      </c>
      <c r="P80">
        <f>INDEX(PIBn!$14:$14,MATCH(A80,PIBn!$4:$4,0))</f>
        <v>1562477.1737295</v>
      </c>
      <c r="Q80">
        <f>INDEX(PIBn!$17:$17,MATCH(A80,PIBn!$4:$4,0))</f>
        <v>1722930.4280421101</v>
      </c>
      <c r="R80">
        <f>INDEX('tipo de cambio'!$C:$C,MATCH(EOMONTH(A80,0),'tipo de cambio'!$D:$D,0))</f>
        <v>512.94000000000005</v>
      </c>
      <c r="S80">
        <f t="shared" si="75"/>
        <v>0.42849423303647249</v>
      </c>
      <c r="T80" s="18" cm="1">
        <f t="array" ref="T80">INDEX('GDP USA'!$8:$8,0,MATCH($A80,'GDP USA'!$7:$7,0))</f>
        <v>15726.3</v>
      </c>
      <c r="X80" s="18">
        <f t="shared" si="82"/>
        <v>4.4972898598281574E-2</v>
      </c>
    </row>
    <row r="81" spans="1:24" x14ac:dyDescent="0.35">
      <c r="A81" s="1">
        <f t="shared" si="73"/>
        <v>40513</v>
      </c>
      <c r="B81" s="3">
        <f t="shared" si="70"/>
        <v>0.63660515293518449</v>
      </c>
      <c r="C81" s="3">
        <f t="shared" si="78"/>
        <v>2.750019388555458E-2</v>
      </c>
      <c r="D81" s="3">
        <f t="shared" si="84"/>
        <v>5.8243157684467084E-2</v>
      </c>
      <c r="E81" s="3">
        <f t="shared" ca="1" si="86"/>
        <v>8</v>
      </c>
      <c r="F81" s="3">
        <f t="shared" si="76"/>
        <v>-9.3947290183802212E-2</v>
      </c>
      <c r="G81" s="90">
        <f t="shared" ref="G81:I81" si="93">G77</f>
        <v>0</v>
      </c>
      <c r="H81" s="90">
        <f t="shared" si="93"/>
        <v>0</v>
      </c>
      <c r="I81" s="90">
        <f t="shared" si="93"/>
        <v>1</v>
      </c>
      <c r="J81" s="103">
        <f t="shared" si="72"/>
        <v>40513</v>
      </c>
      <c r="K81" s="3">
        <f>INDEX(PIBr!$6:$6,MATCH(A81,PIBr!$4:$4,0))</f>
        <v>6796892.7897628602</v>
      </c>
      <c r="L81" s="3">
        <f>INDEX(PIBn!$6:$6,MATCH(A81,PIBn!$4:$4,0))</f>
        <v>5174611.3258391498</v>
      </c>
      <c r="M81" s="3">
        <f>VLOOKUP(YEAR(A81),cred!$4:$29,MATCH(MONTH(A81),cred!$4:$4,0))</f>
        <v>8569671.4192436095</v>
      </c>
      <c r="N81">
        <f>VLOOKUP(A81,inf!$A:$K,3,0)</f>
        <v>78.200053749999995</v>
      </c>
      <c r="O81" cm="1">
        <f t="array" aca="1" ref="O81" ca="1">OFFSET(tbp!$A$5,MONTH(A81),MATCH(YEAR(A81),VALUE(tbp!$5:$5),0)-1,1,1)</f>
        <v>8</v>
      </c>
      <c r="P81">
        <f>INDEX(PIBn!$14:$14,MATCH(A81,PIBn!$4:$4,0))</f>
        <v>1494186.0244425801</v>
      </c>
      <c r="Q81">
        <f>INDEX(PIBn!$17:$17,MATCH(A81,PIBn!$4:$4,0))</f>
        <v>1799998.2100233899</v>
      </c>
      <c r="R81">
        <f>INDEX('tipo de cambio'!$C:$C,MATCH(EOMONTH(A81,0),'tipo de cambio'!$D:$D,0))</f>
        <v>518.09</v>
      </c>
      <c r="S81">
        <f t="shared" si="75"/>
        <v>0.43729647954648165</v>
      </c>
      <c r="T81" s="18" cm="1">
        <f t="array" ref="T81">INDEX('GDP USA'!$8:$8,0,MATCH($A81,'GDP USA'!$7:$7,0))</f>
        <v>15808</v>
      </c>
      <c r="X81" s="18">
        <f t="shared" si="82"/>
        <v>5.2216131940266308E-2</v>
      </c>
    </row>
    <row r="82" spans="1:24" x14ac:dyDescent="0.35">
      <c r="A82" s="1">
        <f t="shared" si="73"/>
        <v>40603</v>
      </c>
      <c r="B82" s="3">
        <f t="shared" si="70"/>
        <v>0.698820170244976</v>
      </c>
      <c r="C82" s="3">
        <f t="shared" si="78"/>
        <v>2.00993123722224E-2</v>
      </c>
      <c r="D82" s="3">
        <f t="shared" si="84"/>
        <v>4.5830833926969516E-2</v>
      </c>
      <c r="E82" s="3">
        <f t="shared" ca="1" si="86"/>
        <v>7.5</v>
      </c>
      <c r="F82" s="3">
        <f t="shared" si="76"/>
        <v>-4.2777714739589134E-2</v>
      </c>
      <c r="G82" s="90">
        <f t="shared" ref="G82:I82" si="94">G78</f>
        <v>0</v>
      </c>
      <c r="H82" s="90">
        <f t="shared" si="94"/>
        <v>0</v>
      </c>
      <c r="I82" s="90">
        <f t="shared" si="94"/>
        <v>0</v>
      </c>
      <c r="J82" s="103">
        <f t="shared" si="72"/>
        <v>40603</v>
      </c>
      <c r="K82" s="3">
        <f>INDEX(PIBr!$6:$6,MATCH(A82,PIBr!$4:$4,0))</f>
        <v>6830971.67939738</v>
      </c>
      <c r="L82" s="3">
        <f>INDEX(PIBn!$6:$6,MATCH(A82,PIBn!$4:$4,0))</f>
        <v>5263107.1825476</v>
      </c>
      <c r="M82" s="3">
        <f>VLOOKUP(YEAR(A82),cred!$4:$29,MATCH(MONTH(A82),cred!$4:$4,0))</f>
        <v>8626491.95750398</v>
      </c>
      <c r="N82">
        <f>VLOOKUP(A82,inf!$A:$K,3,0)</f>
        <v>79.271517930000002</v>
      </c>
      <c r="O82" cm="1">
        <f t="array" aca="1" ref="O82" ca="1">OFFSET(tbp!$A$5,MONTH(A82),MATCH(YEAR(A82),VALUE(tbp!$5:$5),0)-1,1,1)</f>
        <v>7.5</v>
      </c>
      <c r="P82">
        <f>INDEX(PIBn!$14:$14,MATCH(A82,PIBn!$4:$4,0))</f>
        <v>1850375.3590671299</v>
      </c>
      <c r="Q82">
        <f>INDEX(PIBn!$17:$17,MATCH(A82,PIBn!$4:$4,0))</f>
        <v>1827590.09825834</v>
      </c>
      <c r="R82">
        <f>INDEX('tipo de cambio'!$C:$C,MATCH(EOMONTH(A82,0),'tipo de cambio'!$D:$D,0))</f>
        <v>506.16</v>
      </c>
      <c r="S82">
        <f t="shared" si="75"/>
        <v>0.43250896572395459</v>
      </c>
      <c r="T82" s="18" cm="1">
        <f t="array" ref="T82">INDEX('GDP USA'!$8:$8,0,MATCH($A82,'GDP USA'!$7:$7,0))</f>
        <v>15769.9</v>
      </c>
      <c r="X82" s="18">
        <f t="shared" si="82"/>
        <v>5.0436951295413479E-2</v>
      </c>
    </row>
    <row r="83" spans="1:24" x14ac:dyDescent="0.35">
      <c r="A83" s="1">
        <f t="shared" si="73"/>
        <v>40695</v>
      </c>
      <c r="B83" s="3">
        <f t="shared" si="70"/>
        <v>0.72966479077037494</v>
      </c>
      <c r="C83" s="3">
        <f t="shared" si="78"/>
        <v>1.7229099979253704E-2</v>
      </c>
      <c r="D83" s="3">
        <f t="shared" si="84"/>
        <v>5.1759635575723495E-2</v>
      </c>
      <c r="E83" s="3">
        <f t="shared" ca="1" si="86"/>
        <v>7.25</v>
      </c>
      <c r="F83" s="3">
        <f t="shared" si="76"/>
        <v>-5.6771064711979902E-2</v>
      </c>
      <c r="G83" s="90">
        <f t="shared" ref="G83:I83" si="95">G79</f>
        <v>1</v>
      </c>
      <c r="H83" s="90">
        <f t="shared" si="95"/>
        <v>0</v>
      </c>
      <c r="I83" s="90">
        <f t="shared" si="95"/>
        <v>0</v>
      </c>
      <c r="J83" s="103">
        <f t="shared" si="72"/>
        <v>40695</v>
      </c>
      <c r="K83" s="3">
        <f>INDEX(PIBr!$6:$6,MATCH(A83,PIBr!$4:$4,0))</f>
        <v>6754798.9715770399</v>
      </c>
      <c r="L83" s="3">
        <f>INDEX(PIBn!$6:$6,MATCH(A83,PIBn!$4:$4,0))</f>
        <v>5135498.7143729804</v>
      </c>
      <c r="M83" s="3">
        <f>VLOOKUP(YEAR(A83),cred!$4:$29,MATCH(MONTH(A83),cred!$4:$4,0))</f>
        <v>8906009.4804145601</v>
      </c>
      <c r="N83">
        <f>VLOOKUP(A83,inf!$A:$K,3,0)</f>
        <v>80.374776389999994</v>
      </c>
      <c r="O83" cm="1">
        <f t="array" aca="1" ref="O83" ca="1">OFFSET(tbp!$A$5,MONTH(A83),MATCH(YEAR(A83),VALUE(tbp!$5:$5),0)-1,1,1)</f>
        <v>7.25</v>
      </c>
      <c r="P83">
        <f>INDEX(PIBn!$14:$14,MATCH(A83,PIBn!$4:$4,0))</f>
        <v>1854456.9503047599</v>
      </c>
      <c r="Q83">
        <f>INDEX(PIBn!$17:$17,MATCH(A83,PIBn!$4:$4,0))</f>
        <v>1892735.6446197301</v>
      </c>
      <c r="R83">
        <f>INDEX('tipo de cambio'!$C:$C,MATCH(EOMONTH(A83,0),'tipo de cambio'!$D:$D,0))</f>
        <v>509.57</v>
      </c>
      <c r="S83">
        <f t="shared" si="75"/>
        <v>0.43726487461417757</v>
      </c>
      <c r="T83" s="18" cm="1">
        <f t="array" ref="T83">INDEX('GDP USA'!$8:$8,0,MATCH($A83,'GDP USA'!$7:$7,0))</f>
        <v>15876.8</v>
      </c>
      <c r="X83" s="18">
        <f t="shared" si="82"/>
        <v>4.8412041681480389E-2</v>
      </c>
    </row>
    <row r="84" spans="1:24" x14ac:dyDescent="0.35">
      <c r="A84" s="1">
        <f t="shared" si="73"/>
        <v>40787</v>
      </c>
      <c r="B84" s="3">
        <f t="shared" si="70"/>
        <v>0.70755258049396186</v>
      </c>
      <c r="C84" s="3">
        <f t="shared" si="78"/>
        <v>9.140171870509306E-3</v>
      </c>
      <c r="D84" s="3">
        <f t="shared" si="84"/>
        <v>5.1747094413399974E-2</v>
      </c>
      <c r="E84" s="3">
        <f t="shared" ca="1" si="86"/>
        <v>7.75</v>
      </c>
      <c r="F84" s="3">
        <f t="shared" si="76"/>
        <v>1.3510352087963362E-2</v>
      </c>
      <c r="G84" s="90">
        <f t="shared" ref="G84:I84" si="96">G80</f>
        <v>0</v>
      </c>
      <c r="H84" s="90">
        <f t="shared" si="96"/>
        <v>1</v>
      </c>
      <c r="I84" s="90">
        <f t="shared" si="96"/>
        <v>0</v>
      </c>
      <c r="J84" s="103">
        <f t="shared" si="72"/>
        <v>40787</v>
      </c>
      <c r="K84" s="3">
        <f>INDEX(PIBr!$6:$6,MATCH(A84,PIBr!$4:$4,0))</f>
        <v>6739816.07823034</v>
      </c>
      <c r="L84" s="3">
        <f>INDEX(PIBn!$6:$6,MATCH(A84,PIBn!$4:$4,0))</f>
        <v>5244212.6447709501</v>
      </c>
      <c r="M84" s="3">
        <f>VLOOKUP(YEAR(A84),cred!$4:$29,MATCH(MONTH(A84),cred!$4:$4,0))</f>
        <v>9356327.5721108802</v>
      </c>
      <c r="N84">
        <f>VLOOKUP(A84,inf!$A:$K,3,0)</f>
        <v>80.726004110000005</v>
      </c>
      <c r="O84" cm="1">
        <f t="array" aca="1" ref="O84" ca="1">OFFSET(tbp!$A$5,MONTH(A84),MATCH(YEAR(A84),VALUE(tbp!$5:$5),0)-1,1,1)</f>
        <v>7.75</v>
      </c>
      <c r="P84">
        <f>INDEX(PIBn!$14:$14,MATCH(A84,PIBn!$4:$4,0))</f>
        <v>1666043.31986903</v>
      </c>
      <c r="Q84">
        <f>INDEX(PIBn!$17:$17,MATCH(A84,PIBn!$4:$4,0))</f>
        <v>2044512.86959772</v>
      </c>
      <c r="R84">
        <f>INDEX('tipo de cambio'!$C:$C,MATCH(EOMONTH(A84,0),'tipo de cambio'!$D:$D,0))</f>
        <v>519.87</v>
      </c>
      <c r="S84">
        <f t="shared" si="75"/>
        <v>0.44944681604063486</v>
      </c>
      <c r="T84" s="18" cm="1">
        <f t="array" ref="T84">INDEX('GDP USA'!$8:$8,0,MATCH($A84,'GDP USA'!$7:$7,0))</f>
        <v>15870.7</v>
      </c>
      <c r="X84" s="18">
        <f t="shared" si="82"/>
        <v>4.3744031894846103E-2</v>
      </c>
    </row>
    <row r="85" spans="1:24" x14ac:dyDescent="0.35">
      <c r="A85" s="1">
        <f t="shared" si="73"/>
        <v>40878</v>
      </c>
      <c r="B85" s="3">
        <f t="shared" si="70"/>
        <v>0.64709211281459933</v>
      </c>
      <c r="C85" s="3">
        <f t="shared" si="78"/>
        <v>1.5111708405353141E-2</v>
      </c>
      <c r="D85" s="3">
        <f t="shared" si="84"/>
        <v>4.7357486503006418E-2</v>
      </c>
      <c r="E85" s="3">
        <f t="shared" ca="1" si="86"/>
        <v>8</v>
      </c>
      <c r="F85" s="3">
        <f t="shared" si="76"/>
        <v>4.6323997761010816E-4</v>
      </c>
      <c r="G85" s="90">
        <f t="shared" ref="G85:I85" si="97">G81</f>
        <v>0</v>
      </c>
      <c r="H85" s="90">
        <f t="shared" si="97"/>
        <v>0</v>
      </c>
      <c r="I85" s="90">
        <f t="shared" si="97"/>
        <v>1</v>
      </c>
      <c r="J85" s="103">
        <f t="shared" si="72"/>
        <v>40878</v>
      </c>
      <c r="K85" s="3">
        <f>INDEX(PIBr!$6:$6,MATCH(A85,PIBr!$4:$4,0))</f>
        <v>7100835.9881050996</v>
      </c>
      <c r="L85" s="3">
        <f>INDEX(PIBn!$6:$6,MATCH(A85,PIBn!$4:$4,0))</f>
        <v>5727914.7516267896</v>
      </c>
      <c r="M85" s="3">
        <f>VLOOKUP(YEAR(A85),cred!$4:$29,MATCH(MONTH(A85),cred!$4:$4,0))</f>
        <v>9687953.8523408398</v>
      </c>
      <c r="N85">
        <f>VLOOKUP(A85,inf!$A:$K,3,0)</f>
        <v>81.903411739999996</v>
      </c>
      <c r="O85" cm="1">
        <f t="array" aca="1" ref="O85" ca="1">OFFSET(tbp!$A$5,MONTH(A85),MATCH(YEAR(A85),VALUE(tbp!$5:$5),0)-1,1,1)</f>
        <v>8</v>
      </c>
      <c r="P85">
        <f>INDEX(PIBn!$14:$14,MATCH(A85,PIBn!$4:$4,0))</f>
        <v>1650817.0849299701</v>
      </c>
      <c r="Q85">
        <f>INDEX(PIBn!$17:$17,MATCH(A85,PIBn!$4:$4,0))</f>
        <v>2055671.37372212</v>
      </c>
      <c r="R85">
        <f>INDEX('tipo de cambio'!$C:$C,MATCH(EOMONTH(A85,0),'tipo de cambio'!$D:$D,0))</f>
        <v>518.33000000000004</v>
      </c>
      <c r="S85">
        <f t="shared" si="75"/>
        <v>0.45332809685898018</v>
      </c>
      <c r="T85" s="18" cm="1">
        <f t="array" ref="T85">INDEX('GDP USA'!$8:$8,0,MATCH($A85,'GDP USA'!$7:$7,0))</f>
        <v>16048.7</v>
      </c>
      <c r="X85" s="18">
        <f t="shared" si="82"/>
        <v>4.3089749920259379E-2</v>
      </c>
    </row>
    <row r="86" spans="1:24" x14ac:dyDescent="0.35">
      <c r="A86" s="1">
        <f t="shared" si="73"/>
        <v>40969</v>
      </c>
      <c r="B86" s="3">
        <f t="shared" si="70"/>
        <v>0.70882104163815041</v>
      </c>
      <c r="C86" s="3">
        <f t="shared" si="78"/>
        <v>2.5672851829595444E-2</v>
      </c>
      <c r="D86" s="3">
        <f t="shared" si="84"/>
        <v>4.2080604447938486E-2</v>
      </c>
      <c r="E86" s="3">
        <f t="shared" ca="1" si="86"/>
        <v>9.25</v>
      </c>
      <c r="F86" s="3">
        <f t="shared" si="76"/>
        <v>1.4659396238343669E-2</v>
      </c>
      <c r="G86" s="90">
        <f t="shared" ref="G86:I86" si="98">G82</f>
        <v>0</v>
      </c>
      <c r="H86" s="90">
        <f t="shared" si="98"/>
        <v>0</v>
      </c>
      <c r="I86" s="90">
        <f t="shared" si="98"/>
        <v>0</v>
      </c>
      <c r="J86" s="103">
        <f t="shared" si="72"/>
        <v>40969</v>
      </c>
      <c r="K86" s="3">
        <f>INDEX(PIBr!$6:$6,MATCH(A86,PIBr!$4:$4,0))</f>
        <v>7252601.9120140001</v>
      </c>
      <c r="L86" s="3">
        <f>INDEX(PIBn!$6:$6,MATCH(A86,PIBn!$4:$4,0))</f>
        <v>5884303.2398560802</v>
      </c>
      <c r="M86" s="3">
        <f>VLOOKUP(YEAR(A86),cred!$4:$29,MATCH(MONTH(A86),cred!$4:$4,0))</f>
        <v>9938450.2538133804</v>
      </c>
      <c r="N86">
        <f>VLOOKUP(A86,inf!$A:$K,3,0)</f>
        <v>82.607311319999994</v>
      </c>
      <c r="O86" cm="1">
        <f t="array" aca="1" ref="O86" ca="1">OFFSET(tbp!$A$5,MONTH(A86),MATCH(YEAR(A86),VALUE(tbp!$5:$5),0)-1,1,1)</f>
        <v>9.25</v>
      </c>
      <c r="P86">
        <f>INDEX(PIBn!$14:$14,MATCH(A86,PIBn!$4:$4,0))</f>
        <v>2024241.9920049</v>
      </c>
      <c r="Q86">
        <f>INDEX(PIBn!$17:$17,MATCH(A86,PIBn!$4:$4,0))</f>
        <v>2146675.9597846302</v>
      </c>
      <c r="R86">
        <f>INDEX('tipo de cambio'!$C:$C,MATCH(EOMONTH(A86,0),'tipo de cambio'!$D:$D,0))</f>
        <v>513.58000000000004</v>
      </c>
      <c r="S86">
        <f t="shared" si="75"/>
        <v>0.45191352224538323</v>
      </c>
      <c r="T86" s="18" cm="1">
        <f t="array" ref="T86">INDEX('GDP USA'!$8:$8,0,MATCH($A86,'GDP USA'!$7:$7,0))</f>
        <v>16180</v>
      </c>
      <c r="X86" s="18">
        <f t="shared" si="82"/>
        <v>4.7314186989055429E-2</v>
      </c>
    </row>
    <row r="87" spans="1:24" x14ac:dyDescent="0.35">
      <c r="A87" s="1">
        <f t="shared" si="73"/>
        <v>41061</v>
      </c>
      <c r="B87" s="3">
        <f t="shared" si="70"/>
        <v>0.69459924342938673</v>
      </c>
      <c r="C87" s="3">
        <f t="shared" si="78"/>
        <v>2.346165098763997E-2</v>
      </c>
      <c r="D87" s="3">
        <f t="shared" si="84"/>
        <v>4.6149100459102588E-2</v>
      </c>
      <c r="E87" s="3">
        <f t="shared" ca="1" si="86"/>
        <v>9.75</v>
      </c>
      <c r="F87" s="3">
        <f t="shared" si="76"/>
        <v>-1.1225150617186985E-2</v>
      </c>
      <c r="G87" s="90">
        <f t="shared" ref="G87:I87" si="99">G83</f>
        <v>1</v>
      </c>
      <c r="H87" s="90">
        <f t="shared" si="99"/>
        <v>0</v>
      </c>
      <c r="I87" s="90">
        <f t="shared" si="99"/>
        <v>0</v>
      </c>
      <c r="J87" s="103">
        <f t="shared" si="72"/>
        <v>41061</v>
      </c>
      <c r="K87" s="3">
        <f>INDEX(PIBr!$6:$6,MATCH(A87,PIBr!$4:$4,0))</f>
        <v>7030713.3419467304</v>
      </c>
      <c r="L87" s="3">
        <f>INDEX(PIBn!$6:$6,MATCH(A87,PIBn!$4:$4,0))</f>
        <v>5649753.4109009104</v>
      </c>
      <c r="M87" s="3">
        <f>VLOOKUP(YEAR(A87),cred!$4:$29,MATCH(MONTH(A87),cred!$4:$4,0))</f>
        <v>10178484.649620101</v>
      </c>
      <c r="N87">
        <f>VLOOKUP(A87,inf!$A:$K,3,0)</f>
        <v>84.084000020000005</v>
      </c>
      <c r="O87" cm="1">
        <f t="array" aca="1" ref="O87" ca="1">OFFSET(tbp!$A$5,MONTH(A87),MATCH(YEAR(A87),VALUE(tbp!$5:$5),0)-1,1,1)</f>
        <v>9.75</v>
      </c>
      <c r="P87">
        <f>INDEX(PIBn!$14:$14,MATCH(A87,PIBn!$4:$4,0))</f>
        <v>1916835.4466534799</v>
      </c>
      <c r="Q87">
        <f>INDEX(PIBn!$17:$17,MATCH(A87,PIBn!$4:$4,0))</f>
        <v>2007478.99812089</v>
      </c>
      <c r="R87">
        <f>INDEX('tipo de cambio'!$C:$C,MATCH(EOMONTH(A87,0),'tipo de cambio'!$D:$D,0))</f>
        <v>503.85</v>
      </c>
      <c r="S87">
        <f t="shared" si="75"/>
        <v>0.45225279542254887</v>
      </c>
      <c r="T87" s="18" cm="1">
        <f t="array" ref="T87">INDEX('GDP USA'!$8:$8,0,MATCH($A87,'GDP USA'!$7:$7,0))</f>
        <v>16253.7</v>
      </c>
      <c r="X87" s="18">
        <f t="shared" si="82"/>
        <v>4.5539833561381471E-2</v>
      </c>
    </row>
    <row r="88" spans="1:24" x14ac:dyDescent="0.35">
      <c r="A88" s="1">
        <f t="shared" si="73"/>
        <v>41153</v>
      </c>
      <c r="B88" s="3">
        <f t="shared" si="70"/>
        <v>0.68169843944237696</v>
      </c>
      <c r="C88" s="3">
        <f t="shared" si="78"/>
        <v>2.5597844633436395E-2</v>
      </c>
      <c r="D88" s="3">
        <f t="shared" si="84"/>
        <v>4.4663053123341179E-2</v>
      </c>
      <c r="E88" s="3">
        <f t="shared" ca="1" si="86"/>
        <v>10.5</v>
      </c>
      <c r="F88" s="3">
        <f t="shared" si="76"/>
        <v>-3.1854117375497704E-2</v>
      </c>
      <c r="G88" s="90">
        <f t="shared" ref="G88:I88" si="100">G84</f>
        <v>0</v>
      </c>
      <c r="H88" s="90">
        <f t="shared" si="100"/>
        <v>1</v>
      </c>
      <c r="I88" s="90">
        <f t="shared" si="100"/>
        <v>0</v>
      </c>
      <c r="J88" s="103">
        <f t="shared" si="72"/>
        <v>41153</v>
      </c>
      <c r="K88" s="3">
        <f>INDEX(PIBr!$6:$6,MATCH(A88,PIBr!$4:$4,0))</f>
        <v>7051259.1793898102</v>
      </c>
      <c r="L88" s="3">
        <f>INDEX(PIBn!$6:$6,MATCH(A88,PIBn!$4:$4,0))</f>
        <v>5632555.5482318299</v>
      </c>
      <c r="M88" s="3">
        <f>VLOOKUP(YEAR(A88),cred!$4:$29,MATCH(MONTH(A88),cred!$4:$4,0))</f>
        <v>10512038.1512671</v>
      </c>
      <c r="N88">
        <f>VLOOKUP(A88,inf!$A:$K,3,0)</f>
        <v>84.331473919999993</v>
      </c>
      <c r="O88" cm="1">
        <f t="array" aca="1" ref="O88" ca="1">OFFSET(tbp!$A$5,MONTH(A88),MATCH(YEAR(A88),VALUE(tbp!$5:$5),0)-1,1,1)</f>
        <v>10.5</v>
      </c>
      <c r="P88">
        <f>INDEX(PIBn!$14:$14,MATCH(A88,PIBn!$4:$4,0))</f>
        <v>1800127.89788212</v>
      </c>
      <c r="Q88">
        <f>INDEX(PIBn!$17:$17,MATCH(A88,PIBn!$4:$4,0))</f>
        <v>2039576.42942002</v>
      </c>
      <c r="R88">
        <f>INDEX('tipo de cambio'!$C:$C,MATCH(EOMONTH(A88,0),'tipo de cambio'!$D:$D,0))</f>
        <v>503.31</v>
      </c>
      <c r="S88">
        <f t="shared" si="75"/>
        <v>0.45915070330747515</v>
      </c>
      <c r="T88" s="18" cm="1">
        <f t="array" ref="T88">INDEX('GDP USA'!$8:$8,0,MATCH($A88,'GDP USA'!$7:$7,0))</f>
        <v>16282.2</v>
      </c>
      <c r="X88" s="18">
        <f t="shared" si="82"/>
        <v>4.727232774284218E-2</v>
      </c>
    </row>
    <row r="89" spans="1:24" x14ac:dyDescent="0.35">
      <c r="A89" s="1">
        <f t="shared" si="73"/>
        <v>41244</v>
      </c>
      <c r="B89" s="3">
        <f t="shared" si="70"/>
        <v>0.64327675615736635</v>
      </c>
      <c r="C89" s="3">
        <f t="shared" si="78"/>
        <v>1.5537258401851162E-2</v>
      </c>
      <c r="D89" s="3">
        <f t="shared" si="84"/>
        <v>4.5505304856302997E-2</v>
      </c>
      <c r="E89" s="3">
        <f t="shared" ca="1" si="86"/>
        <v>9.1999999999999993</v>
      </c>
      <c r="F89" s="3">
        <f t="shared" si="76"/>
        <v>-7.7363841568113267E-3</v>
      </c>
      <c r="G89" s="90">
        <f t="shared" ref="G89:I89" si="101">G85</f>
        <v>0</v>
      </c>
      <c r="H89" s="90">
        <f t="shared" si="101"/>
        <v>0</v>
      </c>
      <c r="I89" s="90">
        <f t="shared" si="101"/>
        <v>1</v>
      </c>
      <c r="J89" s="103">
        <f t="shared" si="72"/>
        <v>41244</v>
      </c>
      <c r="K89" s="3">
        <f>INDEX(PIBr!$6:$6,MATCH(A89,PIBr!$4:$4,0))</f>
        <v>7430968.7179684099</v>
      </c>
      <c r="L89" s="3">
        <f>INDEX(PIBn!$6:$6,MATCH(A89,PIBn!$4:$4,0))</f>
        <v>6204793.7254629396</v>
      </c>
      <c r="M89" s="3">
        <f>VLOOKUP(YEAR(A89),cred!$4:$29,MATCH(MONTH(A89),cred!$4:$4,0))</f>
        <v>11046826.921675701</v>
      </c>
      <c r="N89">
        <f>VLOOKUP(A89,inf!$A:$K,3,0)</f>
        <v>85.630451460000003</v>
      </c>
      <c r="O89" cm="1">
        <f t="array" aca="1" ref="O89" ca="1">OFFSET(tbp!$A$5,MONTH(A89),MATCH(YEAR(A89),VALUE(tbp!$5:$5),0)-1,1,1)</f>
        <v>9.1999999999999993</v>
      </c>
      <c r="P89">
        <f>INDEX(PIBn!$14:$14,MATCH(A89,PIBn!$4:$4,0))</f>
        <v>1777275.1787401999</v>
      </c>
      <c r="Q89">
        <f>INDEX(PIBn!$17:$17,MATCH(A89,PIBn!$4:$4,0))</f>
        <v>2214124.40160118</v>
      </c>
      <c r="R89">
        <f>INDEX('tipo de cambio'!$C:$C,MATCH(EOMONTH(A89,0),'tipo de cambio'!$D:$D,0))</f>
        <v>514.32000000000005</v>
      </c>
      <c r="S89">
        <f t="shared" si="75"/>
        <v>0.47266420160535694</v>
      </c>
      <c r="T89" s="18" cm="1">
        <f t="array" ref="T89">INDEX('GDP USA'!$8:$8,0,MATCH($A89,'GDP USA'!$7:$7,0))</f>
        <v>16300</v>
      </c>
      <c r="X89" s="18">
        <f t="shared" si="82"/>
        <v>4.7671371032663501E-2</v>
      </c>
    </row>
    <row r="90" spans="1:24" x14ac:dyDescent="0.35">
      <c r="A90" s="1">
        <f t="shared" si="73"/>
        <v>41334</v>
      </c>
      <c r="B90" s="3">
        <f t="shared" si="70"/>
        <v>0.67330721374146341</v>
      </c>
      <c r="C90" s="3">
        <f t="shared" si="78"/>
        <v>1.6032714711403884E-2</v>
      </c>
      <c r="D90" s="3">
        <f t="shared" si="84"/>
        <v>6.2058775162663338E-2</v>
      </c>
      <c r="E90" s="3">
        <f t="shared" ca="1" si="86"/>
        <v>6.95</v>
      </c>
      <c r="F90" s="3">
        <f t="shared" si="76"/>
        <v>-1.7387748744110088E-2</v>
      </c>
      <c r="G90" s="90">
        <f t="shared" ref="G90:I90" si="102">G86</f>
        <v>0</v>
      </c>
      <c r="H90" s="90">
        <f t="shared" si="102"/>
        <v>0</v>
      </c>
      <c r="I90" s="90">
        <f t="shared" si="102"/>
        <v>0</v>
      </c>
      <c r="J90" s="103">
        <f t="shared" si="72"/>
        <v>41334</v>
      </c>
      <c r="K90" s="3">
        <f>INDEX(PIBr!$6:$6,MATCH(A90,PIBr!$4:$4,0))</f>
        <v>7368477.5015841704</v>
      </c>
      <c r="L90" s="3">
        <f>INDEX(PIBn!$6:$6,MATCH(A90,PIBn!$4:$4,0))</f>
        <v>6191199.7044287296</v>
      </c>
      <c r="M90" s="3">
        <f>VLOOKUP(YEAR(A90),cred!$4:$29,MATCH(MONTH(A90),cred!$4:$4,0))</f>
        <v>11124545.0904491</v>
      </c>
      <c r="N90">
        <f>VLOOKUP(A90,inf!$A:$K,3,0)</f>
        <v>87.733819879999999</v>
      </c>
      <c r="O90" cm="1">
        <f t="array" aca="1" ref="O90" ca="1">OFFSET(tbp!$A$5,MONTH(A90),MATCH(YEAR(A90),VALUE(tbp!$5:$5),0)-1,1,1)</f>
        <v>6.95</v>
      </c>
      <c r="P90">
        <f>INDEX(PIBn!$14:$14,MATCH(A90,PIBn!$4:$4,0))</f>
        <v>2029418.1851173299</v>
      </c>
      <c r="Q90">
        <f>INDEX(PIBn!$17:$17,MATCH(A90,PIBn!$4:$4,0))</f>
        <v>2139161.23758855</v>
      </c>
      <c r="R90">
        <f>INDEX('tipo de cambio'!$C:$C,MATCH(EOMONTH(A90,0),'tipo de cambio'!$D:$D,0))</f>
        <v>504.65</v>
      </c>
      <c r="S90">
        <f t="shared" si="75"/>
        <v>0.46982021378380801</v>
      </c>
      <c r="T90" s="18" cm="1">
        <f t="array" ref="T90">INDEX('GDP USA'!$8:$8,0,MATCH($A90,'GDP USA'!$7:$7,0))</f>
        <v>16441.5</v>
      </c>
      <c r="X90" s="18">
        <f t="shared" si="82"/>
        <v>3.6435386297092975E-2</v>
      </c>
    </row>
    <row r="91" spans="1:24" x14ac:dyDescent="0.35">
      <c r="A91" s="1">
        <f t="shared" si="73"/>
        <v>41426</v>
      </c>
      <c r="B91" s="3">
        <f t="shared" si="70"/>
        <v>0.66027216034767366</v>
      </c>
      <c r="C91" s="3">
        <f t="shared" si="78"/>
        <v>1.2879899063543476E-2</v>
      </c>
      <c r="D91" s="3">
        <f t="shared" si="84"/>
        <v>5.1379035832886277E-2</v>
      </c>
      <c r="E91" s="3">
        <f t="shared" ca="1" si="86"/>
        <v>6.6</v>
      </c>
      <c r="F91" s="3">
        <f t="shared" si="76"/>
        <v>1.3496080182593406E-3</v>
      </c>
      <c r="G91" s="90">
        <f t="shared" ref="G91:I91" si="103">G87</f>
        <v>1</v>
      </c>
      <c r="H91" s="90">
        <f t="shared" si="103"/>
        <v>0</v>
      </c>
      <c r="I91" s="90">
        <f t="shared" si="103"/>
        <v>0</v>
      </c>
      <c r="J91" s="103">
        <f t="shared" si="72"/>
        <v>41426</v>
      </c>
      <c r="K91" s="3">
        <f>INDEX(PIBr!$6:$6,MATCH(A91,PIBr!$4:$4,0))</f>
        <v>7234263.6004301999</v>
      </c>
      <c r="L91" s="3">
        <f>INDEX(PIBn!$6:$6,MATCH(A91,PIBn!$4:$4,0))</f>
        <v>6059375.2385029001</v>
      </c>
      <c r="M91" s="3">
        <f>VLOOKUP(YEAR(A91),cred!$4:$29,MATCH(MONTH(A91),cred!$4:$4,0))</f>
        <v>11385334.4779983</v>
      </c>
      <c r="N91">
        <f>VLOOKUP(A91,inf!$A:$K,3,0)</f>
        <v>88.404154869999999</v>
      </c>
      <c r="O91" cm="1">
        <f t="array" aca="1" ref="O91" ca="1">OFFSET(tbp!$A$5,MONTH(A91),MATCH(YEAR(A91),VALUE(tbp!$5:$5),0)-1,1,1)</f>
        <v>6.6</v>
      </c>
      <c r="P91">
        <f>INDEX(PIBn!$14:$14,MATCH(A91,PIBn!$4:$4,0))</f>
        <v>1934123.2409016001</v>
      </c>
      <c r="Q91">
        <f>INDEX(PIBn!$17:$17,MATCH(A91,PIBn!$4:$4,0))</f>
        <v>2066713.5381819101</v>
      </c>
      <c r="R91">
        <f>INDEX('tipo de cambio'!$C:$C,MATCH(EOMONTH(A91,0),'tipo de cambio'!$D:$D,0))</f>
        <v>504.53</v>
      </c>
      <c r="S91">
        <f t="shared" si="75"/>
        <v>0.47265735210756393</v>
      </c>
      <c r="T91" s="18" cm="1">
        <f t="array" ref="T91">INDEX('GDP USA'!$8:$8,0,MATCH($A91,'GDP USA'!$7:$7,0))</f>
        <v>16464.400000000001</v>
      </c>
      <c r="X91" s="18">
        <f t="shared" si="82"/>
        <v>3.3599369149186487E-2</v>
      </c>
    </row>
    <row r="92" spans="1:24" x14ac:dyDescent="0.35">
      <c r="A92" s="1">
        <f t="shared" si="73"/>
        <v>41518</v>
      </c>
      <c r="B92" s="3">
        <f t="shared" si="70"/>
        <v>0.66586789573103566</v>
      </c>
      <c r="C92" s="3">
        <f t="shared" si="78"/>
        <v>1.9010880694676047E-2</v>
      </c>
      <c r="D92" s="3">
        <f t="shared" si="84"/>
        <v>5.371838543101326E-2</v>
      </c>
      <c r="E92" s="3">
        <f t="shared" ca="1" si="86"/>
        <v>6.55</v>
      </c>
      <c r="F92" s="3">
        <f t="shared" si="76"/>
        <v>4.490274383580628E-3</v>
      </c>
      <c r="G92" s="90">
        <f t="shared" ref="G92:I92" si="104">G88</f>
        <v>0</v>
      </c>
      <c r="H92" s="90">
        <f t="shared" si="104"/>
        <v>1</v>
      </c>
      <c r="I92" s="90">
        <f t="shared" si="104"/>
        <v>0</v>
      </c>
      <c r="J92" s="103">
        <f t="shared" si="72"/>
        <v>41518</v>
      </c>
      <c r="K92" s="3">
        <f>INDEX(PIBr!$6:$6,MATCH(A92,PIBr!$4:$4,0))</f>
        <v>7279725.2472550198</v>
      </c>
      <c r="L92" s="3">
        <f>INDEX(PIBn!$6:$6,MATCH(A92,PIBn!$4:$4,0))</f>
        <v>6066973.9051425597</v>
      </c>
      <c r="M92" s="3">
        <f>VLOOKUP(YEAR(A92),cred!$4:$29,MATCH(MONTH(A92),cred!$4:$4,0))</f>
        <v>11800187.9022299</v>
      </c>
      <c r="N92">
        <f>VLOOKUP(A92,inf!$A:$K,3,0)</f>
        <v>88.861624539999994</v>
      </c>
      <c r="O92" cm="1">
        <f t="array" aca="1" ref="O92" ca="1">OFFSET(tbp!$A$5,MONTH(A92),MATCH(YEAR(A92),VALUE(tbp!$5:$5),0)-1,1,1)</f>
        <v>6.55</v>
      </c>
      <c r="P92">
        <f>INDEX(PIBn!$14:$14,MATCH(A92,PIBn!$4:$4,0))</f>
        <v>1911375.1807182999</v>
      </c>
      <c r="Q92">
        <f>INDEX(PIBn!$17:$17,MATCH(A92,PIBn!$4:$4,0))</f>
        <v>2128427.9669540799</v>
      </c>
      <c r="R92">
        <f>INDEX('tipo de cambio'!$C:$C,MATCH(EOMONTH(A92,0),'tipo de cambio'!$D:$D,0))</f>
        <v>505.57</v>
      </c>
      <c r="S92">
        <f t="shared" si="75"/>
        <v>0.48120149479372626</v>
      </c>
      <c r="T92" s="18" cm="1">
        <f t="array" ref="T92">INDEX('GDP USA'!$8:$8,0,MATCH($A92,'GDP USA'!$7:$7,0))</f>
        <v>16594.7</v>
      </c>
      <c r="X92" s="18">
        <f t="shared" si="82"/>
        <v>3.041073131979033E-2</v>
      </c>
    </row>
    <row r="93" spans="1:24" x14ac:dyDescent="0.35">
      <c r="A93" s="1">
        <f t="shared" si="73"/>
        <v>41609</v>
      </c>
      <c r="B93" s="3">
        <f t="shared" si="70"/>
        <v>0.62721689422284188</v>
      </c>
      <c r="C93" s="3">
        <f t="shared" si="78"/>
        <v>2.5009785089986636E-2</v>
      </c>
      <c r="D93" s="3">
        <f t="shared" si="84"/>
        <v>3.6795406730651514E-2</v>
      </c>
      <c r="E93" s="3">
        <f t="shared" ca="1" si="86"/>
        <v>6.5</v>
      </c>
      <c r="F93" s="3">
        <f t="shared" si="76"/>
        <v>-1.2676932648934547E-2</v>
      </c>
      <c r="G93" s="90">
        <f t="shared" ref="G93:I93" si="105">G89</f>
        <v>0</v>
      </c>
      <c r="H93" s="90">
        <f t="shared" si="105"/>
        <v>0</v>
      </c>
      <c r="I93" s="90">
        <f t="shared" si="105"/>
        <v>1</v>
      </c>
      <c r="J93" s="103">
        <f t="shared" si="72"/>
        <v>41609</v>
      </c>
      <c r="K93" s="3">
        <f>INDEX(PIBr!$6:$6,MATCH(A93,PIBr!$4:$4,0))</f>
        <v>7600709.8245579796</v>
      </c>
      <c r="L93" s="3">
        <f>INDEX(PIBn!$6:$6,MATCH(A93,PIBn!$4:$4,0))</f>
        <v>6543394.65318901</v>
      </c>
      <c r="M93" s="3">
        <f>VLOOKUP(YEAR(A93),cred!$4:$29,MATCH(MONTH(A93),cred!$4:$4,0))</f>
        <v>12406791.8735741</v>
      </c>
      <c r="N93">
        <f>VLOOKUP(A93,inf!$A:$K,3,0)</f>
        <v>88.781258750000006</v>
      </c>
      <c r="O93" cm="1">
        <f t="array" aca="1" ref="O93" ca="1">OFFSET(tbp!$A$5,MONTH(A93),MATCH(YEAR(A93),VALUE(tbp!$5:$5),0)-1,1,1)</f>
        <v>6.5</v>
      </c>
      <c r="P93">
        <f>INDEX(PIBn!$14:$14,MATCH(A93,PIBn!$4:$4,0))</f>
        <v>1914767.1480070101</v>
      </c>
      <c r="Q93">
        <f>INDEX(PIBn!$17:$17,MATCH(A93,PIBn!$4:$4,0))</f>
        <v>2189360.52404055</v>
      </c>
      <c r="R93">
        <f>INDEX('tipo de cambio'!$C:$C,MATCH(EOMONTH(A93,0),'tipo de cambio'!$D:$D,0))</f>
        <v>507.8</v>
      </c>
      <c r="S93">
        <f t="shared" si="75"/>
        <v>0.49904750690349714</v>
      </c>
      <c r="T93" s="18" cm="1">
        <f t="array" ref="T93">INDEX('GDP USA'!$8:$8,0,MATCH($A93,'GDP USA'!$7:$7,0))</f>
        <v>16712.8</v>
      </c>
      <c r="X93" s="18">
        <f t="shared" si="82"/>
        <v>2.4641548965934845E-2</v>
      </c>
    </row>
    <row r="94" spans="1:24" x14ac:dyDescent="0.35">
      <c r="A94" s="1">
        <f t="shared" si="73"/>
        <v>41699</v>
      </c>
      <c r="B94" s="3">
        <f t="shared" si="70"/>
        <v>0.67227419183341397</v>
      </c>
      <c r="C94" s="3">
        <f t="shared" si="78"/>
        <v>1.285381052670509E-2</v>
      </c>
      <c r="D94" s="3">
        <f t="shared" si="84"/>
        <v>3.2591887870732528E-2</v>
      </c>
      <c r="E94" s="3">
        <f t="shared" ca="1" si="86"/>
        <v>6.6</v>
      </c>
      <c r="F94" s="3">
        <f t="shared" si="76"/>
        <v>9.7057366491627883E-2</v>
      </c>
      <c r="G94" s="90">
        <f t="shared" ref="G94:I94" si="106">G90</f>
        <v>0</v>
      </c>
      <c r="H94" s="90">
        <f t="shared" si="106"/>
        <v>0</v>
      </c>
      <c r="I94" s="90">
        <f t="shared" si="106"/>
        <v>0</v>
      </c>
      <c r="J94" s="103">
        <f t="shared" si="72"/>
        <v>41699</v>
      </c>
      <c r="K94" s="3">
        <f>INDEX(PIBr!$6:$6,MATCH(A94,PIBr!$4:$4,0))</f>
        <v>7700047.4581643501</v>
      </c>
      <c r="L94" s="3">
        <f>INDEX(PIBn!$6:$6,MATCH(A94,PIBn!$4:$4,0))</f>
        <v>6718056.40643634</v>
      </c>
      <c r="M94" s="3">
        <f>VLOOKUP(YEAR(A94),cred!$4:$29,MATCH(MONTH(A94),cred!$4:$4,0))</f>
        <v>13248661.703564201</v>
      </c>
      <c r="N94">
        <f>VLOOKUP(A94,inf!$A:$K,3,0)</f>
        <v>90.593230700000007</v>
      </c>
      <c r="O94" cm="1">
        <f t="array" aca="1" ref="O94" ca="1">OFFSET(tbp!$A$5,MONTH(A94),MATCH(YEAR(A94),VALUE(tbp!$5:$5),0)-1,1,1)</f>
        <v>6.6</v>
      </c>
      <c r="P94">
        <f>INDEX(PIBn!$14:$14,MATCH(A94,PIBn!$4:$4,0))</f>
        <v>2199493.3690991402</v>
      </c>
      <c r="Q94">
        <f>INDEX(PIBn!$17:$17,MATCH(A94,PIBn!$4:$4,0))</f>
        <v>2316882.57222914</v>
      </c>
      <c r="R94">
        <f>INDEX('tipo de cambio'!$C:$C,MATCH(EOMONTH(A94,0),'tipo de cambio'!$D:$D,0))</f>
        <v>553.63</v>
      </c>
      <c r="S94">
        <f t="shared" si="75"/>
        <v>0.52185150337906494</v>
      </c>
      <c r="T94" s="18" cm="1">
        <f t="array" ref="T94">INDEX('GDP USA'!$8:$8,0,MATCH($A94,'GDP USA'!$7:$7,0))</f>
        <v>16654.2</v>
      </c>
      <c r="X94" s="18">
        <f t="shared" si="82"/>
        <v>3.1804669515903328E-2</v>
      </c>
    </row>
    <row r="95" spans="1:24" x14ac:dyDescent="0.35">
      <c r="A95" s="1">
        <f t="shared" si="73"/>
        <v>41791</v>
      </c>
      <c r="B95" s="3">
        <f t="shared" si="70"/>
        <v>0.71016376752311572</v>
      </c>
      <c r="C95" s="3">
        <f t="shared" si="78"/>
        <v>2.4223790022825042E-2</v>
      </c>
      <c r="D95" s="3">
        <f t="shared" si="84"/>
        <v>4.5891347708327368E-2</v>
      </c>
      <c r="E95" s="3">
        <f t="shared" ca="1" si="86"/>
        <v>6.95</v>
      </c>
      <c r="F95" s="3">
        <f t="shared" si="76"/>
        <v>8.746754405089896E-2</v>
      </c>
      <c r="G95" s="90">
        <f t="shared" ref="G95:I95" si="107">G91</f>
        <v>1</v>
      </c>
      <c r="H95" s="90">
        <f t="shared" si="107"/>
        <v>0</v>
      </c>
      <c r="I95" s="90">
        <f t="shared" si="107"/>
        <v>0</v>
      </c>
      <c r="J95" s="103">
        <f t="shared" si="72"/>
        <v>41791</v>
      </c>
      <c r="K95" s="3">
        <f>INDEX(PIBr!$6:$6,MATCH(A95,PIBr!$4:$4,0))</f>
        <v>7455551.99194769</v>
      </c>
      <c r="L95" s="3">
        <f>INDEX(PIBn!$6:$6,MATCH(A95,PIBn!$4:$4,0))</f>
        <v>6623021.3327723797</v>
      </c>
      <c r="M95" s="3">
        <f>VLOOKUP(YEAR(A95),cred!$4:$29,MATCH(MONTH(A95),cred!$4:$4,0))</f>
        <v>13648811.8860655</v>
      </c>
      <c r="N95">
        <f>VLOOKUP(A95,inf!$A:$K,3,0)</f>
        <v>92.46114068</v>
      </c>
      <c r="O95" cm="1">
        <f t="array" aca="1" ref="O95" ca="1">OFFSET(tbp!$A$5,MONTH(A95),MATCH(YEAR(A95),VALUE(tbp!$5:$5),0)-1,1,1)</f>
        <v>6.95</v>
      </c>
      <c r="P95">
        <f>INDEX(PIBn!$14:$14,MATCH(A95,PIBn!$4:$4,0))</f>
        <v>2286736.5299797701</v>
      </c>
      <c r="Q95">
        <f>INDEX(PIBn!$17:$17,MATCH(A95,PIBn!$4:$4,0))</f>
        <v>2416693.2520878301</v>
      </c>
      <c r="R95">
        <f>INDEX('tipo de cambio'!$C:$C,MATCH(EOMONTH(A95,0),'tipo de cambio'!$D:$D,0))</f>
        <v>548.66</v>
      </c>
      <c r="S95">
        <f t="shared" si="75"/>
        <v>0.5259364634085596</v>
      </c>
      <c r="T95" s="18" cm="1">
        <f t="array" ref="T95">INDEX('GDP USA'!$8:$8,0,MATCH($A95,'GDP USA'!$7:$7,0))</f>
        <v>16868.099999999999</v>
      </c>
      <c r="X95" s="18">
        <f t="shared" si="82"/>
        <v>3.2176300089503229E-2</v>
      </c>
    </row>
    <row r="96" spans="1:24" x14ac:dyDescent="0.35">
      <c r="A96" s="1">
        <f t="shared" si="73"/>
        <v>41883</v>
      </c>
      <c r="B96" s="3">
        <f t="shared" si="70"/>
        <v>0.67492045595199923</v>
      </c>
      <c r="C96" s="3">
        <f t="shared" si="78"/>
        <v>2.7922775020636337E-2</v>
      </c>
      <c r="D96" s="3">
        <f t="shared" si="84"/>
        <v>5.2030039783020232E-2</v>
      </c>
      <c r="E96" s="3">
        <f t="shared" ca="1" si="86"/>
        <v>7.15</v>
      </c>
      <c r="F96" s="3">
        <f t="shared" si="76"/>
        <v>7.9019720315683273E-2</v>
      </c>
      <c r="G96" s="90">
        <f t="shared" ref="G96:I96" si="108">G92</f>
        <v>0</v>
      </c>
      <c r="H96" s="90">
        <f t="shared" si="108"/>
        <v>1</v>
      </c>
      <c r="I96" s="90">
        <f t="shared" si="108"/>
        <v>0</v>
      </c>
      <c r="J96" s="103">
        <f t="shared" si="72"/>
        <v>41883</v>
      </c>
      <c r="K96" s="3">
        <f>INDEX(PIBr!$6:$6,MATCH(A96,PIBr!$4:$4,0))</f>
        <v>7507687.5125588598</v>
      </c>
      <c r="L96" s="3">
        <f>INDEX(PIBn!$6:$6,MATCH(A96,PIBn!$4:$4,0))</f>
        <v>6656816.4243771303</v>
      </c>
      <c r="M96" s="3">
        <f>VLOOKUP(YEAR(A96),cred!$4:$29,MATCH(MONTH(A96),cred!$4:$4,0))</f>
        <v>14012150.1315064</v>
      </c>
      <c r="N96">
        <f>VLOOKUP(A96,inf!$A:$K,3,0)</f>
        <v>93.485098399999998</v>
      </c>
      <c r="O96" cm="1">
        <f t="array" aca="1" ref="O96" ca="1">OFFSET(tbp!$A$5,MONTH(A96),MATCH(YEAR(A96),VALUE(tbp!$5:$5),0)-1,1,1)</f>
        <v>7.15</v>
      </c>
      <c r="P96">
        <f>INDEX(PIBn!$14:$14,MATCH(A96,PIBn!$4:$4,0))</f>
        <v>2124141.2800078401</v>
      </c>
      <c r="Q96">
        <f>INDEX(PIBn!$17:$17,MATCH(A96,PIBn!$4:$4,0))</f>
        <v>2368680.2963215299</v>
      </c>
      <c r="R96">
        <f>INDEX('tipo de cambio'!$C:$C,MATCH(EOMONTH(A96,0),'tipo de cambio'!$D:$D,0))</f>
        <v>545.52</v>
      </c>
      <c r="S96">
        <f t="shared" si="75"/>
        <v>0.52793781900486747</v>
      </c>
      <c r="T96" s="18" cm="1">
        <f t="array" ref="T96">INDEX('GDP USA'!$8:$8,0,MATCH($A96,'GDP USA'!$7:$7,0))</f>
        <v>17064.599999999999</v>
      </c>
      <c r="X96" s="18">
        <f t="shared" si="82"/>
        <v>3.1912835526426875E-2</v>
      </c>
    </row>
    <row r="97" spans="1:24" x14ac:dyDescent="0.35">
      <c r="A97" s="1">
        <f t="shared" si="73"/>
        <v>41974</v>
      </c>
      <c r="B97" s="3">
        <f t="shared" si="70"/>
        <v>0.62827399419062668</v>
      </c>
      <c r="C97" s="3">
        <f t="shared" si="78"/>
        <v>2.5310029484840513E-2</v>
      </c>
      <c r="D97" s="3">
        <f t="shared" si="84"/>
        <v>5.1271852687040154E-2</v>
      </c>
      <c r="E97" s="3">
        <f t="shared" ca="1" si="86"/>
        <v>7.2</v>
      </c>
      <c r="F97" s="3">
        <f t="shared" si="76"/>
        <v>7.4300905868452061E-2</v>
      </c>
      <c r="G97" s="90">
        <f t="shared" ref="G97:I97" si="109">G93</f>
        <v>0</v>
      </c>
      <c r="H97" s="90">
        <f t="shared" si="109"/>
        <v>0</v>
      </c>
      <c r="I97" s="90">
        <f t="shared" si="109"/>
        <v>1</v>
      </c>
      <c r="J97" s="103">
        <f t="shared" si="72"/>
        <v>41974</v>
      </c>
      <c r="K97" s="3">
        <f>INDEX(PIBr!$6:$6,MATCH(A97,PIBr!$4:$4,0))</f>
        <v>7864215.7066174801</v>
      </c>
      <c r="L97" s="3">
        <f>INDEX(PIBn!$6:$6,MATCH(A97,PIBn!$4:$4,0))</f>
        <v>7228989.2776844297</v>
      </c>
      <c r="M97" s="3">
        <f>VLOOKUP(YEAR(A97),cred!$4:$29,MATCH(MONTH(A97),cred!$4:$4,0))</f>
        <v>14585057.881701101</v>
      </c>
      <c r="N97">
        <f>VLOOKUP(A97,inf!$A:$K,3,0)</f>
        <v>93.333238370000004</v>
      </c>
      <c r="O97" cm="1">
        <f t="array" aca="1" ref="O97" ca="1">OFFSET(tbp!$A$5,MONTH(A97),MATCH(YEAR(A97),VALUE(tbp!$5:$5),0)-1,1,1)</f>
        <v>7.2</v>
      </c>
      <c r="P97">
        <f>INDEX(PIBn!$14:$14,MATCH(A97,PIBn!$4:$4,0))</f>
        <v>2171661.4807746401</v>
      </c>
      <c r="Q97">
        <f>INDEX(PIBn!$17:$17,MATCH(A97,PIBn!$4:$4,0))</f>
        <v>2370124.48667737</v>
      </c>
      <c r="R97">
        <f>INDEX('tipo de cambio'!$C:$C,MATCH(EOMONTH(A97,0),'tipo de cambio'!$D:$D,0))</f>
        <v>545.53</v>
      </c>
      <c r="S97">
        <f t="shared" si="75"/>
        <v>0.53568591179970293</v>
      </c>
      <c r="T97" s="18" cm="1">
        <f t="array" ref="T97">INDEX('GDP USA'!$8:$8,0,MATCH($A97,'GDP USA'!$7:$7,0))</f>
        <v>17141.2</v>
      </c>
      <c r="X97" s="18">
        <f t="shared" si="82"/>
        <v>3.4808202692808266E-2</v>
      </c>
    </row>
    <row r="98" spans="1:24" x14ac:dyDescent="0.35">
      <c r="A98" s="1">
        <f t="shared" si="73"/>
        <v>42064</v>
      </c>
      <c r="B98" s="3">
        <f t="shared" si="70"/>
        <v>0.61919937276121984</v>
      </c>
      <c r="C98" s="3">
        <f t="shared" si="78"/>
        <v>3.6922048126873719E-2</v>
      </c>
      <c r="D98" s="3">
        <f t="shared" si="84"/>
        <v>3.0463139339173662E-2</v>
      </c>
      <c r="E98" s="3">
        <f t="shared" ca="1" si="86"/>
        <v>7.1</v>
      </c>
      <c r="F98" s="3">
        <f t="shared" si="76"/>
        <v>-2.628109025883707E-2</v>
      </c>
      <c r="G98" s="90">
        <f t="shared" ref="G98:I98" si="110">G94</f>
        <v>0</v>
      </c>
      <c r="H98" s="90">
        <f t="shared" si="110"/>
        <v>0</v>
      </c>
      <c r="I98" s="90">
        <f t="shared" si="110"/>
        <v>0</v>
      </c>
      <c r="J98" s="103">
        <f t="shared" si="72"/>
        <v>42064</v>
      </c>
      <c r="K98" s="3">
        <f>INDEX(PIBr!$6:$6,MATCH(A98,PIBr!$4:$4,0))</f>
        <v>7864459.2014212003</v>
      </c>
      <c r="L98" s="3">
        <f>INDEX(PIBn!$6:$6,MATCH(A98,PIBn!$4:$4,0))</f>
        <v>7328059.0810189098</v>
      </c>
      <c r="M98" s="3">
        <f>VLOOKUP(YEAR(A98),cred!$4:$29,MATCH(MONTH(A98),cred!$4:$4,0))</f>
        <v>14814446.443659101</v>
      </c>
      <c r="N98">
        <f>VLOOKUP(A98,inf!$A:$K,3,0)</f>
        <v>93.352984910000004</v>
      </c>
      <c r="O98" cm="1">
        <f t="array" aca="1" ref="O98" ca="1">OFFSET(tbp!$A$5,MONTH(A98),MATCH(YEAR(A98),VALUE(tbp!$5:$5),0)-1,1,1)</f>
        <v>7.1</v>
      </c>
      <c r="P98">
        <f>INDEX(PIBn!$14:$14,MATCH(A98,PIBn!$4:$4,0))</f>
        <v>2316414.8726559901</v>
      </c>
      <c r="Q98">
        <f>INDEX(PIBn!$17:$17,MATCH(A98,PIBn!$4:$4,0))</f>
        <v>2221114.7138680802</v>
      </c>
      <c r="R98">
        <f>INDEX('tipo de cambio'!$C:$C,MATCH(EOMONTH(A98,0),'tipo de cambio'!$D:$D,0))</f>
        <v>539.08000000000004</v>
      </c>
      <c r="S98">
        <f t="shared" si="75"/>
        <v>0.53218762982338064</v>
      </c>
      <c r="T98" s="18" cm="1">
        <f t="array" ref="T98">INDEX('GDP USA'!$8:$8,0,MATCH($A98,'GDP USA'!$7:$7,0))</f>
        <v>17280.599999999999</v>
      </c>
      <c r="X98" s="18">
        <f t="shared" si="82"/>
        <v>2.899613800892098E-2</v>
      </c>
    </row>
    <row r="99" spans="1:24" x14ac:dyDescent="0.35">
      <c r="A99" s="1">
        <f t="shared" si="73"/>
        <v>42156</v>
      </c>
      <c r="B99" s="3">
        <f t="shared" si="70"/>
        <v>0.63648917427493812</v>
      </c>
      <c r="C99" s="3">
        <f t="shared" si="78"/>
        <v>2.9947637904049529E-2</v>
      </c>
      <c r="D99" s="3">
        <f t="shared" si="84"/>
        <v>1.0205076673946989E-2</v>
      </c>
      <c r="E99" s="3">
        <f t="shared" ca="1" si="86"/>
        <v>6.8</v>
      </c>
      <c r="F99" s="3">
        <f t="shared" si="76"/>
        <v>-1.4015966172128302E-2</v>
      </c>
      <c r="G99" s="90">
        <f t="shared" ref="G99:I99" si="111">G95</f>
        <v>1</v>
      </c>
      <c r="H99" s="90">
        <f t="shared" si="111"/>
        <v>0</v>
      </c>
      <c r="I99" s="90">
        <f t="shared" si="111"/>
        <v>0</v>
      </c>
      <c r="J99" s="103">
        <f t="shared" si="72"/>
        <v>42156</v>
      </c>
      <c r="K99" s="3">
        <f>INDEX(PIBr!$6:$6,MATCH(A99,PIBr!$4:$4,0))</f>
        <v>7795376.25199835</v>
      </c>
      <c r="L99" s="3">
        <f>INDEX(PIBn!$6:$6,MATCH(A99,PIBn!$4:$4,0))</f>
        <v>7137588.0312321298</v>
      </c>
      <c r="M99" s="3">
        <f>VLOOKUP(YEAR(A99),cred!$4:$29,MATCH(MONTH(A99),cred!$4:$4,0))</f>
        <v>15208117.839015801</v>
      </c>
      <c r="N99">
        <f>VLOOKUP(A99,inf!$A:$K,3,0)</f>
        <v>93.404713709999996</v>
      </c>
      <c r="O99" cm="1">
        <f t="array" aca="1" ref="O99" ca="1">OFFSET(tbp!$A$5,MONTH(A99),MATCH(YEAR(A99),VALUE(tbp!$5:$5),0)-1,1,1)</f>
        <v>6.8</v>
      </c>
      <c r="P99">
        <f>INDEX(PIBn!$14:$14,MATCH(A99,PIBn!$4:$4,0))</f>
        <v>2275911.8859203998</v>
      </c>
      <c r="Q99">
        <f>INDEX(PIBn!$17:$17,MATCH(A99,PIBn!$4:$4,0))</f>
        <v>2267085.6263932199</v>
      </c>
      <c r="R99">
        <f>INDEX('tipo de cambio'!$C:$C,MATCH(EOMONTH(A99,0),'tipo de cambio'!$D:$D,0))</f>
        <v>540.97</v>
      </c>
      <c r="S99">
        <f t="shared" si="75"/>
        <v>0.5364140574601638</v>
      </c>
      <c r="T99" s="18" cm="1">
        <f t="array" ref="T99">INDEX('GDP USA'!$8:$8,0,MATCH($A99,'GDP USA'!$7:$7,0))</f>
        <v>17380.900000000001</v>
      </c>
      <c r="X99" s="18">
        <f t="shared" si="82"/>
        <v>3.2612697290232973E-2</v>
      </c>
    </row>
    <row r="100" spans="1:24" x14ac:dyDescent="0.35">
      <c r="A100" s="1">
        <f t="shared" si="73"/>
        <v>42248</v>
      </c>
      <c r="B100" s="3">
        <f t="shared" si="70"/>
        <v>0.62723029728340618</v>
      </c>
      <c r="C100" s="3">
        <f t="shared" si="78"/>
        <v>2.1593977955467025E-2</v>
      </c>
      <c r="D100" s="3">
        <f t="shared" si="84"/>
        <v>-8.6419232992965833E-3</v>
      </c>
      <c r="E100" s="3">
        <f t="shared" ca="1" si="86"/>
        <v>6.55</v>
      </c>
      <c r="F100" s="3">
        <f t="shared" si="76"/>
        <v>-8.2123478515911952E-3</v>
      </c>
      <c r="G100" s="90">
        <f t="shared" ref="G100:I100" si="112">G96</f>
        <v>0</v>
      </c>
      <c r="H100" s="90">
        <f t="shared" si="112"/>
        <v>1</v>
      </c>
      <c r="I100" s="90">
        <f t="shared" si="112"/>
        <v>0</v>
      </c>
      <c r="J100" s="103">
        <f t="shared" si="72"/>
        <v>42248</v>
      </c>
      <c r="K100" s="3">
        <f>INDEX(PIBr!$6:$6,MATCH(A100,PIBr!$4:$4,0))</f>
        <v>7866514.5650104899</v>
      </c>
      <c r="L100" s="3">
        <f>INDEX(PIBn!$6:$6,MATCH(A100,PIBn!$4:$4,0))</f>
        <v>7156107.6364741102</v>
      </c>
      <c r="M100" s="3">
        <f>VLOOKUP(YEAR(A100),cred!$4:$29,MATCH(MONTH(A100),cred!$4:$4,0))</f>
        <v>15721915.250705101</v>
      </c>
      <c r="N100">
        <f>VLOOKUP(A100,inf!$A:$K,3,0)</f>
        <v>92.677207350000003</v>
      </c>
      <c r="O100" cm="1">
        <f t="array" aca="1" ref="O100" ca="1">OFFSET(tbp!$A$5,MONTH(A100),MATCH(YEAR(A100),VALUE(tbp!$5:$5),0)-1,1,1)</f>
        <v>6.55</v>
      </c>
      <c r="P100">
        <f>INDEX(PIBn!$14:$14,MATCH(A100,PIBn!$4:$4,0))</f>
        <v>2128717.8225497198</v>
      </c>
      <c r="Q100">
        <f>INDEX(PIBn!$17:$17,MATCH(A100,PIBn!$4:$4,0))</f>
        <v>2359809.6976679899</v>
      </c>
      <c r="R100">
        <f>INDEX('tipo de cambio'!$C:$C,MATCH(EOMONTH(A100,0),'tipo de cambio'!$D:$D,0))</f>
        <v>541.04</v>
      </c>
      <c r="S100">
        <f t="shared" si="75"/>
        <v>0.54493968115045743</v>
      </c>
      <c r="T100" s="18" cm="1">
        <f t="array" ref="T100">INDEX('GDP USA'!$8:$8,0,MATCH($A100,'GDP USA'!$7:$7,0))</f>
        <v>17437.099999999999</v>
      </c>
      <c r="X100" s="18">
        <f t="shared" si="82"/>
        <v>3.654861197981063E-2</v>
      </c>
    </row>
    <row r="101" spans="1:24" x14ac:dyDescent="0.35">
      <c r="A101" s="1">
        <f t="shared" si="73"/>
        <v>42339</v>
      </c>
      <c r="B101" s="3">
        <f t="shared" si="70"/>
        <v>0.61845914371578237</v>
      </c>
      <c r="C101" s="3">
        <f t="shared" si="78"/>
        <v>1.8576528736048203E-2</v>
      </c>
      <c r="D101" s="3">
        <f t="shared" si="84"/>
        <v>-8.0758133239945407E-3</v>
      </c>
      <c r="E101" s="3">
        <f t="shared" ca="1" si="86"/>
        <v>5.95</v>
      </c>
      <c r="F101" s="3">
        <f t="shared" si="76"/>
        <v>-1.2098326398181092E-3</v>
      </c>
      <c r="G101" s="90">
        <f t="shared" ref="G101:I101" si="113">G97</f>
        <v>0</v>
      </c>
      <c r="H101" s="90">
        <f t="shared" si="113"/>
        <v>0</v>
      </c>
      <c r="I101" s="90">
        <f t="shared" si="113"/>
        <v>1</v>
      </c>
      <c r="J101" s="103">
        <f t="shared" si="72"/>
        <v>42339</v>
      </c>
      <c r="K101" s="3">
        <f>INDEX(PIBr!$6:$6,MATCH(A101,PIBr!$4:$4,0))</f>
        <v>8116041.7658320004</v>
      </c>
      <c r="L101" s="3">
        <f>INDEX(PIBn!$6:$6,MATCH(A101,PIBn!$4:$4,0))</f>
        <v>7659618.5604687398</v>
      </c>
      <c r="M101" s="3">
        <f>VLOOKUP(YEAR(A101),cred!$4:$29,MATCH(MONTH(A101),cred!$4:$4,0))</f>
        <v>16318187.1221758</v>
      </c>
      <c r="N101">
        <f>VLOOKUP(A101,inf!$A:$K,3,0)</f>
        <v>92.579496559999995</v>
      </c>
      <c r="O101" cm="1">
        <f t="array" aca="1" ref="O101" ca="1">OFFSET(tbp!$A$5,MONTH(A101),MATCH(YEAR(A101),VALUE(tbp!$5:$5),0)-1,1,1)</f>
        <v>5.95</v>
      </c>
      <c r="P101">
        <f>INDEX(PIBn!$14:$14,MATCH(A101,PIBn!$4:$4,0))</f>
        <v>2304921.3123885398</v>
      </c>
      <c r="Q101">
        <f>INDEX(PIBn!$17:$17,MATCH(A101,PIBn!$4:$4,0))</f>
        <v>2432239.82370847</v>
      </c>
      <c r="R101">
        <f>INDEX('tipo de cambio'!$C:$C,MATCH(EOMONTH(A101,0),'tipo de cambio'!$D:$D,0))</f>
        <v>544.87</v>
      </c>
      <c r="S101">
        <f t="shared" si="75"/>
        <v>0.5572889956309578</v>
      </c>
      <c r="T101" s="18" cm="1">
        <f t="array" ref="T101">INDEX('GDP USA'!$8:$8,0,MATCH($A101,'GDP USA'!$7:$7,0))</f>
        <v>17462.599999999999</v>
      </c>
      <c r="X101" s="18">
        <f t="shared" si="82"/>
        <v>3.5869729565714437E-2</v>
      </c>
    </row>
    <row r="102" spans="1:24" x14ac:dyDescent="0.35">
      <c r="A102" s="1">
        <f t="shared" si="73"/>
        <v>42430</v>
      </c>
      <c r="B102" s="3">
        <f t="shared" si="70"/>
        <v>0.61012087574689811</v>
      </c>
      <c r="C102" s="3">
        <f t="shared" si="78"/>
        <v>1.635226601615436E-2</v>
      </c>
      <c r="D102" s="3">
        <f t="shared" si="84"/>
        <v>-1.0860925989431336E-2</v>
      </c>
      <c r="E102" s="3">
        <f t="shared" ca="1" si="86"/>
        <v>5.7</v>
      </c>
      <c r="F102" s="3">
        <f t="shared" si="76"/>
        <v>5.8432885657044853E-3</v>
      </c>
      <c r="G102" s="90">
        <f t="shared" ref="G102:I102" si="114">G98</f>
        <v>0</v>
      </c>
      <c r="H102" s="90">
        <f t="shared" si="114"/>
        <v>0</v>
      </c>
      <c r="I102" s="90">
        <f t="shared" si="114"/>
        <v>0</v>
      </c>
      <c r="J102" s="103">
        <f t="shared" si="72"/>
        <v>42430</v>
      </c>
      <c r="K102" s="3">
        <f>INDEX(PIBr!$6:$6,MATCH(A102,PIBr!$4:$4,0))</f>
        <v>8209216.0641006501</v>
      </c>
      <c r="L102" s="3">
        <f>INDEX(PIBn!$6:$6,MATCH(A102,PIBn!$4:$4,0))</f>
        <v>7769115.4009559704</v>
      </c>
      <c r="M102" s="3">
        <f>VLOOKUP(YEAR(A102),cred!$4:$29,MATCH(MONTH(A102),cred!$4:$4,0))</f>
        <v>16567568.198621999</v>
      </c>
      <c r="N102">
        <f>VLOOKUP(A102,inf!$A:$K,3,0)</f>
        <v>92.339085049999994</v>
      </c>
      <c r="O102" cm="1">
        <f t="array" aca="1" ref="O102" ca="1">OFFSET(tbp!$A$5,MONTH(A102),MATCH(YEAR(A102),VALUE(tbp!$5:$5),0)-1,1,1)</f>
        <v>5.7</v>
      </c>
      <c r="P102">
        <f>INDEX(PIBn!$14:$14,MATCH(A102,PIBn!$4:$4,0))</f>
        <v>2477333.3177833199</v>
      </c>
      <c r="Q102">
        <f>INDEX(PIBn!$17:$17,MATCH(A102,PIBn!$4:$4,0))</f>
        <v>2262766.1744266502</v>
      </c>
      <c r="R102">
        <f>INDEX('tipo de cambio'!$C:$C,MATCH(EOMONTH(A102,0),'tipo de cambio'!$D:$D,0))</f>
        <v>542.23</v>
      </c>
      <c r="S102">
        <f t="shared" si="75"/>
        <v>0.55740961978371129</v>
      </c>
      <c r="T102" s="18" cm="1">
        <f t="array" ref="T102">INDEX('GDP USA'!$8:$8,0,MATCH($A102,'GDP USA'!$7:$7,0))</f>
        <v>17565.5</v>
      </c>
      <c r="X102" s="18">
        <f t="shared" si="82"/>
        <v>4.1334971631961537E-2</v>
      </c>
    </row>
    <row r="103" spans="1:24" x14ac:dyDescent="0.35">
      <c r="A103" s="1">
        <f t="shared" si="73"/>
        <v>42522</v>
      </c>
      <c r="B103" s="3">
        <f t="shared" si="70"/>
        <v>0.65829498378918005</v>
      </c>
      <c r="C103" s="3">
        <f t="shared" si="78"/>
        <v>1.3583260030820554E-2</v>
      </c>
      <c r="D103" s="3">
        <f t="shared" si="84"/>
        <v>-8.78394266639837E-3</v>
      </c>
      <c r="E103" s="3">
        <f t="shared" ca="1" si="86"/>
        <v>5.25</v>
      </c>
      <c r="F103" s="3">
        <f t="shared" si="76"/>
        <v>2.4456069652661006E-2</v>
      </c>
      <c r="G103" s="90">
        <f t="shared" ref="G103:I103" si="115">G99</f>
        <v>1</v>
      </c>
      <c r="H103" s="90">
        <f t="shared" si="115"/>
        <v>0</v>
      </c>
      <c r="I103" s="90">
        <f t="shared" si="115"/>
        <v>0</v>
      </c>
      <c r="J103" s="103">
        <f t="shared" si="72"/>
        <v>42522</v>
      </c>
      <c r="K103" s="3">
        <f>INDEX(PIBr!$6:$6,MATCH(A103,PIBr!$4:$4,0))</f>
        <v>8102312.1081558904</v>
      </c>
      <c r="L103" s="3">
        <f>INDEX(PIBn!$6:$6,MATCH(A103,PIBn!$4:$4,0))</f>
        <v>7589957.69748234</v>
      </c>
      <c r="M103" s="3">
        <f>VLOOKUP(YEAR(A103),cred!$4:$29,MATCH(MONTH(A103),cred!$4:$4,0))</f>
        <v>17231368.514379799</v>
      </c>
      <c r="N103">
        <f>VLOOKUP(A103,inf!$A:$K,3,0)</f>
        <v>92.584252059999997</v>
      </c>
      <c r="O103" cm="1">
        <f t="array" aca="1" ref="O103" ca="1">OFFSET(tbp!$A$5,MONTH(A103),MATCH(YEAR(A103),VALUE(tbp!$5:$5),0)-1,1,1)</f>
        <v>5.25</v>
      </c>
      <c r="P103">
        <f>INDEX(PIBn!$14:$14,MATCH(A103,PIBn!$4:$4,0))</f>
        <v>2508216.8134433199</v>
      </c>
      <c r="Q103">
        <f>INDEX(PIBn!$17:$17,MATCH(A103,PIBn!$4:$4,0))</f>
        <v>2488214.2659813799</v>
      </c>
      <c r="R103">
        <f>INDEX('tipo de cambio'!$C:$C,MATCH(EOMONTH(A103,0),'tipo de cambio'!$D:$D,0))</f>
        <v>554.20000000000005</v>
      </c>
      <c r="S103">
        <f t="shared" si="75"/>
        <v>0.57105163635727629</v>
      </c>
      <c r="T103" s="18" cm="1">
        <f t="array" ref="T103">INDEX('GDP USA'!$8:$8,0,MATCH($A103,'GDP USA'!$7:$7,0))</f>
        <v>17618.599999999999</v>
      </c>
      <c r="X103" s="18">
        <f t="shared" si="82"/>
        <v>3.9873562258271988E-2</v>
      </c>
    </row>
    <row r="104" spans="1:24" x14ac:dyDescent="0.35">
      <c r="A104" s="1">
        <f t="shared" si="73"/>
        <v>42614</v>
      </c>
      <c r="B104" s="3">
        <f t="shared" si="70"/>
        <v>0.64822436293216212</v>
      </c>
      <c r="C104" s="3">
        <f t="shared" si="78"/>
        <v>1.6347743025226791E-2</v>
      </c>
      <c r="D104" s="3">
        <f t="shared" si="84"/>
        <v>3.8575471814754625E-3</v>
      </c>
      <c r="E104" s="3">
        <f t="shared" ca="1" si="86"/>
        <v>4.7</v>
      </c>
      <c r="F104" s="3">
        <f t="shared" si="76"/>
        <v>3.2825669081768538E-2</v>
      </c>
      <c r="G104" s="90">
        <f t="shared" ref="G104:I104" si="116">G100</f>
        <v>0</v>
      </c>
      <c r="H104" s="90">
        <f t="shared" si="116"/>
        <v>1</v>
      </c>
      <c r="I104" s="90">
        <f t="shared" si="116"/>
        <v>0</v>
      </c>
      <c r="J104" s="103">
        <f t="shared" si="72"/>
        <v>42614</v>
      </c>
      <c r="K104" s="3">
        <f>INDEX(PIBr!$6:$6,MATCH(A104,PIBr!$4:$4,0))</f>
        <v>8145491.6139931995</v>
      </c>
      <c r="L104" s="3">
        <f>INDEX(PIBn!$6:$6,MATCH(A104,PIBn!$4:$4,0))</f>
        <v>7565062.3688135399</v>
      </c>
      <c r="M104" s="3">
        <f>VLOOKUP(YEAR(A104),cred!$4:$29,MATCH(MONTH(A104),cred!$4:$4,0))</f>
        <v>17803289.925420702</v>
      </c>
      <c r="N104">
        <f>VLOOKUP(A104,inf!$A:$K,3,0)</f>
        <v>93.034714050000005</v>
      </c>
      <c r="O104" cm="1">
        <f t="array" aca="1" ref="O104" ca="1">OFFSET(tbp!$A$5,MONTH(A104),MATCH(YEAR(A104),VALUE(tbp!$5:$5),0)-1,1,1)</f>
        <v>4.7</v>
      </c>
      <c r="P104">
        <f>INDEX(PIBn!$14:$14,MATCH(A104,PIBn!$4:$4,0))</f>
        <v>2414050.3103293199</v>
      </c>
      <c r="Q104">
        <f>INDEX(PIBn!$17:$17,MATCH(A104,PIBn!$4:$4,0))</f>
        <v>2489807.42423691</v>
      </c>
      <c r="R104">
        <f>INDEX('tipo de cambio'!$C:$C,MATCH(EOMONTH(A104,0),'tipo de cambio'!$D:$D,0))</f>
        <v>558.79999999999995</v>
      </c>
      <c r="S104">
        <f t="shared" si="75"/>
        <v>0.58211591386996198</v>
      </c>
      <c r="T104" s="18" cm="1">
        <f t="array" ref="T104">INDEX('GDP USA'!$8:$8,0,MATCH($A104,'GDP USA'!$7:$7,0))</f>
        <v>17724.5</v>
      </c>
      <c r="X104" s="18">
        <f t="shared" si="82"/>
        <v>3.697822086096636E-2</v>
      </c>
    </row>
    <row r="105" spans="1:24" x14ac:dyDescent="0.35">
      <c r="A105" s="1">
        <f t="shared" si="73"/>
        <v>42705</v>
      </c>
      <c r="B105" s="3">
        <f t="shared" si="70"/>
        <v>0.64103452534150362</v>
      </c>
      <c r="C105" s="3">
        <f t="shared" si="78"/>
        <v>1.9844620924606815E-2</v>
      </c>
      <c r="D105" s="3">
        <f t="shared" si="84"/>
        <v>7.6519109124868478E-3</v>
      </c>
      <c r="E105" s="3">
        <f t="shared" ca="1" si="86"/>
        <v>4.45</v>
      </c>
      <c r="F105" s="3">
        <f t="shared" si="76"/>
        <v>2.9786921651036025E-2</v>
      </c>
      <c r="G105" s="90">
        <f t="shared" ref="G105:I105" si="117">G101</f>
        <v>0</v>
      </c>
      <c r="H105" s="90">
        <f t="shared" si="117"/>
        <v>0</v>
      </c>
      <c r="I105" s="90">
        <f t="shared" si="117"/>
        <v>1</v>
      </c>
      <c r="J105" s="103">
        <f t="shared" si="72"/>
        <v>42705</v>
      </c>
      <c r="K105" s="3">
        <f>INDEX(PIBr!$6:$6,MATCH(A105,PIBr!$4:$4,0))</f>
        <v>8515720.4332183693</v>
      </c>
      <c r="L105" s="3">
        <f>INDEX(PIBn!$6:$6,MATCH(A105,PIBn!$4:$4,0))</f>
        <v>8212075.0365691101</v>
      </c>
      <c r="M105" s="3">
        <f>VLOOKUP(YEAR(A105),cred!$4:$29,MATCH(MONTH(A105),cred!$4:$4,0))</f>
        <v>18403519.206112199</v>
      </c>
      <c r="N105">
        <f>VLOOKUP(A105,inf!$A:$K,3,0)</f>
        <v>93.287906620000001</v>
      </c>
      <c r="O105" cm="1">
        <f t="array" aca="1" ref="O105" ca="1">OFFSET(tbp!$A$5,MONTH(A105),MATCH(YEAR(A105),VALUE(tbp!$5:$5),0)-1,1,1)</f>
        <v>4.45</v>
      </c>
      <c r="P105">
        <f>INDEX(PIBn!$14:$14,MATCH(A105,PIBn!$4:$4,0))</f>
        <v>2593725.8830268402</v>
      </c>
      <c r="Q105">
        <f>INDEX(PIBn!$17:$17,MATCH(A105,PIBn!$4:$4,0))</f>
        <v>2670497.7401090502</v>
      </c>
      <c r="R105">
        <f>INDEX('tipo de cambio'!$C:$C,MATCH(EOMONTH(A105,0),'tipo de cambio'!$D:$D,0))</f>
        <v>561.1</v>
      </c>
      <c r="S105">
        <f t="shared" si="75"/>
        <v>0.59106483763827844</v>
      </c>
      <c r="T105" s="18" cm="1">
        <f t="array" ref="T105">INDEX('GDP USA'!$8:$8,0,MATCH($A105,'GDP USA'!$7:$7,0))</f>
        <v>17812.599999999999</v>
      </c>
      <c r="X105" s="18">
        <f t="shared" si="82"/>
        <v>4.1183432410829113E-2</v>
      </c>
    </row>
    <row r="106" spans="1:24" x14ac:dyDescent="0.35">
      <c r="A106" s="1">
        <f t="shared" si="73"/>
        <v>42795</v>
      </c>
      <c r="B106" s="3">
        <f t="shared" si="70"/>
        <v>0.64359419996078493</v>
      </c>
      <c r="C106" s="3">
        <f t="shared" si="78"/>
        <v>1.8673999659476692E-2</v>
      </c>
      <c r="D106" s="3">
        <f t="shared" si="84"/>
        <v>1.5816604303683368E-2</v>
      </c>
      <c r="E106" s="3">
        <f t="shared" ca="1" si="86"/>
        <v>4.5</v>
      </c>
      <c r="F106" s="3">
        <f t="shared" si="76"/>
        <v>4.6308761964479972E-2</v>
      </c>
      <c r="G106" s="90">
        <f t="shared" ref="G106:I106" si="118">G102</f>
        <v>0</v>
      </c>
      <c r="H106" s="90">
        <f t="shared" si="118"/>
        <v>0</v>
      </c>
      <c r="I106" s="90">
        <f t="shared" si="118"/>
        <v>0</v>
      </c>
      <c r="J106" s="103">
        <f t="shared" si="72"/>
        <v>42795</v>
      </c>
      <c r="K106" s="3">
        <f>INDEX(PIBr!$6:$6,MATCH(A106,PIBr!$4:$4,0))</f>
        <v>8537336.6033053007</v>
      </c>
      <c r="L106" s="3">
        <f>INDEX(PIBn!$6:$6,MATCH(A106,PIBn!$4:$4,0))</f>
        <v>8321510.6818609601</v>
      </c>
      <c r="M106" s="3">
        <f>VLOOKUP(YEAR(A106),cred!$4:$29,MATCH(MONTH(A106),cred!$4:$4,0))</f>
        <v>18783890.3805492</v>
      </c>
      <c r="N106">
        <f>VLOOKUP(A106,inf!$A:$K,3,0)</f>
        <v>93.799575820000001</v>
      </c>
      <c r="O106" cm="1">
        <f t="array" aca="1" ref="O106" ca="1">OFFSET(tbp!$A$5,MONTH(A106),MATCH(YEAR(A106),VALUE(tbp!$5:$5),0)-1,1,1)</f>
        <v>4.5</v>
      </c>
      <c r="P106">
        <f>INDEX(PIBn!$14:$14,MATCH(A106,PIBn!$4:$4,0))</f>
        <v>2713563.1465608301</v>
      </c>
      <c r="Q106">
        <f>INDEX(PIBn!$17:$17,MATCH(A106,PIBn!$4:$4,0))</f>
        <v>2642112.8631966002</v>
      </c>
      <c r="R106">
        <f>INDEX('tipo de cambio'!$C:$C,MATCH(EOMONTH(A106,0),'tipo de cambio'!$D:$D,0))</f>
        <v>567.34</v>
      </c>
      <c r="S106">
        <f t="shared" si="75"/>
        <v>0.59276480979176172</v>
      </c>
      <c r="T106" s="18" cm="1">
        <f t="array" ref="T106">INDEX('GDP USA'!$8:$8,0,MATCH($A106,'GDP USA'!$7:$7,0))</f>
        <v>17896.599999999999</v>
      </c>
      <c r="X106" s="18">
        <f t="shared" si="82"/>
        <v>4.0249027909272428E-2</v>
      </c>
    </row>
    <row r="107" spans="1:24" x14ac:dyDescent="0.35">
      <c r="A107" s="1">
        <f t="shared" si="73"/>
        <v>42887</v>
      </c>
      <c r="B107" s="3">
        <f t="shared" si="70"/>
        <v>0.68208135754617527</v>
      </c>
      <c r="C107" s="3">
        <f t="shared" si="78"/>
        <v>2.123880212732665E-2</v>
      </c>
      <c r="D107" s="3">
        <f t="shared" si="84"/>
        <v>1.7743170392902519E-2</v>
      </c>
      <c r="E107" s="3">
        <f t="shared" ca="1" si="86"/>
        <v>5.7</v>
      </c>
      <c r="F107" s="3">
        <f t="shared" si="76"/>
        <v>4.6319018404907819E-2</v>
      </c>
      <c r="G107" s="90">
        <f t="shared" ref="G107:I107" si="119">G103</f>
        <v>1</v>
      </c>
      <c r="H107" s="90">
        <f t="shared" si="119"/>
        <v>0</v>
      </c>
      <c r="I107" s="90">
        <f t="shared" si="119"/>
        <v>0</v>
      </c>
      <c r="J107" s="103">
        <f t="shared" si="72"/>
        <v>42887</v>
      </c>
      <c r="K107" s="3">
        <f>INDEX(PIBr!$6:$6,MATCH(A107,PIBr!$4:$4,0))</f>
        <v>8462429.0393640902</v>
      </c>
      <c r="L107" s="3">
        <f>INDEX(PIBn!$6:$6,MATCH(A107,PIBn!$4:$4,0))</f>
        <v>8099305.2653863402</v>
      </c>
      <c r="M107" s="3">
        <f>VLOOKUP(YEAR(A107),cred!$4:$29,MATCH(MONTH(A107),cred!$4:$4,0))</f>
        <v>19383043.135967601</v>
      </c>
      <c r="N107">
        <f>VLOOKUP(A107,inf!$A:$K,3,0)</f>
        <v>94.226990220000005</v>
      </c>
      <c r="O107" cm="1">
        <f t="array" aca="1" ref="O107" ca="1">OFFSET(tbp!$A$5,MONTH(A107),MATCH(YEAR(A107),VALUE(tbp!$5:$5),0)-1,1,1)</f>
        <v>5.7</v>
      </c>
      <c r="P107">
        <f>INDEX(PIBn!$14:$14,MATCH(A107,PIBn!$4:$4,0))</f>
        <v>2804630.6709612599</v>
      </c>
      <c r="Q107">
        <f>INDEX(PIBn!$17:$17,MATCH(A107,PIBn!$4:$4,0))</f>
        <v>2719754.4596343399</v>
      </c>
      <c r="R107">
        <f>INDEX('tipo de cambio'!$C:$C,MATCH(EOMONTH(A107,0),'tipo de cambio'!$D:$D,0))</f>
        <v>579.87</v>
      </c>
      <c r="S107">
        <f t="shared" si="75"/>
        <v>0.60199612452647966</v>
      </c>
      <c r="T107" s="18" cm="1">
        <f t="array" ref="T107">INDEX('GDP USA'!$8:$8,0,MATCH($A107,'GDP USA'!$7:$7,0))</f>
        <v>17996.8</v>
      </c>
      <c r="X107" s="18">
        <f t="shared" si="82"/>
        <v>4.1455163248922844E-2</v>
      </c>
    </row>
    <row r="108" spans="1:24" x14ac:dyDescent="0.35">
      <c r="A108" s="1">
        <f t="shared" si="73"/>
        <v>42979</v>
      </c>
      <c r="B108" s="3">
        <f t="shared" si="70"/>
        <v>0.65926954419041406</v>
      </c>
      <c r="C108" s="3">
        <f t="shared" si="78"/>
        <v>2.2410542170105074E-2</v>
      </c>
      <c r="D108" s="3">
        <f t="shared" si="84"/>
        <v>1.6412002719537355E-2</v>
      </c>
      <c r="E108" s="3">
        <f t="shared" ca="1" si="86"/>
        <v>5.85</v>
      </c>
      <c r="F108" s="3">
        <f t="shared" si="76"/>
        <v>2.7433786685755246E-2</v>
      </c>
      <c r="G108" s="90">
        <f t="shared" ref="G108:I108" si="120">G104</f>
        <v>0</v>
      </c>
      <c r="H108" s="90">
        <f t="shared" si="120"/>
        <v>1</v>
      </c>
      <c r="I108" s="90">
        <f t="shared" si="120"/>
        <v>0</v>
      </c>
      <c r="J108" s="103">
        <f t="shared" si="72"/>
        <v>42979</v>
      </c>
      <c r="K108" s="3">
        <f>INDEX(PIBr!$6:$6,MATCH(A108,PIBr!$4:$4,0))</f>
        <v>8418363.5651931092</v>
      </c>
      <c r="L108" s="3">
        <f>INDEX(PIBn!$6:$6,MATCH(A108,PIBn!$4:$4,0))</f>
        <v>8085965.6332235001</v>
      </c>
      <c r="M108" s="3">
        <f>VLOOKUP(YEAR(A108),cred!$4:$29,MATCH(MONTH(A108),cred!$4:$4,0))</f>
        <v>19634118.193610899</v>
      </c>
      <c r="N108">
        <f>VLOOKUP(A108,inf!$A:$K,3,0)</f>
        <v>94.561600029999994</v>
      </c>
      <c r="O108" cm="1">
        <f t="array" aca="1" ref="O108" ca="1">OFFSET(tbp!$A$5,MONTH(A108),MATCH(YEAR(A108),VALUE(tbp!$5:$5),0)-1,1,1)</f>
        <v>5.85</v>
      </c>
      <c r="P108">
        <f>INDEX(PIBn!$14:$14,MATCH(A108,PIBn!$4:$4,0))</f>
        <v>2644644.78615091</v>
      </c>
      <c r="Q108">
        <f>INDEX(PIBn!$17:$17,MATCH(A108,PIBn!$4:$4,0))</f>
        <v>2686186.0912036998</v>
      </c>
      <c r="R108">
        <f>INDEX('tipo de cambio'!$C:$C,MATCH(EOMONTH(A108,0),'tipo de cambio'!$D:$D,0))</f>
        <v>574.13</v>
      </c>
      <c r="S108">
        <f t="shared" si="75"/>
        <v>0.60008570664371852</v>
      </c>
      <c r="T108" s="18" cm="1">
        <f t="array" ref="T108">INDEX('GDP USA'!$8:$8,0,MATCH($A108,'GDP USA'!$7:$7,0))</f>
        <v>18126.2</v>
      </c>
      <c r="X108" s="18">
        <f t="shared" si="82"/>
        <v>4.0927416675256012E-2</v>
      </c>
    </row>
    <row r="109" spans="1:24" x14ac:dyDescent="0.35">
      <c r="A109" s="1">
        <f t="shared" si="73"/>
        <v>43070</v>
      </c>
      <c r="B109" s="3">
        <f t="shared" si="70"/>
        <v>0.64871154204450099</v>
      </c>
      <c r="C109" s="3">
        <f t="shared" si="78"/>
        <v>2.6814643669299087E-2</v>
      </c>
      <c r="D109" s="3">
        <f t="shared" si="84"/>
        <v>2.5741099538031387E-2</v>
      </c>
      <c r="E109" s="3">
        <f t="shared" ca="1" si="86"/>
        <v>5.95</v>
      </c>
      <c r="F109" s="3">
        <f t="shared" si="76"/>
        <v>2.042416681518433E-2</v>
      </c>
      <c r="G109" s="90">
        <f t="shared" ref="G109:I109" si="121">G105</f>
        <v>0</v>
      </c>
      <c r="H109" s="90">
        <f t="shared" si="121"/>
        <v>0</v>
      </c>
      <c r="I109" s="90">
        <f t="shared" si="121"/>
        <v>1</v>
      </c>
      <c r="J109" s="103">
        <f t="shared" si="72"/>
        <v>43070</v>
      </c>
      <c r="K109" s="3">
        <f>INDEX(PIBr!$6:$6,MATCH(A109,PIBr!$4:$4,0))</f>
        <v>8925518.2897427492</v>
      </c>
      <c r="L109" s="3">
        <f>INDEX(PIBn!$6:$6,MATCH(A109,PIBn!$4:$4,0))</f>
        <v>8682438.9710397404</v>
      </c>
      <c r="M109" s="3">
        <f>VLOOKUP(YEAR(A109),cred!$4:$29,MATCH(MONTH(A109),cred!$4:$4,0))</f>
        <v>19956012.864143901</v>
      </c>
      <c r="N109">
        <f>VLOOKUP(A109,inf!$A:$K,3,0)</f>
        <v>95.689239909999998</v>
      </c>
      <c r="O109" cm="1">
        <f t="array" aca="1" ref="O109" ca="1">OFFSET(tbp!$A$5,MONTH(A109),MATCH(YEAR(A109),VALUE(tbp!$5:$5),0)-1,1,1)</f>
        <v>5.95</v>
      </c>
      <c r="P109">
        <f>INDEX(PIBn!$14:$14,MATCH(A109,PIBn!$4:$4,0))</f>
        <v>2711246.7250403501</v>
      </c>
      <c r="Q109">
        <f>INDEX(PIBn!$17:$17,MATCH(A109,PIBn!$4:$4,0))</f>
        <v>2921151.6485701101</v>
      </c>
      <c r="R109">
        <f>INDEX('tipo de cambio'!$C:$C,MATCH(EOMONTH(A109,0),'tipo de cambio'!$D:$D,0))</f>
        <v>572.55999999999995</v>
      </c>
      <c r="S109">
        <f t="shared" si="75"/>
        <v>0.60127994971052856</v>
      </c>
      <c r="T109" s="18" cm="1">
        <f t="array" ref="T109">INDEX('GDP USA'!$8:$8,0,MATCH($A109,'GDP USA'!$7:$7,0))</f>
        <v>18296.7</v>
      </c>
      <c r="X109" s="18">
        <f t="shared" si="82"/>
        <v>4.0735900857928442E-2</v>
      </c>
    </row>
    <row r="110" spans="1:24" x14ac:dyDescent="0.35">
      <c r="A110" s="1">
        <f t="shared" si="73"/>
        <v>43160</v>
      </c>
      <c r="B110" s="3">
        <f t="shared" si="70"/>
        <v>0.64686113570200232</v>
      </c>
      <c r="C110" s="3">
        <f t="shared" si="78"/>
        <v>2.9710796565211695E-2</v>
      </c>
      <c r="D110" s="3">
        <f t="shared" si="84"/>
        <v>2.6129676904971699E-2</v>
      </c>
      <c r="E110" s="3">
        <f t="shared" ca="1" si="86"/>
        <v>6</v>
      </c>
      <c r="F110" s="3">
        <f t="shared" si="76"/>
        <v>3.4723446257973745E-3</v>
      </c>
      <c r="G110" s="90">
        <f t="shared" ref="G110:I110" si="122">G106</f>
        <v>0</v>
      </c>
      <c r="H110" s="90">
        <f t="shared" si="122"/>
        <v>0</v>
      </c>
      <c r="I110" s="90">
        <f t="shared" si="122"/>
        <v>0</v>
      </c>
      <c r="J110" s="103">
        <f t="shared" si="72"/>
        <v>43160</v>
      </c>
      <c r="K110" s="3">
        <f>INDEX(PIBr!$6:$6,MATCH(A110,PIBr!$4:$4,0))</f>
        <v>8814066.1484698504</v>
      </c>
      <c r="L110" s="3">
        <f>INDEX(PIBn!$6:$6,MATCH(A110,PIBn!$4:$4,0))</f>
        <v>8803904.5028076991</v>
      </c>
      <c r="M110" s="3">
        <f>VLOOKUP(YEAR(A110),cred!$4:$29,MATCH(MONTH(A110),cred!$4:$4,0))</f>
        <v>19940339.4546661</v>
      </c>
      <c r="N110">
        <f>VLOOKUP(A110,inf!$A:$K,3,0)</f>
        <v>96.250528430000003</v>
      </c>
      <c r="O110" cm="1">
        <f t="array" aca="1" ref="O110" ca="1">OFFSET(tbp!$A$5,MONTH(A110),MATCH(YEAR(A110),VALUE(tbp!$5:$5),0)-1,1,1)</f>
        <v>6</v>
      </c>
      <c r="P110">
        <f>INDEX(PIBn!$14:$14,MATCH(A110,PIBn!$4:$4,0))</f>
        <v>2981627.7578636599</v>
      </c>
      <c r="Q110">
        <f>INDEX(PIBn!$17:$17,MATCH(A110,PIBn!$4:$4,0))</f>
        <v>2713275.9074344998</v>
      </c>
      <c r="R110">
        <f>INDEX('tipo de cambio'!$C:$C,MATCH(EOMONTH(A110,0),'tipo de cambio'!$D:$D,0))</f>
        <v>569.30999999999995</v>
      </c>
      <c r="S110">
        <f t="shared" si="75"/>
        <v>0.59220027985877943</v>
      </c>
      <c r="T110" s="18" cm="1">
        <f t="array" ref="T110">INDEX('GDP USA'!$8:$8,0,MATCH($A110,'GDP USA'!$7:$7,0))</f>
        <v>18436.3</v>
      </c>
      <c r="X110" s="18">
        <f t="shared" si="82"/>
        <v>3.8859195322199724E-2</v>
      </c>
    </row>
    <row r="111" spans="1:24" x14ac:dyDescent="0.35">
      <c r="A111" s="1">
        <f t="shared" si="73"/>
        <v>43252</v>
      </c>
      <c r="B111" s="3">
        <f t="shared" si="70"/>
        <v>0.67973441021927483</v>
      </c>
      <c r="C111" s="3">
        <f t="shared" si="78"/>
        <v>3.2429837419307717E-2</v>
      </c>
      <c r="D111" s="3">
        <f t="shared" si="84"/>
        <v>2.1341316063528071E-2</v>
      </c>
      <c r="E111" s="3">
        <f t="shared" ca="1" si="86"/>
        <v>5.95</v>
      </c>
      <c r="F111" s="3">
        <f t="shared" si="76"/>
        <v>-1.6883094486695227E-2</v>
      </c>
      <c r="G111" s="90">
        <f t="shared" ref="G111:I111" si="123">G107</f>
        <v>1</v>
      </c>
      <c r="H111" s="90">
        <f t="shared" si="123"/>
        <v>0</v>
      </c>
      <c r="I111" s="90">
        <f t="shared" si="123"/>
        <v>0</v>
      </c>
      <c r="J111" s="103">
        <f t="shared" si="72"/>
        <v>43252</v>
      </c>
      <c r="K111" s="3">
        <f>INDEX(PIBr!$6:$6,MATCH(A111,PIBr!$4:$4,0))</f>
        <v>8825705.4319313802</v>
      </c>
      <c r="L111" s="3">
        <f>INDEX(PIBn!$6:$6,MATCH(A111,PIBn!$4:$4,0))</f>
        <v>8577467.4135892391</v>
      </c>
      <c r="M111" s="3">
        <f>VLOOKUP(YEAR(A111),cred!$4:$29,MATCH(MONTH(A111),cred!$4:$4,0))</f>
        <v>20120408.450217701</v>
      </c>
      <c r="N111">
        <f>VLOOKUP(A111,inf!$A:$K,3,0)</f>
        <v>96.237918199999996</v>
      </c>
      <c r="O111" cm="1">
        <f t="array" aca="1" ref="O111" ca="1">OFFSET(tbp!$A$5,MONTH(A111),MATCH(YEAR(A111),VALUE(tbp!$5:$5),0)-1,1,1)</f>
        <v>5.95</v>
      </c>
      <c r="P111">
        <f>INDEX(PIBn!$14:$14,MATCH(A111,PIBn!$4:$4,0))</f>
        <v>2889191.3449503002</v>
      </c>
      <c r="Q111">
        <f>INDEX(PIBn!$17:$17,MATCH(A111,PIBn!$4:$4,0))</f>
        <v>2941208.40860083</v>
      </c>
      <c r="R111">
        <f>INDEX('tipo de cambio'!$C:$C,MATCH(EOMONTH(A111,0),'tipo de cambio'!$D:$D,0))</f>
        <v>570.08000000000004</v>
      </c>
      <c r="S111">
        <f t="shared" si="75"/>
        <v>0.58918126266639292</v>
      </c>
      <c r="T111" s="18" cm="1">
        <f t="array" ref="T111">INDEX('GDP USA'!$8:$8,0,MATCH($A111,'GDP USA'!$7:$7,0))</f>
        <v>18590</v>
      </c>
      <c r="X111" s="18">
        <f t="shared" si="82"/>
        <v>3.8541673299395285E-2</v>
      </c>
    </row>
    <row r="112" spans="1:24" x14ac:dyDescent="0.35">
      <c r="A112" s="1">
        <f t="shared" si="73"/>
        <v>43344</v>
      </c>
      <c r="B112" s="3">
        <f t="shared" si="70"/>
        <v>0.65224791177663244</v>
      </c>
      <c r="C112" s="3">
        <f t="shared" si="78"/>
        <v>3.0073613849486591E-2</v>
      </c>
      <c r="D112" s="3">
        <f t="shared" si="84"/>
        <v>2.2117528461198743E-2</v>
      </c>
      <c r="E112" s="3">
        <f t="shared" ca="1" si="86"/>
        <v>5.9</v>
      </c>
      <c r="F112" s="3">
        <f t="shared" si="76"/>
        <v>2.03264069113267E-2</v>
      </c>
      <c r="G112" s="90">
        <f t="shared" ref="G112:I112" si="124">G108</f>
        <v>0</v>
      </c>
      <c r="H112" s="90">
        <f t="shared" si="124"/>
        <v>1</v>
      </c>
      <c r="I112" s="90">
        <f t="shared" si="124"/>
        <v>0</v>
      </c>
      <c r="J112" s="103">
        <f t="shared" si="72"/>
        <v>43344</v>
      </c>
      <c r="K112" s="3">
        <f>INDEX(PIBr!$6:$6,MATCH(A112,PIBr!$4:$4,0))</f>
        <v>8652742.0742744394</v>
      </c>
      <c r="L112" s="3">
        <f>INDEX(PIBn!$6:$6,MATCH(A112,PIBn!$4:$4,0))</f>
        <v>8490753.6365247406</v>
      </c>
      <c r="M112" s="3">
        <f>VLOOKUP(YEAR(A112),cred!$4:$29,MATCH(MONTH(A112),cred!$4:$4,0))</f>
        <v>20666030.343831498</v>
      </c>
      <c r="N112">
        <f>VLOOKUP(A112,inf!$A:$K,3,0)</f>
        <v>96.653068910000002</v>
      </c>
      <c r="O112" cm="1">
        <f t="array" aca="1" ref="O112" ca="1">OFFSET(tbp!$A$5,MONTH(A112),MATCH(YEAR(A112),VALUE(tbp!$5:$5),0)-1,1,1)</f>
        <v>5.9</v>
      </c>
      <c r="P112">
        <f>INDEX(PIBn!$14:$14,MATCH(A112,PIBn!$4:$4,0))</f>
        <v>2784654.6383811999</v>
      </c>
      <c r="Q112">
        <f>INDEX(PIBn!$17:$17,MATCH(A112,PIBn!$4:$4,0))</f>
        <v>2753421.6904519098</v>
      </c>
      <c r="R112">
        <f>INDEX('tipo de cambio'!$C:$C,MATCH(EOMONTH(A112,0),'tipo de cambio'!$D:$D,0))</f>
        <v>585.79999999999995</v>
      </c>
      <c r="S112">
        <f t="shared" si="75"/>
        <v>0.59806947731900661</v>
      </c>
      <c r="T112" s="18" cm="1">
        <f t="array" ref="T112">INDEX('GDP USA'!$8:$8,0,MATCH($A112,'GDP USA'!$7:$7,0))</f>
        <v>18679.599999999999</v>
      </c>
      <c r="X112" s="18">
        <f t="shared" si="82"/>
        <v>3.7145191897653973E-2</v>
      </c>
    </row>
    <row r="113" spans="1:24" x14ac:dyDescent="0.35">
      <c r="A113" s="1">
        <f t="shared" si="73"/>
        <v>43435</v>
      </c>
      <c r="B113" s="3">
        <f t="shared" si="70"/>
        <v>0.68811980669821504</v>
      </c>
      <c r="C113" s="3">
        <f t="shared" si="78"/>
        <v>2.2941197365240029E-2</v>
      </c>
      <c r="D113" s="3">
        <f t="shared" si="84"/>
        <v>2.0272621475774466E-2</v>
      </c>
      <c r="E113" s="3">
        <f t="shared" ca="1" si="86"/>
        <v>6</v>
      </c>
      <c r="F113" s="3">
        <f t="shared" si="76"/>
        <v>6.8446974989520903E-2</v>
      </c>
      <c r="G113" s="90">
        <f t="shared" ref="G113:I113" si="125">G109</f>
        <v>0</v>
      </c>
      <c r="H113" s="90">
        <f t="shared" si="125"/>
        <v>0</v>
      </c>
      <c r="I113" s="90">
        <f t="shared" si="125"/>
        <v>1</v>
      </c>
      <c r="J113" s="103">
        <f t="shared" si="72"/>
        <v>43435</v>
      </c>
      <c r="K113" s="3">
        <f>INDEX(PIBr!$6:$6,MATCH(A113,PIBr!$4:$4,0))</f>
        <v>8949530.8304637093</v>
      </c>
      <c r="L113" s="3">
        <f>INDEX(PIBn!$6:$6,MATCH(A113,PIBn!$4:$4,0))</f>
        <v>9065810.3341595791</v>
      </c>
      <c r="M113" s="3">
        <f>VLOOKUP(YEAR(A113),cred!$4:$29,MATCH(MONTH(A113),cred!$4:$4,0))</f>
        <v>21194434.290394999</v>
      </c>
      <c r="N113">
        <f>VLOOKUP(A113,inf!$A:$K,3,0)</f>
        <v>97.629111649999999</v>
      </c>
      <c r="O113" cm="1">
        <f t="array" aca="1" ref="O113" ca="1">OFFSET(tbp!$A$5,MONTH(A113),MATCH(YEAR(A113),VALUE(tbp!$5:$5),0)-1,1,1)</f>
        <v>6</v>
      </c>
      <c r="P113">
        <f>INDEX(PIBn!$14:$14,MATCH(A113,PIBn!$4:$4,0))</f>
        <v>3041456.7271491499</v>
      </c>
      <c r="Q113">
        <f>INDEX(PIBn!$17:$17,MATCH(A113,PIBn!$4:$4,0))</f>
        <v>3196906.92755542</v>
      </c>
      <c r="R113">
        <f>INDEX('tipo de cambio'!$C:$C,MATCH(EOMONTH(A113,0),'tipo de cambio'!$D:$D,0))</f>
        <v>611.75</v>
      </c>
      <c r="S113">
        <f t="shared" si="75"/>
        <v>0.60663098011556849</v>
      </c>
      <c r="T113" s="18" cm="1">
        <f t="array" ref="T113">INDEX('GDP USA'!$8:$8,0,MATCH($A113,'GDP USA'!$7:$7,0))</f>
        <v>18721.3</v>
      </c>
      <c r="X113" s="18">
        <f t="shared" si="82"/>
        <v>2.5822748423664166E-2</v>
      </c>
    </row>
    <row r="114" spans="1:24" x14ac:dyDescent="0.35">
      <c r="A114" s="1">
        <f t="shared" si="73"/>
        <v>43525</v>
      </c>
      <c r="B114" s="3">
        <f t="shared" si="70"/>
        <v>0.67506250146149671</v>
      </c>
      <c r="C114" s="3">
        <f t="shared" si="78"/>
        <v>2.1299722577035496E-2</v>
      </c>
      <c r="D114" s="3">
        <f t="shared" si="84"/>
        <v>1.4201372317598215E-2</v>
      </c>
      <c r="E114" s="3">
        <f t="shared" ca="1" si="86"/>
        <v>6.2</v>
      </c>
      <c r="F114" s="3">
        <f t="shared" si="76"/>
        <v>5.8052730498322713E-2</v>
      </c>
      <c r="G114" s="90">
        <f t="shared" ref="G114:I114" si="126">G110</f>
        <v>0</v>
      </c>
      <c r="H114" s="90">
        <f t="shared" si="126"/>
        <v>0</v>
      </c>
      <c r="I114" s="90">
        <f t="shared" si="126"/>
        <v>0</v>
      </c>
      <c r="J114" s="103">
        <f t="shared" si="72"/>
        <v>43525</v>
      </c>
      <c r="K114" s="3">
        <f>INDEX(PIBr!$6:$6,MATCH(A114,PIBr!$4:$4,0))</f>
        <v>8998520.4799399301</v>
      </c>
      <c r="L114" s="3">
        <f>INDEX(PIBn!$6:$6,MATCH(A114,PIBn!$4:$4,0))</f>
        <v>9224505.6782386303</v>
      </c>
      <c r="M114" s="3">
        <f>VLOOKUP(YEAR(A114),cred!$4:$29,MATCH(MONTH(A114),cred!$4:$4,0))</f>
        <v>20973441.932577498</v>
      </c>
      <c r="N114">
        <f>VLOOKUP(A114,inf!$A:$K,3,0)</f>
        <v>97.617418020000002</v>
      </c>
      <c r="O114" cm="1">
        <f t="array" aca="1" ref="O114" ca="1">OFFSET(tbp!$A$5,MONTH(A114),MATCH(YEAR(A114),VALUE(tbp!$5:$5),0)-1,1,1)</f>
        <v>6.2</v>
      </c>
      <c r="P114">
        <f>INDEX(PIBn!$14:$14,MATCH(A114,PIBn!$4:$4,0))</f>
        <v>3249316.3478303002</v>
      </c>
      <c r="Q114">
        <f>INDEX(PIBn!$17:$17,MATCH(A114,PIBn!$4:$4,0))</f>
        <v>2977801.5300672501</v>
      </c>
      <c r="R114">
        <f>INDEX('tipo de cambio'!$C:$C,MATCH(EOMONTH(A114,0),'tipo de cambio'!$D:$D,0))</f>
        <v>602.36</v>
      </c>
      <c r="S114">
        <f t="shared" si="75"/>
        <v>0.5931648669597801</v>
      </c>
      <c r="T114" s="18" cm="1">
        <f t="array" ref="T114">INDEX('GDP USA'!$8:$8,0,MATCH($A114,'GDP USA'!$7:$7,0))</f>
        <v>18833.2</v>
      </c>
      <c r="X114" s="18">
        <f t="shared" si="82"/>
        <v>2.301765367100117E-2</v>
      </c>
    </row>
    <row r="115" spans="1:24" x14ac:dyDescent="0.35">
      <c r="A115" s="1">
        <f t="shared" si="73"/>
        <v>43617</v>
      </c>
      <c r="B115" s="3">
        <f t="shared" si="70"/>
        <v>0.68697583708405097</v>
      </c>
      <c r="C115" s="3">
        <f t="shared" si="78"/>
        <v>2.0893700371898305E-2</v>
      </c>
      <c r="D115" s="3">
        <f t="shared" si="84"/>
        <v>2.4213709456570642E-2</v>
      </c>
      <c r="E115" s="3">
        <f t="shared" ca="1" si="86"/>
        <v>6.55</v>
      </c>
      <c r="F115" s="3">
        <f t="shared" si="76"/>
        <v>2.3786135279258991E-2</v>
      </c>
      <c r="G115" s="90">
        <f t="shared" ref="G115:I115" si="127">G111</f>
        <v>1</v>
      </c>
      <c r="H115" s="90">
        <f t="shared" si="127"/>
        <v>0</v>
      </c>
      <c r="I115" s="90">
        <f t="shared" si="127"/>
        <v>0</v>
      </c>
      <c r="J115" s="103">
        <f t="shared" si="72"/>
        <v>43617</v>
      </c>
      <c r="K115" s="3">
        <f>INDEX(PIBr!$6:$6,MATCH(A115,PIBr!$4:$4,0))</f>
        <v>8885826.8380562905</v>
      </c>
      <c r="L115" s="3">
        <f>INDEX(PIBn!$6:$6,MATCH(A115,PIBn!$4:$4,0))</f>
        <v>8826080.1360562108</v>
      </c>
      <c r="M115" s="3">
        <f>VLOOKUP(YEAR(A115),cred!$4:$29,MATCH(MONTH(A115),cred!$4:$4,0))</f>
        <v>20700592.393199001</v>
      </c>
      <c r="N115">
        <f>VLOOKUP(A115,inf!$A:$K,3,0)</f>
        <v>98.568195189999997</v>
      </c>
      <c r="O115" cm="1">
        <f t="array" aca="1" ref="O115" ca="1">OFFSET(tbp!$A$5,MONTH(A115),MATCH(YEAR(A115),VALUE(tbp!$5:$5),0)-1,1,1)</f>
        <v>6.55</v>
      </c>
      <c r="P115">
        <f>INDEX(PIBn!$14:$14,MATCH(A115,PIBn!$4:$4,0))</f>
        <v>3106581.3522958201</v>
      </c>
      <c r="Q115">
        <f>INDEX(PIBn!$17:$17,MATCH(A115,PIBn!$4:$4,0))</f>
        <v>2956722.4373423099</v>
      </c>
      <c r="R115">
        <f>INDEX('tipo de cambio'!$C:$C,MATCH(EOMONTH(A115,0),'tipo de cambio'!$D:$D,0))</f>
        <v>583.64</v>
      </c>
      <c r="S115">
        <f t="shared" si="75"/>
        <v>0.58136055590530644</v>
      </c>
      <c r="T115" s="18" cm="1">
        <f t="array" ref="T115">INDEX('GDP USA'!$8:$8,0,MATCH($A115,'GDP USA'!$7:$7,0))</f>
        <v>18982.5</v>
      </c>
      <c r="X115" s="18">
        <f t="shared" si="82"/>
        <v>1.4274822618894234E-2</v>
      </c>
    </row>
    <row r="116" spans="1:24" x14ac:dyDescent="0.35">
      <c r="A116" s="1">
        <f t="shared" si="73"/>
        <v>43709</v>
      </c>
      <c r="B116" s="3">
        <f t="shared" si="70"/>
        <v>0.64212233156553711</v>
      </c>
      <c r="C116" s="3">
        <f t="shared" si="78"/>
        <v>2.2921016261019389E-2</v>
      </c>
      <c r="D116" s="3">
        <f t="shared" si="84"/>
        <v>2.5290714175627116E-2</v>
      </c>
      <c r="E116" s="3">
        <f t="shared" ca="1" si="86"/>
        <v>5.7</v>
      </c>
      <c r="F116" s="3">
        <f t="shared" si="76"/>
        <v>-3.2775691362239012E-3</v>
      </c>
      <c r="G116" s="90">
        <f t="shared" ref="G116:I116" si="128">G112</f>
        <v>0</v>
      </c>
      <c r="H116" s="90">
        <f t="shared" si="128"/>
        <v>1</v>
      </c>
      <c r="I116" s="90">
        <f t="shared" si="128"/>
        <v>0</v>
      </c>
      <c r="J116" s="103">
        <f t="shared" si="72"/>
        <v>43709</v>
      </c>
      <c r="K116" s="3">
        <f>INDEX(PIBr!$6:$6,MATCH(A116,PIBr!$4:$4,0))</f>
        <v>8838857.2876902409</v>
      </c>
      <c r="L116" s="3">
        <f>INDEX(PIBn!$6:$6,MATCH(A116,PIBn!$4:$4,0))</f>
        <v>8848484.7688029297</v>
      </c>
      <c r="M116" s="3">
        <f>VLOOKUP(YEAR(A116),cred!$4:$29,MATCH(MONTH(A116),cred!$4:$4,0))</f>
        <v>20654718.652368899</v>
      </c>
      <c r="N116">
        <f>VLOOKUP(A116,inf!$A:$K,3,0)</f>
        <v>99.097494049999995</v>
      </c>
      <c r="O116" cm="1">
        <f t="array" aca="1" ref="O116" ca="1">OFFSET(tbp!$A$5,MONTH(A116),MATCH(YEAR(A116),VALUE(tbp!$5:$5),0)-1,1,1)</f>
        <v>5.7</v>
      </c>
      <c r="P116">
        <f>INDEX(PIBn!$14:$14,MATCH(A116,PIBn!$4:$4,0))</f>
        <v>2874818.8579652798</v>
      </c>
      <c r="Q116">
        <f>INDEX(PIBn!$17:$17,MATCH(A116,PIBn!$4:$4,0))</f>
        <v>2806990.8126006001</v>
      </c>
      <c r="R116">
        <f>INDEX('tipo de cambio'!$C:$C,MATCH(EOMONTH(A116,0),'tipo de cambio'!$D:$D,0))</f>
        <v>583.88</v>
      </c>
      <c r="S116">
        <f t="shared" si="75"/>
        <v>0.57430243408530124</v>
      </c>
      <c r="T116" s="18" cm="1">
        <f t="array" ref="T116">INDEX('GDP USA'!$8:$8,0,MATCH($A116,'GDP USA'!$7:$7,0))</f>
        <v>19112.7</v>
      </c>
      <c r="X116" s="18">
        <f t="shared" si="82"/>
        <v>1.2828461148711057E-2</v>
      </c>
    </row>
    <row r="117" spans="1:24" x14ac:dyDescent="0.35">
      <c r="A117" s="1">
        <f t="shared" si="73"/>
        <v>43800</v>
      </c>
      <c r="B117" s="3">
        <f t="shared" si="70"/>
        <v>0.63757919382790895</v>
      </c>
      <c r="C117" s="3">
        <f t="shared" si="78"/>
        <v>2.5368150443215498E-2</v>
      </c>
      <c r="D117" s="3">
        <f t="shared" si="84"/>
        <v>1.5224291145129909E-2</v>
      </c>
      <c r="E117" s="3">
        <f t="shared" ca="1" si="86"/>
        <v>5.75</v>
      </c>
      <c r="F117" s="3">
        <f t="shared" si="76"/>
        <v>-5.7637923988557382E-2</v>
      </c>
      <c r="G117" s="90">
        <f t="shared" ref="G117:I117" si="129">G113</f>
        <v>0</v>
      </c>
      <c r="H117" s="90">
        <f t="shared" si="129"/>
        <v>0</v>
      </c>
      <c r="I117" s="90">
        <f t="shared" si="129"/>
        <v>1</v>
      </c>
      <c r="J117" s="103">
        <f t="shared" si="72"/>
        <v>43800</v>
      </c>
      <c r="K117" s="3">
        <f>INDEX(PIBr!$6:$6,MATCH(A117,PIBr!$4:$4,0))</f>
        <v>9314011.4433769807</v>
      </c>
      <c r="L117" s="3">
        <f>INDEX(PIBn!$6:$6,MATCH(A117,PIBn!$4:$4,0))</f>
        <v>9396549.1287427302</v>
      </c>
      <c r="M117" s="3">
        <f>VLOOKUP(YEAR(A117),cred!$4:$29,MATCH(MONTH(A117),cred!$4:$4,0))</f>
        <v>20706226.998707499</v>
      </c>
      <c r="N117">
        <f>VLOOKUP(A117,inf!$A:$K,3,0)</f>
        <v>99.11544567</v>
      </c>
      <c r="O117" cm="1">
        <f t="array" aca="1" ref="O117" ca="1">OFFSET(tbp!$A$5,MONTH(A117),MATCH(YEAR(A117),VALUE(tbp!$5:$5),0)-1,1,1)</f>
        <v>5.75</v>
      </c>
      <c r="P117">
        <f>INDEX(PIBn!$14:$14,MATCH(A117,PIBn!$4:$4,0))</f>
        <v>3034759.4682685202</v>
      </c>
      <c r="Q117">
        <f>INDEX(PIBn!$17:$17,MATCH(A117,PIBn!$4:$4,0))</f>
        <v>2956284.7499996098</v>
      </c>
      <c r="R117">
        <f>INDEX('tipo de cambio'!$C:$C,MATCH(EOMONTH(A117,0),'tipo de cambio'!$D:$D,0))</f>
        <v>576.49</v>
      </c>
      <c r="S117">
        <f t="shared" si="75"/>
        <v>0.57048831685749202</v>
      </c>
      <c r="T117" s="18" cm="1">
        <f t="array" ref="T117">INDEX('GDP USA'!$8:$8,0,MATCH($A117,'GDP USA'!$7:$7,0))</f>
        <v>19202.3</v>
      </c>
      <c r="X117" s="18">
        <f t="shared" si="82"/>
        <v>2.2312368193102117E-2</v>
      </c>
    </row>
    <row r="118" spans="1:24" x14ac:dyDescent="0.35">
      <c r="A118" s="1">
        <f t="shared" si="73"/>
        <v>43891</v>
      </c>
      <c r="B118" s="3">
        <f t="shared" si="70"/>
        <v>0.64147221155789547</v>
      </c>
      <c r="C118" s="3">
        <f t="shared" si="78"/>
        <v>6.2881970432773215E-3</v>
      </c>
      <c r="D118" s="3">
        <f t="shared" si="84"/>
        <v>1.9069285766384558E-2</v>
      </c>
      <c r="E118" s="3">
        <f t="shared" ca="1" si="86"/>
        <v>4.1500000000000004</v>
      </c>
      <c r="F118" s="3">
        <f t="shared" si="76"/>
        <v>-2.4885450561126232E-2</v>
      </c>
      <c r="G118" s="90">
        <f t="shared" ref="G118:I118" si="130">G114</f>
        <v>0</v>
      </c>
      <c r="H118" s="90">
        <f t="shared" si="130"/>
        <v>0</v>
      </c>
      <c r="I118" s="90">
        <f t="shared" si="130"/>
        <v>0</v>
      </c>
      <c r="J118" s="103">
        <f t="shared" si="72"/>
        <v>43891</v>
      </c>
      <c r="K118" s="3">
        <f>INDEX(PIBr!$6:$6,MATCH(A118,PIBr!$4:$4,0))</f>
        <v>9163239.7273012903</v>
      </c>
      <c r="L118" s="3">
        <f>INDEX(PIBn!$6:$6,MATCH(A118,PIBn!$4:$4,0))</f>
        <v>9313570.0854613502</v>
      </c>
      <c r="M118" s="3">
        <f>VLOOKUP(YEAR(A118),cred!$4:$29,MATCH(MONTH(A118),cred!$4:$4,0))</f>
        <v>20918930.303853001</v>
      </c>
      <c r="N118">
        <f>VLOOKUP(A118,inf!$A:$K,3,0)</f>
        <v>99.478912460000004</v>
      </c>
      <c r="O118" cm="1">
        <f t="array" aca="1" ref="O118" ca="1">OFFSET(tbp!$A$5,MONTH(A118),MATCH(YEAR(A118),VALUE(tbp!$5:$5),0)-1,1,1)</f>
        <v>4.1500000000000004</v>
      </c>
      <c r="P118">
        <f>INDEX(PIBn!$14:$14,MATCH(A118,PIBn!$4:$4,0))</f>
        <v>3196147.3730374901</v>
      </c>
      <c r="Q118">
        <f>INDEX(PIBn!$17:$17,MATCH(A118,PIBn!$4:$4,0))</f>
        <v>2778249.0271828598</v>
      </c>
      <c r="R118">
        <f>INDEX('tipo de cambio'!$C:$C,MATCH(EOMONTH(A118,0),'tipo de cambio'!$D:$D,0))</f>
        <v>587.37</v>
      </c>
      <c r="S118">
        <f t="shared" si="75"/>
        <v>0.57493780172445785</v>
      </c>
      <c r="T118" s="18" cm="1">
        <f t="array" ref="T118">INDEX('GDP USA'!$8:$8,0,MATCH($A118,'GDP USA'!$7:$7,0))</f>
        <v>18952</v>
      </c>
      <c r="X118" s="18">
        <f t="shared" si="82"/>
        <v>2.1652484375607628E-2</v>
      </c>
    </row>
    <row r="119" spans="1:24" x14ac:dyDescent="0.35">
      <c r="A119" s="1">
        <f t="shared" si="73"/>
        <v>43983</v>
      </c>
      <c r="B119" s="3">
        <f t="shared" si="70"/>
        <v>0.58527144582617541</v>
      </c>
      <c r="C119" s="3">
        <f t="shared" si="78"/>
        <v>-9.5230109257915529E-2</v>
      </c>
      <c r="D119" s="3">
        <f t="shared" si="84"/>
        <v>3.1161483621358066E-3</v>
      </c>
      <c r="E119" s="3">
        <f t="shared" ca="1" si="86"/>
        <v>3.95</v>
      </c>
      <c r="F119" s="3">
        <f t="shared" si="76"/>
        <v>-2.5700774449999297E-4</v>
      </c>
      <c r="G119" s="90">
        <f t="shared" ref="G119:I119" si="131">G115</f>
        <v>1</v>
      </c>
      <c r="H119" s="90">
        <f t="shared" si="131"/>
        <v>0</v>
      </c>
      <c r="I119" s="90">
        <f t="shared" si="131"/>
        <v>0</v>
      </c>
      <c r="J119" s="103">
        <f t="shared" si="72"/>
        <v>43983</v>
      </c>
      <c r="K119" s="3">
        <f>INDEX(PIBr!$6:$6,MATCH(A119,PIBr!$4:$4,0))</f>
        <v>8202575.8630975904</v>
      </c>
      <c r="L119" s="3">
        <f>INDEX(PIBn!$6:$6,MATCH(A119,PIBn!$4:$4,0))</f>
        <v>7907298.38432026</v>
      </c>
      <c r="M119" s="3">
        <f>VLOOKUP(YEAR(A119),cred!$4:$29,MATCH(MONTH(A119),cred!$4:$4,0))</f>
        <v>20779526.435428299</v>
      </c>
      <c r="N119">
        <f>VLOOKUP(A119,inf!$A:$K,3,0)</f>
        <v>98.875348310000007</v>
      </c>
      <c r="O119" cm="1">
        <f t="array" aca="1" ref="O119" ca="1">OFFSET(tbp!$A$5,MONTH(A119),MATCH(YEAR(A119),VALUE(tbp!$5:$5),0)-1,1,1)</f>
        <v>3.95</v>
      </c>
      <c r="P119">
        <f>INDEX(PIBn!$14:$14,MATCH(A119,PIBn!$4:$4,0))</f>
        <v>2336305.0142778899</v>
      </c>
      <c r="Q119">
        <f>INDEX(PIBn!$17:$17,MATCH(A119,PIBn!$4:$4,0))</f>
        <v>2291610.9436922101</v>
      </c>
      <c r="R119">
        <f>INDEX('tipo de cambio'!$C:$C,MATCH(EOMONTH(A119,0),'tipo de cambio'!$D:$D,0))</f>
        <v>583.49</v>
      </c>
      <c r="S119">
        <f t="shared" si="75"/>
        <v>0.5859015293114691</v>
      </c>
      <c r="T119" s="18" cm="1">
        <f t="array" ref="T119">INDEX('GDP USA'!$8:$8,0,MATCH($A119,'GDP USA'!$7:$7,0))</f>
        <v>17258.2</v>
      </c>
      <c r="X119" s="18">
        <f t="shared" si="82"/>
        <v>9.0314663438206821E-4</v>
      </c>
    </row>
    <row r="120" spans="1:24" x14ac:dyDescent="0.35">
      <c r="A120" s="1">
        <f t="shared" si="73"/>
        <v>44075</v>
      </c>
      <c r="B120" s="3">
        <f t="shared" si="70"/>
        <v>0.59770507917088178</v>
      </c>
      <c r="C120" s="3">
        <f t="shared" si="78"/>
        <v>-2.9301205678812892E-2</v>
      </c>
      <c r="D120" s="3">
        <f t="shared" si="84"/>
        <v>2.9896291812436804E-3</v>
      </c>
      <c r="E120" s="3">
        <f t="shared" ca="1" si="86"/>
        <v>3.45</v>
      </c>
      <c r="F120" s="3">
        <f t="shared" si="76"/>
        <v>3.9049119682126321E-2</v>
      </c>
      <c r="G120" s="90">
        <f t="shared" ref="G120:I120" si="132">G116</f>
        <v>0</v>
      </c>
      <c r="H120" s="90">
        <f t="shared" si="132"/>
        <v>1</v>
      </c>
      <c r="I120" s="90">
        <f t="shared" si="132"/>
        <v>0</v>
      </c>
      <c r="J120" s="103">
        <f t="shared" si="72"/>
        <v>44075</v>
      </c>
      <c r="K120" s="3">
        <f>INDEX(PIBr!$6:$6,MATCH(A120,PIBr!$4:$4,0))</f>
        <v>8291064.7595998496</v>
      </c>
      <c r="L120" s="3">
        <f>INDEX(PIBn!$6:$6,MATCH(A120,PIBn!$4:$4,0))</f>
        <v>8276305.9250691598</v>
      </c>
      <c r="M120" s="3">
        <f>VLOOKUP(YEAR(A120),cred!$4:$29,MATCH(MONTH(A120),cred!$4:$4,0))</f>
        <v>21060272.684117001</v>
      </c>
      <c r="N120">
        <f>VLOOKUP(A120,inf!$A:$K,3,0)</f>
        <v>99.393758809999994</v>
      </c>
      <c r="O120" cm="1">
        <f t="array" aca="1" ref="O120" ca="1">OFFSET(tbp!$A$5,MONTH(A120),MATCH(YEAR(A120),VALUE(tbp!$5:$5),0)-1,1,1)</f>
        <v>3.45</v>
      </c>
      <c r="P120">
        <f>INDEX(PIBn!$14:$14,MATCH(A120,PIBn!$4:$4,0))</f>
        <v>2466009.6076957299</v>
      </c>
      <c r="Q120">
        <f>INDEX(PIBn!$17:$17,MATCH(A120,PIBn!$4:$4,0))</f>
        <v>2480780.48049017</v>
      </c>
      <c r="R120">
        <f>INDEX('tipo de cambio'!$C:$C,MATCH(EOMONTH(A120,0),'tipo de cambio'!$D:$D,0))</f>
        <v>606.67999999999995</v>
      </c>
      <c r="S120">
        <f t="shared" si="75"/>
        <v>0.60355475304540174</v>
      </c>
      <c r="T120" s="18" cm="1">
        <f t="array" ref="T120">INDEX('GDP USA'!$8:$8,0,MATCH($A120,'GDP USA'!$7:$7,0))</f>
        <v>18560.8</v>
      </c>
      <c r="X120" s="18">
        <f t="shared" si="82"/>
        <v>-1.987063131551281E-2</v>
      </c>
    </row>
    <row r="121" spans="1:24" x14ac:dyDescent="0.35">
      <c r="A121" s="1">
        <f t="shared" si="73"/>
        <v>44166</v>
      </c>
      <c r="B121" s="3">
        <f t="shared" si="70"/>
        <v>0.62186057787381677</v>
      </c>
      <c r="C121" s="3">
        <f t="shared" si="78"/>
        <v>-2.2887428108100849E-2</v>
      </c>
      <c r="D121" s="3">
        <f>N121/N117-1</f>
        <v>8.9244852204477532E-3</v>
      </c>
      <c r="E121" s="3">
        <f t="shared" ca="1" si="86"/>
        <v>3.5</v>
      </c>
      <c r="F121" s="3">
        <f t="shared" si="76"/>
        <v>7.0790473382018604E-2</v>
      </c>
      <c r="G121" s="90">
        <f t="shared" ref="G121:I121" si="133">G117</f>
        <v>0</v>
      </c>
      <c r="H121" s="90">
        <f t="shared" si="133"/>
        <v>0</v>
      </c>
      <c r="I121" s="90">
        <f t="shared" si="133"/>
        <v>1</v>
      </c>
      <c r="J121" s="103">
        <f t="shared" si="72"/>
        <v>44166</v>
      </c>
      <c r="K121" s="3">
        <f>INDEX(PIBr!$6:$6,MATCH(A121,PIBr!$4:$4,0))</f>
        <v>8915899.8065948095</v>
      </c>
      <c r="L121" s="3">
        <f>INDEX(PIBn!$6:$6,MATCH(A121,PIBn!$4:$4,0))</f>
        <v>9560480.2834439408</v>
      </c>
      <c r="M121" s="3">
        <f>VLOOKUP(YEAR(A121),cred!$4:$29,MATCH(MONTH(A121),cred!$4:$4,0))</f>
        <v>21302472.8821945</v>
      </c>
      <c r="N121">
        <f>VLOOKUP(A121,inf!$A:$K,3,0)</f>
        <v>100</v>
      </c>
      <c r="O121" cm="1">
        <f t="array" aca="1" ref="O121" ca="1">OFFSET(tbp!$A$5,MONTH(A121),MATCH(YEAR(A121),VALUE(tbp!$5:$5),0)-1,1,1)</f>
        <v>3.5</v>
      </c>
      <c r="P121">
        <f>INDEX(PIBn!$14:$14,MATCH(A121,PIBn!$4:$4,0))</f>
        <v>3003122.1177352401</v>
      </c>
      <c r="Q121">
        <f>INDEX(PIBn!$17:$17,MATCH(A121,PIBn!$4:$4,0))</f>
        <v>2942163.6760784402</v>
      </c>
      <c r="R121">
        <f>INDEX('tipo de cambio'!$C:$C,MATCH(EOMONTH(A121,0),'tipo de cambio'!$D:$D,0))</f>
        <v>617.29999999999995</v>
      </c>
      <c r="S121">
        <f t="shared" si="75"/>
        <v>0.60764112938175319</v>
      </c>
      <c r="T121" s="18" cm="1">
        <f t="array" ref="T121">INDEX('GDP USA'!$8:$8,0,MATCH($A121,'GDP USA'!$7:$7,0))</f>
        <v>18767.8</v>
      </c>
      <c r="X121" s="18">
        <f>LN(SUM(K118:K121))-LN(SUM(K114:K117))</f>
        <v>-4.1485511839265854E-2</v>
      </c>
    </row>
    <row r="122" spans="1:24" x14ac:dyDescent="0.35">
      <c r="A122" s="1">
        <f t="shared" si="73"/>
        <v>44256</v>
      </c>
      <c r="B122" s="3">
        <f t="shared" si="70"/>
        <v>0.65624184056541446</v>
      </c>
      <c r="C122" s="3">
        <f t="shared" si="78"/>
        <v>5.4568025594878833E-3</v>
      </c>
      <c r="D122" s="3">
        <f t="shared" ref="D122:D123" si="134">N122/N118-1</f>
        <v>4.7273206790341415E-3</v>
      </c>
      <c r="E122" s="3">
        <f t="shared" ca="1" si="86"/>
        <v>3.4</v>
      </c>
      <c r="F122" s="3">
        <f t="shared" si="76"/>
        <v>4.8419224679503436E-2</v>
      </c>
      <c r="G122" s="90">
        <f t="shared" ref="G122:I122" si="135">G118</f>
        <v>0</v>
      </c>
      <c r="H122" s="90">
        <f t="shared" si="135"/>
        <v>0</v>
      </c>
      <c r="I122" s="90">
        <f t="shared" si="135"/>
        <v>0</v>
      </c>
      <c r="J122" s="103">
        <f t="shared" si="72"/>
        <v>44256</v>
      </c>
      <c r="K122" s="3">
        <f>INDEX(PIBr!$6:$6,MATCH(A122,PIBr!$4:$4,0))</f>
        <v>8965843.3545912001</v>
      </c>
      <c r="L122" s="3">
        <f>INDEX(PIBn!$6:$6,MATCH(A122,PIBn!$4:$4,0))</f>
        <v>9620614.6991666295</v>
      </c>
      <c r="M122" s="3">
        <f>VLOOKUP(YEAR(A122),cred!$4:$29,MATCH(MONTH(A122),cred!$4:$4,0))</f>
        <v>20918930.303853001</v>
      </c>
      <c r="N122">
        <f>VLOOKUP(A122,inf!$A:$K,3,0)</f>
        <v>99.949181179999997</v>
      </c>
      <c r="O122" cm="1">
        <f t="array" aca="1" ref="O122" ca="1">OFFSET(tbp!$A$5,MONTH(A122),MATCH(YEAR(A122),VALUE(tbp!$5:$5),0)-1,1,1)</f>
        <v>3.4</v>
      </c>
      <c r="P122">
        <f>INDEX(PIBn!$14:$14,MATCH(A122,PIBn!$4:$4,0))</f>
        <v>3222636.7793054399</v>
      </c>
      <c r="Q122">
        <f>INDEX(PIBn!$17:$17,MATCH(A122,PIBn!$4:$4,0))</f>
        <v>3090813.11824635</v>
      </c>
      <c r="R122">
        <f>INDEX('tipo de cambio'!$C:$C,MATCH(EOMONTH(A122,0),'tipo de cambio'!$D:$D,0))</f>
        <v>615.80999999999995</v>
      </c>
      <c r="S122">
        <f>M122/SUM(L119:L122)</f>
        <v>0.5915200955373362</v>
      </c>
      <c r="T122" s="18" cm="1">
        <f t="array" ref="T122">INDEX('GDP USA'!$8:$8,0,MATCH($A122,'GDP USA'!$7:$7,0))</f>
        <v>19055.7</v>
      </c>
    </row>
    <row r="123" spans="1:24" x14ac:dyDescent="0.35">
      <c r="A123" s="1">
        <f t="shared" si="73"/>
        <v>44348</v>
      </c>
      <c r="B123" s="92">
        <f t="shared" si="70"/>
        <v>0.65624184056541446</v>
      </c>
      <c r="C123" s="3">
        <f>LN(T123)-LN(T119)</f>
        <v>0.1149526802563976</v>
      </c>
      <c r="D123" s="3">
        <f t="shared" si="134"/>
        <v>1.9080336324936109E-2</v>
      </c>
      <c r="E123" s="3">
        <f t="shared" ca="1" si="86"/>
        <v>3.2</v>
      </c>
      <c r="F123" s="3">
        <f>R123/R119-1</f>
        <v>6.5862311264974549E-2</v>
      </c>
      <c r="G123" s="90">
        <f t="shared" ref="G123:I123" si="136">G119</f>
        <v>1</v>
      </c>
      <c r="H123" s="90">
        <f t="shared" si="136"/>
        <v>0</v>
      </c>
      <c r="I123" s="90">
        <f t="shared" si="136"/>
        <v>0</v>
      </c>
      <c r="J123" s="103">
        <f t="shared" si="72"/>
        <v>44348</v>
      </c>
      <c r="K123" s="88">
        <f>K122</f>
        <v>8965843.3545912001</v>
      </c>
      <c r="L123" s="88">
        <f>L122</f>
        <v>9620614.6991666295</v>
      </c>
      <c r="M123" s="3">
        <f>VLOOKUP(YEAR(A123),cred!$4:$29,MATCH(MONTH(A123),cred!$4:$4,0))</f>
        <v>20779526.435428299</v>
      </c>
      <c r="N123">
        <f>VLOOKUP(A123,inf!$A:$K,3,0)</f>
        <v>100.76192321000001</v>
      </c>
      <c r="O123" cm="1">
        <f t="array" aca="1" ref="O123" ca="1">OFFSET(tbp!$A$5,MONTH(A123),MATCH(YEAR(A123),VALUE(tbp!$5:$5),0)-1,1,1)</f>
        <v>3.2</v>
      </c>
      <c r="P123" s="88">
        <f t="shared" ref="L123:R125" si="137">P122</f>
        <v>3222636.7793054399</v>
      </c>
      <c r="Q123" s="88">
        <f t="shared" si="137"/>
        <v>3090813.11824635</v>
      </c>
      <c r="R123">
        <f>INDEX('tipo de cambio'!$C:$C,MATCH(EOMONTH(A123,0),'tipo de cambio'!$D:$D,0))</f>
        <v>621.91999999999996</v>
      </c>
      <c r="S123">
        <f>M123/SUM(L120:L123)</f>
        <v>0.56042714517848713</v>
      </c>
      <c r="T123" s="18" cm="1">
        <f t="array" ref="T123">INDEX('GDP USA'!$8:$8,0,MATCH($A123,'GDP USA'!$7:$7,0))</f>
        <v>19360.599999999999</v>
      </c>
    </row>
    <row r="124" spans="1:24" x14ac:dyDescent="0.35">
      <c r="A124" s="1">
        <f t="shared" si="73"/>
        <v>44440</v>
      </c>
      <c r="B124" s="92">
        <f t="shared" si="70"/>
        <v>0.65624184056541446</v>
      </c>
      <c r="C124" s="3">
        <f>LN(T124)-LN(T120)</f>
        <v>7.5852349768652516E-2</v>
      </c>
      <c r="D124" s="92">
        <f t="shared" ref="D124:F125" si="138">D123</f>
        <v>1.9080336324936109E-2</v>
      </c>
      <c r="E124" s="92">
        <f t="shared" ca="1" si="138"/>
        <v>3.2</v>
      </c>
      <c r="F124" s="92">
        <f t="shared" si="138"/>
        <v>6.5862311264974549E-2</v>
      </c>
      <c r="G124" s="90">
        <f t="shared" ref="G124:I124" si="139">G120</f>
        <v>0</v>
      </c>
      <c r="H124" s="90">
        <f t="shared" si="139"/>
        <v>1</v>
      </c>
      <c r="I124" s="90">
        <f t="shared" si="139"/>
        <v>0</v>
      </c>
      <c r="J124" s="103">
        <f t="shared" si="72"/>
        <v>44440</v>
      </c>
      <c r="K124" s="88">
        <f t="shared" ref="K124:K125" si="140">K123</f>
        <v>8965843.3545912001</v>
      </c>
      <c r="L124" s="88">
        <f t="shared" si="137"/>
        <v>9620614.6991666295</v>
      </c>
      <c r="M124" s="88">
        <f t="shared" si="137"/>
        <v>20779526.435428299</v>
      </c>
      <c r="N124" s="88">
        <f t="shared" si="137"/>
        <v>100.76192321000001</v>
      </c>
      <c r="O124" s="88">
        <f t="shared" ca="1" si="137"/>
        <v>3.2</v>
      </c>
      <c r="P124" s="88">
        <f t="shared" si="137"/>
        <v>3222636.7793054399</v>
      </c>
      <c r="Q124" s="88">
        <f t="shared" si="137"/>
        <v>3090813.11824635</v>
      </c>
      <c r="R124" s="88">
        <f t="shared" si="137"/>
        <v>621.91999999999996</v>
      </c>
      <c r="S124" s="88"/>
      <c r="T124" s="88">
        <f>T120*U124</f>
        <v>20023.451860846631</v>
      </c>
      <c r="U124">
        <f>U125</f>
        <v>1.0788032768440279</v>
      </c>
      <c r="V124">
        <f>T124/T123-1</f>
        <v>3.4237154883972165E-2</v>
      </c>
    </row>
    <row r="125" spans="1:24" x14ac:dyDescent="0.35">
      <c r="A125" s="1">
        <f t="shared" si="73"/>
        <v>44531</v>
      </c>
      <c r="B125" s="92">
        <f t="shared" si="70"/>
        <v>0.65624184056541446</v>
      </c>
      <c r="C125" s="3">
        <f>LN(T125)-LN(T121)</f>
        <v>7.5852349768654292E-2</v>
      </c>
      <c r="D125" s="92">
        <f t="shared" si="138"/>
        <v>1.9080336324936109E-2</v>
      </c>
      <c r="E125" s="92">
        <f t="shared" ca="1" si="138"/>
        <v>3.2</v>
      </c>
      <c r="F125" s="92">
        <f t="shared" si="138"/>
        <v>6.5862311264974549E-2</v>
      </c>
      <c r="G125" s="90">
        <f t="shared" ref="G125:I125" si="141">G121</f>
        <v>0</v>
      </c>
      <c r="H125" s="90">
        <f t="shared" si="141"/>
        <v>0</v>
      </c>
      <c r="I125" s="90">
        <f t="shared" si="141"/>
        <v>1</v>
      </c>
      <c r="J125" s="103">
        <f t="shared" si="72"/>
        <v>44531</v>
      </c>
      <c r="K125" s="88">
        <f t="shared" si="140"/>
        <v>8965843.3545912001</v>
      </c>
      <c r="L125" s="88">
        <f t="shared" si="137"/>
        <v>9620614.6991666295</v>
      </c>
      <c r="M125" s="88">
        <f t="shared" si="137"/>
        <v>20779526.435428299</v>
      </c>
      <c r="N125" s="88">
        <f t="shared" si="137"/>
        <v>100.76192321000001</v>
      </c>
      <c r="O125" s="88">
        <f t="shared" ca="1" si="137"/>
        <v>3.2</v>
      </c>
      <c r="P125" s="88">
        <f t="shared" si="137"/>
        <v>3222636.7793054399</v>
      </c>
      <c r="Q125" s="88">
        <f t="shared" si="137"/>
        <v>3090813.11824635</v>
      </c>
      <c r="R125" s="88">
        <f t="shared" si="137"/>
        <v>621.91999999999996</v>
      </c>
      <c r="S125" s="88"/>
      <c r="T125" s="88">
        <f>T121*U125</f>
        <v>20246.764139153347</v>
      </c>
      <c r="U125">
        <v>1.0788032768440279</v>
      </c>
      <c r="V125">
        <f>T125/T124-1</f>
        <v>1.1152536528598045E-2</v>
      </c>
    </row>
    <row r="126" spans="1:24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24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24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57">
        <f>SUM(T122:T125)/SUM(T118:T121)-1</f>
        <v>6.9999999999999618E-2</v>
      </c>
    </row>
    <row r="129" spans="1:10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A121" sqref="A1:O1048576"/>
    </sheetView>
  </sheetViews>
  <sheetFormatPr defaultRowHeight="14.5" x14ac:dyDescent="0.35"/>
  <cols>
    <col min="2" max="3" width="12.54296875" bestFit="1" customWidth="1"/>
    <col min="4" max="4" width="13.6328125" bestFit="1" customWidth="1"/>
    <col min="5" max="5" width="9.08984375" bestFit="1" customWidth="1"/>
    <col min="12" max="13" width="10.08984375" bestFit="1" customWidth="1"/>
    <col min="14" max="14" width="13.6328125" bestFit="1" customWidth="1"/>
  </cols>
  <sheetData>
    <row r="1" spans="1:16" x14ac:dyDescent="0.35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5">
      <c r="A2" s="1">
        <v>33298</v>
      </c>
      <c r="B2" s="3">
        <f>INDEX(PIBr!$6:$6,MATCH(A2,PIBr!$4:$4,0))</f>
        <v>2730285.92619371</v>
      </c>
      <c r="C2" s="3">
        <f>INDEX(PIBn!$6:$6,MATCH(A2,PIBn!$4:$4,0))</f>
        <v>210912.83459575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9275.2999999999993</v>
      </c>
      <c r="O2" s="3">
        <f>VLOOKUP(A2,WTI!$A:$B,2,0)</f>
        <v>19.901499999999999</v>
      </c>
      <c r="P2" s="18"/>
    </row>
    <row r="3" spans="1:16" x14ac:dyDescent="0.35">
      <c r="A3" s="1">
        <f>EDATE(A2,3)</f>
        <v>33390</v>
      </c>
      <c r="B3" s="3">
        <f>INDEX(PIBr!$6:$6,MATCH(A3,PIBr!$4:$4,0))</f>
        <v>2585741.4047242701</v>
      </c>
      <c r="C3" s="3">
        <f>INDEX(PIBn!$6:$6,MATCH(A3,PIBn!$4:$4,0))</f>
        <v>209320.05134633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9347.6</v>
      </c>
      <c r="O3" s="3">
        <f>VLOOKUP(A3,WTI!$A:$B,2,0)</f>
        <v>20.189</v>
      </c>
      <c r="P3" s="18"/>
    </row>
    <row r="4" spans="1:16" x14ac:dyDescent="0.35">
      <c r="A4" s="1">
        <f t="shared" ref="A4:A67" si="0">EDATE(A3,3)</f>
        <v>33482</v>
      </c>
      <c r="B4" s="3">
        <f>INDEX(PIBr!$6:$6,MATCH(A4,PIBr!$4:$4,0))</f>
        <v>2615002.8185719098</v>
      </c>
      <c r="C4" s="3">
        <f>INDEX(PIBn!$6:$6,MATCH(A4,PIBn!$4:$4,0))</f>
        <v>215845.78018920001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9394.7999999999993</v>
      </c>
      <c r="O4" s="3">
        <f>VLOOKUP(A4,WTI!$A:$B,2,0)</f>
        <v>21.886500000000002</v>
      </c>
      <c r="P4" s="18"/>
    </row>
    <row r="5" spans="1:16" x14ac:dyDescent="0.35">
      <c r="A5" s="1">
        <f t="shared" si="0"/>
        <v>33573</v>
      </c>
      <c r="B5" s="3">
        <f>INDEX(PIBr!$6:$6,MATCH(A5,PIBr!$4:$4,0))</f>
        <v>2873706.2188465698</v>
      </c>
      <c r="C5" s="3">
        <f>INDEX(PIBn!$6:$6,MATCH(A5,PIBn!$4:$4,0))</f>
        <v>241621.96350185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9427.6</v>
      </c>
      <c r="O5" s="3">
        <f>VLOOKUP(A5,WTI!$A:$B,2,0)</f>
        <v>19.498095238095239</v>
      </c>
      <c r="P5" s="18"/>
    </row>
    <row r="6" spans="1:16" x14ac:dyDescent="0.35">
      <c r="A6" s="1">
        <f t="shared" si="0"/>
        <v>33664</v>
      </c>
      <c r="B6" s="3">
        <f>INDEX(PIBr!$6:$6,MATCH(A6,PIBr!$4:$4,0))</f>
        <v>2966440.24308261</v>
      </c>
      <c r="C6" s="3">
        <f>INDEX(PIBn!$6:$6,MATCH(A6,PIBn!$4:$4,0))</f>
        <v>270822.52529299998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9540.4</v>
      </c>
      <c r="O6" s="3">
        <f>VLOOKUP(A6,WTI!$A:$B,2,0)</f>
        <v>18.921818181818182</v>
      </c>
      <c r="P6" s="18"/>
    </row>
    <row r="7" spans="1:16" x14ac:dyDescent="0.35">
      <c r="A7" s="1">
        <f t="shared" si="0"/>
        <v>33756</v>
      </c>
      <c r="B7" s="3">
        <f>INDEX(PIBr!$6:$6,MATCH(A7,PIBr!$4:$4,0))</f>
        <v>2788823.1937211701</v>
      </c>
      <c r="C7" s="3">
        <f>INDEX(PIBn!$6:$6,MATCH(A7,PIBn!$4:$4,0))</f>
        <v>271026.00789611001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9643.9</v>
      </c>
      <c r="O7" s="3">
        <f>VLOOKUP(A7,WTI!$A:$B,2,0)</f>
        <v>22.384545454545453</v>
      </c>
      <c r="P7" s="18"/>
    </row>
    <row r="8" spans="1:16" x14ac:dyDescent="0.35">
      <c r="A8" s="1">
        <f t="shared" si="0"/>
        <v>33848</v>
      </c>
      <c r="B8" s="3">
        <f>INDEX(PIBr!$6:$6,MATCH(A8,PIBr!$4:$4,0))</f>
        <v>2963739.1733777402</v>
      </c>
      <c r="C8" s="3">
        <f>INDEX(PIBn!$6:$6,MATCH(A8,PIBn!$4:$4,0))</f>
        <v>290940.78759005998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9739.2000000000007</v>
      </c>
      <c r="O8" s="3">
        <f>VLOOKUP(A8,WTI!$A:$B,2,0)</f>
        <v>21.881363636363638</v>
      </c>
      <c r="P8" s="18"/>
    </row>
    <row r="9" spans="1:16" x14ac:dyDescent="0.35">
      <c r="A9" s="1">
        <f t="shared" si="0"/>
        <v>33939</v>
      </c>
      <c r="B9" s="3">
        <f>INDEX(PIBr!$6:$6,MATCH(A9,PIBr!$4:$4,0))</f>
        <v>3079888.7593946899</v>
      </c>
      <c r="C9" s="3">
        <f>INDEX(PIBn!$6:$6,MATCH(A9,PIBn!$4:$4,0))</f>
        <v>314360.22446280002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9840.7999999999993</v>
      </c>
      <c r="O9" s="3">
        <f>VLOOKUP(A9,WTI!$A:$B,2,0)</f>
        <v>19.414090909090909</v>
      </c>
      <c r="P9" s="18"/>
    </row>
    <row r="10" spans="1:16" x14ac:dyDescent="0.35">
      <c r="A10" s="1">
        <f t="shared" si="0"/>
        <v>34029</v>
      </c>
      <c r="B10" s="3">
        <f>INDEX(PIBr!$6:$6,MATCH(A10,PIBr!$4:$4,0))</f>
        <v>3217566.8420493002</v>
      </c>
      <c r="C10" s="3">
        <f>INDEX(PIBn!$6:$6,MATCH(A10,PIBn!$4:$4,0))</f>
        <v>320697.72698326001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9857.2000000000007</v>
      </c>
      <c r="O10" s="3">
        <f>VLOOKUP(A10,WTI!$A:$B,2,0)</f>
        <v>20.322173913043478</v>
      </c>
      <c r="P10" s="18"/>
    </row>
    <row r="11" spans="1:16" x14ac:dyDescent="0.35">
      <c r="A11" s="1">
        <f t="shared" si="0"/>
        <v>34121</v>
      </c>
      <c r="B11" s="3">
        <f>INDEX(PIBr!$6:$6,MATCH(A11,PIBr!$4:$4,0))</f>
        <v>2995932.9576886101</v>
      </c>
      <c r="C11" s="3">
        <f>INDEX(PIBn!$6:$6,MATCH(A11,PIBn!$4:$4,0))</f>
        <v>320245.63393176999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9914.6</v>
      </c>
      <c r="O11" s="3">
        <f>VLOOKUP(A11,WTI!$A:$B,2,0)</f>
        <v>19.094090909090909</v>
      </c>
      <c r="P11" s="18"/>
    </row>
    <row r="12" spans="1:16" x14ac:dyDescent="0.35">
      <c r="A12" s="1">
        <f t="shared" si="0"/>
        <v>34213</v>
      </c>
      <c r="B12" s="3">
        <f>INDEX(PIBr!$6:$6,MATCH(A12,PIBr!$4:$4,0))</f>
        <v>3112208.6118561402</v>
      </c>
      <c r="C12" s="3">
        <f>INDEX(PIBn!$6:$6,MATCH(A12,PIBn!$4:$4,0))</f>
        <v>338071.03291985003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9961.9</v>
      </c>
      <c r="O12" s="3">
        <f>VLOOKUP(A12,WTI!$A:$B,2,0)</f>
        <v>17.504285714285714</v>
      </c>
      <c r="P12" s="18"/>
    </row>
    <row r="13" spans="1:16" x14ac:dyDescent="0.35">
      <c r="A13" s="1">
        <f t="shared" si="0"/>
        <v>34304</v>
      </c>
      <c r="B13" s="3">
        <f>INDEX(PIBr!$6:$6,MATCH(A13,PIBr!$4:$4,0))</f>
        <v>3310572.8426816501</v>
      </c>
      <c r="C13" s="3">
        <f>INDEX(PIBn!$6:$6,MATCH(A13,PIBn!$4:$4,0))</f>
        <v>376919.43691167003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10097.4</v>
      </c>
      <c r="O13" s="3">
        <f>VLOOKUP(A13,WTI!$A:$B,2,0)</f>
        <v>14.514761904761905</v>
      </c>
      <c r="P13" s="18"/>
    </row>
    <row r="14" spans="1:16" x14ac:dyDescent="0.35">
      <c r="A14" s="1">
        <f t="shared" si="0"/>
        <v>34394</v>
      </c>
      <c r="B14" s="3">
        <f>INDEX(PIBr!$6:$6,MATCH(A14,PIBr!$4:$4,0))</f>
        <v>3327146.8977065198</v>
      </c>
      <c r="C14" s="3">
        <f>INDEX(PIBn!$6:$6,MATCH(A14,PIBn!$4:$4,0))</f>
        <v>407575.41527078999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10195.299999999999</v>
      </c>
      <c r="O14" s="3">
        <f>VLOOKUP(A14,WTI!$A:$B,2,0)</f>
        <v>14.680869565217391</v>
      </c>
      <c r="P14" s="18"/>
    </row>
    <row r="15" spans="1:16" x14ac:dyDescent="0.35">
      <c r="A15" s="1">
        <f t="shared" si="0"/>
        <v>34486</v>
      </c>
      <c r="B15" s="3">
        <f>INDEX(PIBr!$6:$6,MATCH(A15,PIBr!$4:$4,0))</f>
        <v>3204840.3284912198</v>
      </c>
      <c r="C15" s="3">
        <f>INDEX(PIBn!$6:$6,MATCH(A15,PIBn!$4:$4,0))</f>
        <v>391851.17526712001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10333.5</v>
      </c>
      <c r="O15" s="3">
        <f>VLOOKUP(A15,WTI!$A:$B,2,0)</f>
        <v>19.059999999999999</v>
      </c>
      <c r="P15" s="18"/>
    </row>
    <row r="16" spans="1:16" x14ac:dyDescent="0.35">
      <c r="A16" s="1">
        <f t="shared" si="0"/>
        <v>34578</v>
      </c>
      <c r="B16" s="3">
        <f>INDEX(PIBr!$6:$6,MATCH(A16,PIBr!$4:$4,0))</f>
        <v>3254542.83245186</v>
      </c>
      <c r="C16" s="3">
        <f>INDEX(PIBn!$6:$6,MATCH(A16,PIBn!$4:$4,0))</f>
        <v>399565.23542796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10393.9</v>
      </c>
      <c r="O16" s="3">
        <f>VLOOKUP(A16,WTI!$A:$B,2,0)</f>
        <v>17.445714285714285</v>
      </c>
      <c r="P16" s="18"/>
    </row>
    <row r="17" spans="1:16" x14ac:dyDescent="0.35">
      <c r="A17" s="1">
        <f t="shared" si="0"/>
        <v>34669</v>
      </c>
      <c r="B17" s="3">
        <f>INDEX(PIBr!$6:$6,MATCH(A17,PIBr!$4:$4,0))</f>
        <v>3420788.3312783702</v>
      </c>
      <c r="C17" s="3">
        <f>INDEX(PIBn!$6:$6,MATCH(A17,PIBn!$4:$4,0))</f>
        <v>439625.26386497001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10513</v>
      </c>
      <c r="O17" s="3">
        <f>VLOOKUP(A17,WTI!$A:$B,2,0)</f>
        <v>17.159523809523808</v>
      </c>
      <c r="P17" s="18"/>
    </row>
    <row r="18" spans="1:16" x14ac:dyDescent="0.35">
      <c r="A18" s="1">
        <f t="shared" si="0"/>
        <v>34759</v>
      </c>
      <c r="B18" s="3">
        <f>INDEX(PIBr!$6:$6,MATCH(A18,PIBr!$4:$4,0))</f>
        <v>3579451.51907282</v>
      </c>
      <c r="C18" s="3">
        <f>INDEX(PIBn!$6:$6,MATCH(A18,PIBn!$4:$4,0))</f>
        <v>532898.68247871997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10550.3</v>
      </c>
      <c r="O18" s="3">
        <f>VLOOKUP(A18,WTI!$A:$B,2,0)</f>
        <v>18.53913043478261</v>
      </c>
      <c r="P18" s="18"/>
    </row>
    <row r="19" spans="1:16" x14ac:dyDescent="0.35">
      <c r="A19" s="1">
        <f t="shared" si="0"/>
        <v>34851</v>
      </c>
      <c r="B19" s="3">
        <f>INDEX(PIBr!$6:$6,MATCH(A19,PIBr!$4:$4,0))</f>
        <v>3296247.5239975099</v>
      </c>
      <c r="C19" s="3">
        <f>INDEX(PIBn!$6:$6,MATCH(A19,PIBn!$4:$4,0))</f>
        <v>471556.24212293001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10581.7</v>
      </c>
      <c r="O19" s="3">
        <f>VLOOKUP(A19,WTI!$A:$B,2,0)</f>
        <v>18.44590909090909</v>
      </c>
      <c r="P19" s="18"/>
    </row>
    <row r="20" spans="1:16" x14ac:dyDescent="0.35">
      <c r="A20" s="1">
        <f t="shared" si="0"/>
        <v>34943</v>
      </c>
      <c r="B20" s="3">
        <f>INDEX(PIBr!$6:$6,MATCH(A20,PIBr!$4:$4,0))</f>
        <v>3327809.8864667499</v>
      </c>
      <c r="C20" s="3">
        <f>INDEX(PIBn!$6:$6,MATCH(A20,PIBn!$4:$4,0))</f>
        <v>485276.2140252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10671.7</v>
      </c>
      <c r="O20" s="3">
        <f>VLOOKUP(A20,WTI!$A:$B,2,0)</f>
        <v>18.2255</v>
      </c>
      <c r="P20" s="18"/>
    </row>
    <row r="21" spans="1:16" x14ac:dyDescent="0.35">
      <c r="A21" s="1">
        <f t="shared" si="0"/>
        <v>35034</v>
      </c>
      <c r="B21" s="3">
        <f>INDEX(PIBr!$6:$6,MATCH(A21,PIBr!$4:$4,0))</f>
        <v>3552435.2645564298</v>
      </c>
      <c r="C21" s="3">
        <f>INDEX(PIBn!$6:$6,MATCH(A21,PIBn!$4:$4,0))</f>
        <v>578433.97787216003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10744.2</v>
      </c>
      <c r="O21" s="3">
        <f>VLOOKUP(A21,WTI!$A:$B,2,0)</f>
        <v>19.026499999999999</v>
      </c>
      <c r="P21" s="18"/>
    </row>
    <row r="22" spans="1:16" x14ac:dyDescent="0.35">
      <c r="A22" s="1">
        <f t="shared" si="0"/>
        <v>35125</v>
      </c>
      <c r="B22" s="3">
        <f>INDEX(PIBr!$6:$6,MATCH(A22,PIBr!$4:$4,0))</f>
        <v>3565878.9505099398</v>
      </c>
      <c r="C22" s="3">
        <f>INDEX(PIBn!$6:$6,MATCH(A22,PIBn!$4:$4,0))</f>
        <v>607136.13448967994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10824.7</v>
      </c>
      <c r="O22" s="3">
        <f>VLOOKUP(A22,WTI!$A:$B,2,0)</f>
        <v>21.332380952380952</v>
      </c>
      <c r="P22" s="18"/>
    </row>
    <row r="23" spans="1:16" x14ac:dyDescent="0.35">
      <c r="A23" s="1">
        <f t="shared" si="0"/>
        <v>35217</v>
      </c>
      <c r="B23" s="3">
        <f>INDEX(PIBr!$6:$6,MATCH(A23,PIBr!$4:$4,0))</f>
        <v>3309542.1688301601</v>
      </c>
      <c r="C23" s="3">
        <f>INDEX(PIBn!$6:$6,MATCH(A23,PIBn!$4:$4,0))</f>
        <v>552565.07419482002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11005.2</v>
      </c>
      <c r="O23" s="3">
        <f>VLOOKUP(A23,WTI!$A:$B,2,0)</f>
        <v>20.423500000000001</v>
      </c>
      <c r="P23" s="18"/>
    </row>
    <row r="24" spans="1:16" x14ac:dyDescent="0.35">
      <c r="A24" s="1">
        <f t="shared" si="0"/>
        <v>35309</v>
      </c>
      <c r="B24" s="3">
        <f>INDEX(PIBr!$6:$6,MATCH(A24,PIBr!$4:$4,0))</f>
        <v>3386390.9060170301</v>
      </c>
      <c r="C24" s="3">
        <f>INDEX(PIBn!$6:$6,MATCH(A24,PIBn!$4:$4,0))</f>
        <v>589168.45600780996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11103.9</v>
      </c>
      <c r="O24" s="3">
        <f>VLOOKUP(A24,WTI!$A:$B,2,0)</f>
        <v>23.971499999999999</v>
      </c>
      <c r="P24" s="18"/>
    </row>
    <row r="25" spans="1:16" x14ac:dyDescent="0.35">
      <c r="A25" s="1">
        <f t="shared" si="0"/>
        <v>35400</v>
      </c>
      <c r="B25" s="3">
        <f>INDEX(PIBr!$6:$6,MATCH(A25,PIBr!$4:$4,0))</f>
        <v>3679900.6227513398</v>
      </c>
      <c r="C25" s="3">
        <f>INDEX(PIBn!$6:$6,MATCH(A25,PIBn!$4:$4,0))</f>
        <v>664364.65580366994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279213.43905321002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11219.2</v>
      </c>
      <c r="O25" s="3">
        <f>VLOOKUP(A25,WTI!$A:$B,2,0)</f>
        <v>25.228571428571428</v>
      </c>
      <c r="P25" s="18"/>
    </row>
    <row r="26" spans="1:16" x14ac:dyDescent="0.35">
      <c r="A26" s="1">
        <f t="shared" si="0"/>
        <v>35490</v>
      </c>
      <c r="B26" s="3">
        <f>INDEX(PIBr!$6:$6,MATCH(A26,PIBr!$4:$4,0))</f>
        <v>3633250.9198688501</v>
      </c>
      <c r="C26" s="3">
        <f>INDEX(PIBn!$6:$6,MATCH(A26,PIBn!$4:$4,0))</f>
        <v>725502.32972246001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280982.28896159999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11291.7</v>
      </c>
      <c r="O26" s="3">
        <f>VLOOKUP(A26,WTI!$A:$B,2,0)</f>
        <v>20.965</v>
      </c>
      <c r="P26" s="18"/>
    </row>
    <row r="27" spans="1:16" x14ac:dyDescent="0.35">
      <c r="A27" s="1">
        <f t="shared" si="0"/>
        <v>35582</v>
      </c>
      <c r="B27" s="3">
        <f>INDEX(PIBr!$6:$6,MATCH(A27,PIBr!$4:$4,0))</f>
        <v>3554867.3445414002</v>
      </c>
      <c r="C27" s="3">
        <f>INDEX(PIBn!$6:$6,MATCH(A27,PIBn!$4:$4,0))</f>
        <v>667948.85856861004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302666.58783814003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11479.3</v>
      </c>
      <c r="O27" s="3">
        <f>VLOOKUP(A27,WTI!$A:$B,2,0)</f>
        <v>19.260000000000002</v>
      </c>
      <c r="P27" s="18"/>
    </row>
    <row r="28" spans="1:16" x14ac:dyDescent="0.35">
      <c r="A28" s="1">
        <f t="shared" si="0"/>
        <v>35674</v>
      </c>
      <c r="B28" s="3">
        <f>INDEX(PIBr!$6:$6,MATCH(A28,PIBr!$4:$4,0))</f>
        <v>3562101.0881305099</v>
      </c>
      <c r="C28" s="3">
        <f>INDEX(PIBn!$6:$6,MATCH(A28,PIBn!$4:$4,0))</f>
        <v>692975.98128525005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296964.27410439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11622.9</v>
      </c>
      <c r="O28" s="3">
        <f>VLOOKUP(A28,WTI!$A:$B,2,0)</f>
        <v>19.803333333333335</v>
      </c>
      <c r="P28" s="18"/>
    </row>
    <row r="29" spans="1:16" x14ac:dyDescent="0.35">
      <c r="A29" s="1">
        <f t="shared" si="0"/>
        <v>35765</v>
      </c>
      <c r="B29" s="3">
        <f>INDEX(PIBr!$6:$6,MATCH(A29,PIBr!$4:$4,0))</f>
        <v>3954964.5922116698</v>
      </c>
      <c r="C29" s="3">
        <f>INDEX(PIBn!$6:$6,MATCH(A29,PIBn!$4:$4,0))</f>
        <v>833184.65853483998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340262.03752810002</v>
      </c>
      <c r="J29">
        <f>INDEX(PIBn!$17:$17,MATCH(A29,PIBn!$4:$4,0))</f>
        <v>379306.54256729002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11722.7</v>
      </c>
      <c r="O29" s="3">
        <f>VLOOKUP(A29,WTI!$A:$B,2,0)</f>
        <v>18.332727272727272</v>
      </c>
    </row>
    <row r="30" spans="1:16" x14ac:dyDescent="0.35">
      <c r="A30" s="1">
        <f t="shared" si="0"/>
        <v>35855</v>
      </c>
      <c r="B30" s="3">
        <f>INDEX(PIBr!$6:$6,MATCH(A30,PIBr!$4:$4,0))</f>
        <v>4027835.76476681</v>
      </c>
      <c r="C30" s="3">
        <f>INDEX(PIBn!$6:$6,MATCH(A30,PIBn!$4:$4,0))</f>
        <v>881964.86079139996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357853.12407093</v>
      </c>
      <c r="J30">
        <f>INDEX(PIBn!$17:$17,MATCH(A30,PIBn!$4:$4,0))</f>
        <v>390697.97131355002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11839.9</v>
      </c>
      <c r="O30" s="3">
        <f>VLOOKUP(A30,WTI!$A:$B,2,0)</f>
        <v>15.115454545454545</v>
      </c>
    </row>
    <row r="31" spans="1:16" x14ac:dyDescent="0.35">
      <c r="A31" s="1">
        <f t="shared" si="0"/>
        <v>35947</v>
      </c>
      <c r="B31" s="3">
        <f>INDEX(PIBr!$6:$6,MATCH(A31,PIBr!$4:$4,0))</f>
        <v>3758573.4958639801</v>
      </c>
      <c r="C31" s="3">
        <f>INDEX(PIBn!$6:$6,MATCH(A31,PIBn!$4:$4,0))</f>
        <v>810600.96341500001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378575.47492677998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11949.5</v>
      </c>
      <c r="O31" s="3">
        <f>VLOOKUP(A31,WTI!$A:$B,2,0)</f>
        <v>13.721818181818183</v>
      </c>
    </row>
    <row r="32" spans="1:16" x14ac:dyDescent="0.35">
      <c r="A32" s="1">
        <f t="shared" si="0"/>
        <v>36039</v>
      </c>
      <c r="B32" s="3">
        <f>INDEX(PIBr!$6:$6,MATCH(A32,PIBr!$4:$4,0))</f>
        <v>3784842.21862642</v>
      </c>
      <c r="C32" s="3">
        <f>INDEX(PIBn!$6:$6,MATCH(A32,PIBn!$4:$4,0))</f>
        <v>841961.38562423002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377391.88902856997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12099.2</v>
      </c>
      <c r="O32" s="3">
        <f>VLOOKUP(A32,WTI!$A:$B,2,0)</f>
        <v>15.031428571428572</v>
      </c>
    </row>
    <row r="33" spans="1:15" x14ac:dyDescent="0.35">
      <c r="A33" s="1">
        <f t="shared" si="0"/>
        <v>36130</v>
      </c>
      <c r="B33" s="3">
        <f>INDEX(PIBr!$6:$6,MATCH(A33,PIBr!$4:$4,0))</f>
        <v>4186133.7538735401</v>
      </c>
      <c r="C33" s="3">
        <f>INDEX(PIBn!$6:$6,MATCH(A33,PIBn!$4:$4,0))</f>
        <v>967733.25852084998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433431.38600022002</v>
      </c>
      <c r="J33">
        <f>INDEX(PIBn!$17:$17,MATCH(A33,PIBn!$4:$4,0))</f>
        <v>481923.83743016003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12294.7</v>
      </c>
      <c r="O33" s="3">
        <f>VLOOKUP(A33,WTI!$A:$B,2,0)</f>
        <v>11.347272727272728</v>
      </c>
    </row>
    <row r="34" spans="1:15" x14ac:dyDescent="0.35">
      <c r="A34" s="1">
        <f t="shared" si="0"/>
        <v>36220</v>
      </c>
      <c r="B34" s="3">
        <f>INDEX(PIBr!$6:$6,MATCH(A34,PIBr!$4:$4,0))</f>
        <v>4120355.6635246999</v>
      </c>
      <c r="C34" s="3">
        <f>INDEX(PIBn!$6:$6,MATCH(A34,PIBn!$4:$4,0))</f>
        <v>991536.89058014995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449903.67403493001</v>
      </c>
      <c r="J34">
        <f>INDEX(PIBn!$17:$17,MATCH(A34,PIBn!$4:$4,0))</f>
        <v>463324.05748485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12410.8</v>
      </c>
      <c r="O34" s="3">
        <f>VLOOKUP(A34,WTI!$A:$B,2,0)</f>
        <v>14.676521739130434</v>
      </c>
    </row>
    <row r="35" spans="1:15" x14ac:dyDescent="0.35">
      <c r="A35" s="1">
        <f t="shared" si="0"/>
        <v>36312</v>
      </c>
      <c r="B35" s="3">
        <f>INDEX(PIBr!$6:$6,MATCH(A35,PIBr!$4:$4,0))</f>
        <v>3963378.2682052501</v>
      </c>
      <c r="C35" s="3">
        <f>INDEX(PIBn!$6:$6,MATCH(A35,PIBn!$4:$4,0))</f>
        <v>934960.84459376999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402681.04493506998</v>
      </c>
      <c r="J35">
        <f>INDEX(PIBn!$17:$17,MATCH(A35,PIBn!$4:$4,0))</f>
        <v>433395.63386021001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12514.4</v>
      </c>
      <c r="O35" s="3">
        <f>VLOOKUP(A35,WTI!$A:$B,2,0)</f>
        <v>17.923181818181817</v>
      </c>
    </row>
    <row r="36" spans="1:15" x14ac:dyDescent="0.35">
      <c r="A36" s="1">
        <f t="shared" si="0"/>
        <v>36404</v>
      </c>
      <c r="B36" s="3">
        <f>INDEX(PIBr!$6:$6,MATCH(A36,PIBr!$4:$4,0))</f>
        <v>3982364.6342690098</v>
      </c>
      <c r="C36" s="3">
        <f>INDEX(PIBn!$6:$6,MATCH(A36,PIBn!$4:$4,0))</f>
        <v>989865.22795343003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410262.01521881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12680</v>
      </c>
      <c r="O36" s="3">
        <f>VLOOKUP(A36,WTI!$A:$B,2,0)</f>
        <v>23.796666666666667</v>
      </c>
    </row>
    <row r="37" spans="1:15" x14ac:dyDescent="0.35">
      <c r="A37" s="1">
        <f t="shared" si="0"/>
        <v>36495</v>
      </c>
      <c r="B37" s="3">
        <f>INDEX(PIBr!$6:$6,MATCH(A37,PIBr!$4:$4,0))</f>
        <v>4355430.7001909502</v>
      </c>
      <c r="C37" s="3">
        <f>INDEX(PIBn!$6:$6,MATCH(A37,PIBn!$4:$4,0))</f>
        <v>1139042.7134335199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470250.08561313001</v>
      </c>
      <c r="J37">
        <f>INDEX(PIBn!$17:$17,MATCH(A37,PIBn!$4:$4,0))</f>
        <v>476952.84288198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12888.3</v>
      </c>
      <c r="O37" s="3">
        <f>VLOOKUP(A37,WTI!$A:$B,2,0)</f>
        <v>26.102380952380951</v>
      </c>
    </row>
    <row r="38" spans="1:15" x14ac:dyDescent="0.35">
      <c r="A38" s="1">
        <f t="shared" si="0"/>
        <v>36586</v>
      </c>
      <c r="B38" s="3">
        <f>INDEX(PIBr!$6:$6,MATCH(A38,PIBr!$4:$4,0))</f>
        <v>4356592.5716706496</v>
      </c>
      <c r="C38" s="3">
        <f>INDEX(PIBn!$6:$6,MATCH(A38,PIBn!$4:$4,0))</f>
        <v>1136765.67254737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513734.51072913001</v>
      </c>
      <c r="J38">
        <f>INDEX(PIBn!$17:$17,MATCH(A38,PIBn!$4:$4,0))</f>
        <v>488113.43034805998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12935.3</v>
      </c>
      <c r="O38" s="3">
        <f>VLOOKUP(A38,WTI!$A:$B,2,0)</f>
        <v>29.841739130434782</v>
      </c>
    </row>
    <row r="39" spans="1:15" x14ac:dyDescent="0.35">
      <c r="A39" s="1">
        <f t="shared" si="0"/>
        <v>36678</v>
      </c>
      <c r="B39" s="3">
        <f>INDEX(PIBr!$6:$6,MATCH(A39,PIBr!$4:$4,0))</f>
        <v>4101896.7803090001</v>
      </c>
      <c r="C39" s="3">
        <f>INDEX(PIBn!$6:$6,MATCH(A39,PIBn!$4:$4,0))</f>
        <v>1076602.23419317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495232.21796653001</v>
      </c>
      <c r="J39">
        <f>INDEX(PIBn!$17:$17,MATCH(A39,PIBn!$4:$4,0))</f>
        <v>499829.08184731001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13170.7</v>
      </c>
      <c r="O39" s="3">
        <f>VLOOKUP(A39,WTI!$A:$B,2,0)</f>
        <v>31.822272727272729</v>
      </c>
    </row>
    <row r="40" spans="1:15" x14ac:dyDescent="0.35">
      <c r="A40" s="1">
        <f t="shared" si="0"/>
        <v>36770</v>
      </c>
      <c r="B40" s="3">
        <f>INDEX(PIBr!$6:$6,MATCH(A40,PIBr!$4:$4,0))</f>
        <v>4133308.0121201002</v>
      </c>
      <c r="C40" s="3">
        <f>INDEX(PIBn!$6:$6,MATCH(A40,PIBn!$4:$4,0))</f>
        <v>1136451.1473400199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474864.86354033998</v>
      </c>
      <c r="J40">
        <f>INDEX(PIBn!$17:$17,MATCH(A40,PIBn!$4:$4,0))</f>
        <v>501746.31966083002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13183.9</v>
      </c>
      <c r="O40" s="3">
        <f>VLOOKUP(A40,WTI!$A:$B,2,0)</f>
        <v>33.884</v>
      </c>
    </row>
    <row r="41" spans="1:15" x14ac:dyDescent="0.35">
      <c r="A41" s="1">
        <f t="shared" si="0"/>
        <v>36861</v>
      </c>
      <c r="B41" s="3">
        <f>INDEX(PIBr!$6:$6,MATCH(A41,PIBr!$4:$4,0))</f>
        <v>4465034.5753560904</v>
      </c>
      <c r="C41" s="3">
        <f>INDEX(PIBn!$6:$6,MATCH(A41,PIBn!$4:$4,0))</f>
        <v>1257471.81764735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502576.10537746002</v>
      </c>
      <c r="J41">
        <f>INDEX(PIBn!$17:$17,MATCH(A41,PIBn!$4:$4,0))</f>
        <v>527455.39864052995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13262.3</v>
      </c>
      <c r="O41" s="3">
        <f>VLOOKUP(A41,WTI!$A:$B,2,0)</f>
        <v>28.436499999999999</v>
      </c>
    </row>
    <row r="42" spans="1:15" x14ac:dyDescent="0.35">
      <c r="A42" s="1">
        <f t="shared" si="0"/>
        <v>36951</v>
      </c>
      <c r="B42" s="3">
        <f>INDEX(PIBr!$6:$6,MATCH(A42,PIBr!$4:$4,0))</f>
        <v>4492854.7084098496</v>
      </c>
      <c r="C42" s="3">
        <f>INDEX(PIBn!$6:$6,MATCH(A42,PIBn!$4:$4,0))</f>
        <v>1280553.0991972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558677.45897827996</v>
      </c>
      <c r="J42">
        <f>INDEX(PIBn!$17:$17,MATCH(A42,PIBn!$4:$4,0))</f>
        <v>504457.36191297002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13219.3</v>
      </c>
      <c r="O42" s="3">
        <f>VLOOKUP(A42,WTI!$A:$B,2,0)</f>
        <v>27.244545454545456</v>
      </c>
    </row>
    <row r="43" spans="1:15" x14ac:dyDescent="0.35">
      <c r="A43" s="1">
        <f t="shared" si="0"/>
        <v>37043</v>
      </c>
      <c r="B43" s="3">
        <f>INDEX(PIBr!$6:$6,MATCH(A43,PIBr!$4:$4,0))</f>
        <v>4252113.6972326804</v>
      </c>
      <c r="C43" s="3">
        <f>INDEX(PIBn!$6:$6,MATCH(A43,PIBn!$4:$4,0))</f>
        <v>1239360.98980312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538011.60846613999</v>
      </c>
      <c r="J43">
        <f>INDEX(PIBn!$17:$17,MATCH(A43,PIBn!$4:$4,0))</f>
        <v>528525.59196172003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13301.4</v>
      </c>
      <c r="O43" s="3">
        <f>VLOOKUP(A43,WTI!$A:$B,2,0)</f>
        <v>27.599047619047617</v>
      </c>
    </row>
    <row r="44" spans="1:15" x14ac:dyDescent="0.35">
      <c r="A44" s="1">
        <f t="shared" si="0"/>
        <v>37135</v>
      </c>
      <c r="B44" s="3">
        <f>INDEX(PIBr!$6:$6,MATCH(A44,PIBr!$4:$4,0))</f>
        <v>4299391.7346310001</v>
      </c>
      <c r="C44" s="3">
        <f>INDEX(PIBn!$6:$6,MATCH(A44,PIBn!$4:$4,0))</f>
        <v>1286243.4019806101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513126.00455503998</v>
      </c>
      <c r="J44">
        <f>INDEX(PIBn!$17:$17,MATCH(A44,PIBn!$4:$4,0))</f>
        <v>529713.69335007004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13248.1</v>
      </c>
      <c r="O44" s="3">
        <f>VLOOKUP(A44,WTI!$A:$B,2,0)</f>
        <v>26.199473684210528</v>
      </c>
    </row>
    <row r="45" spans="1:15" x14ac:dyDescent="0.35">
      <c r="A45" s="1">
        <f t="shared" si="0"/>
        <v>37226</v>
      </c>
      <c r="B45" s="3">
        <f>INDEX(PIBr!$6:$6,MATCH(A45,PIBr!$4:$4,0))</f>
        <v>4607954.7808449799</v>
      </c>
      <c r="C45" s="3">
        <f>INDEX(PIBn!$6:$6,MATCH(A45,PIBn!$4:$4,0))</f>
        <v>1427270.3436982599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518539.53850204003</v>
      </c>
      <c r="J45">
        <f>INDEX(PIBn!$17:$17,MATCH(A45,PIBn!$4:$4,0))</f>
        <v>557020.96891140996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13284.9</v>
      </c>
      <c r="O45" s="3">
        <f>VLOOKUP(A45,WTI!$A:$B,2,0)</f>
        <v>19.388947368421054</v>
      </c>
    </row>
    <row r="46" spans="1:15" x14ac:dyDescent="0.35">
      <c r="A46" s="1">
        <f t="shared" si="0"/>
        <v>37316</v>
      </c>
      <c r="B46" s="3">
        <f>INDEX(PIBr!$6:$6,MATCH(A46,PIBr!$4:$4,0))</f>
        <v>4540887.6132748602</v>
      </c>
      <c r="C46" s="3">
        <f>INDEX(PIBn!$6:$6,MATCH(A46,PIBn!$4:$4,0))</f>
        <v>1424873.0014428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560482.29653398006</v>
      </c>
      <c r="J46">
        <f>INDEX(PIBn!$17:$17,MATCH(A46,PIBn!$4:$4,0))</f>
        <v>548058.59161245998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13394.9</v>
      </c>
      <c r="O46" s="3">
        <f>VLOOKUP(A46,WTI!$A:$B,2,0)</f>
        <v>24.530999999999999</v>
      </c>
    </row>
    <row r="47" spans="1:15" x14ac:dyDescent="0.35">
      <c r="A47" s="1">
        <f t="shared" si="0"/>
        <v>37408</v>
      </c>
      <c r="B47" s="3">
        <f>INDEX(PIBr!$6:$6,MATCH(A47,PIBr!$4:$4,0))</f>
        <v>4487092.8183887703</v>
      </c>
      <c r="C47" s="3">
        <f>INDEX(PIBn!$6:$6,MATCH(A47,PIBn!$4:$4,0))</f>
        <v>1423785.50522081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596174.83176371001</v>
      </c>
      <c r="J47">
        <f>INDEX(PIBn!$17:$17,MATCH(A47,PIBn!$4:$4,0))</f>
        <v>620409.69756429002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13477.4</v>
      </c>
      <c r="O47" s="3">
        <f>VLOOKUP(A47,WTI!$A:$B,2,0)</f>
        <v>25.5185</v>
      </c>
    </row>
    <row r="48" spans="1:15" x14ac:dyDescent="0.35">
      <c r="A48" s="1">
        <f t="shared" si="0"/>
        <v>37500</v>
      </c>
      <c r="B48" s="3">
        <f>INDEX(PIBr!$6:$6,MATCH(A48,PIBr!$4:$4,0))</f>
        <v>4463451.60600504</v>
      </c>
      <c r="C48" s="3">
        <f>INDEX(PIBn!$6:$6,MATCH(A48,PIBn!$4:$4,0))</f>
        <v>1471483.5856524899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580060.33213284996</v>
      </c>
      <c r="J48">
        <f>INDEX(PIBn!$17:$17,MATCH(A48,PIBn!$4:$4,0))</f>
        <v>613656.49504723004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13531.7</v>
      </c>
      <c r="O48" s="3">
        <f>VLOOKUP(A48,WTI!$A:$B,2,0)</f>
        <v>29.663499999999999</v>
      </c>
    </row>
    <row r="49" spans="1:15" x14ac:dyDescent="0.35">
      <c r="A49" s="1">
        <f t="shared" si="0"/>
        <v>37591</v>
      </c>
      <c r="B49" s="3">
        <f>INDEX(PIBr!$6:$6,MATCH(A49,PIBr!$4:$4,0))</f>
        <v>4764040.6643436104</v>
      </c>
      <c r="C49" s="3">
        <f>INDEX(PIBn!$6:$6,MATCH(A49,PIBn!$4:$4,0))</f>
        <v>1618613.45793097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603179.53442843002</v>
      </c>
      <c r="J49">
        <f>INDEX(PIBn!$17:$17,MATCH(A49,PIBn!$4:$4,0))</f>
        <v>674984.62791427004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13549.4</v>
      </c>
      <c r="O49" s="3">
        <f>VLOOKUP(A49,WTI!$A:$B,2,0)</f>
        <v>29.460952380952381</v>
      </c>
    </row>
    <row r="50" spans="1:15" x14ac:dyDescent="0.35">
      <c r="A50" s="1">
        <f t="shared" si="0"/>
        <v>37681</v>
      </c>
      <c r="B50" s="3">
        <f>INDEX(PIBr!$6:$6,MATCH(A50,PIBr!$4:$4,0))</f>
        <v>4776749.1237545302</v>
      </c>
      <c r="C50" s="3">
        <f>INDEX(PIBn!$6:$6,MATCH(A50,PIBn!$4:$4,0))</f>
        <v>1649307.6000354199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693039.41292183998</v>
      </c>
      <c r="J50">
        <f>INDEX(PIBn!$17:$17,MATCH(A50,PIBn!$4:$4,0))</f>
        <v>709682.53101379995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13619.4</v>
      </c>
      <c r="O50" s="3">
        <f>VLOOKUP(A50,WTI!$A:$B,2,0)</f>
        <v>33.513333333333335</v>
      </c>
    </row>
    <row r="51" spans="1:15" x14ac:dyDescent="0.35">
      <c r="A51" s="1">
        <f t="shared" si="0"/>
        <v>37773</v>
      </c>
      <c r="B51" s="3">
        <f>INDEX(PIBr!$6:$6,MATCH(A51,PIBr!$4:$4,0))</f>
        <v>4616025.1859857896</v>
      </c>
      <c r="C51" s="3">
        <f>INDEX(PIBn!$6:$6,MATCH(A51,PIBn!$4:$4,0))</f>
        <v>1614439.1480890501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710776.05709919997</v>
      </c>
      <c r="J51">
        <f>INDEX(PIBn!$17:$17,MATCH(A51,PIBn!$4:$4,0))</f>
        <v>712398.05370590999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13741.1</v>
      </c>
      <c r="O51" s="3">
        <f>VLOOKUP(A51,WTI!$A:$B,2,0)</f>
        <v>30.662380952380953</v>
      </c>
    </row>
    <row r="52" spans="1:15" x14ac:dyDescent="0.35">
      <c r="A52" s="1">
        <f t="shared" si="0"/>
        <v>37865</v>
      </c>
      <c r="B52" s="3">
        <f>INDEX(PIBr!$6:$6,MATCH(A52,PIBr!$4:$4,0))</f>
        <v>4655930.0038057799</v>
      </c>
      <c r="C52" s="3">
        <f>INDEX(PIBn!$6:$6,MATCH(A52,PIBn!$4:$4,0))</f>
        <v>1687500.1827652201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684407.19980552001</v>
      </c>
      <c r="J52">
        <f>INDEX(PIBn!$17:$17,MATCH(A52,PIBn!$4:$4,0))</f>
        <v>728326.91582692997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13970.2</v>
      </c>
      <c r="O52" s="3">
        <f>VLOOKUP(A52,WTI!$A:$B,2,0)</f>
        <v>28.311428571428571</v>
      </c>
    </row>
    <row r="53" spans="1:15" x14ac:dyDescent="0.35">
      <c r="A53" s="1">
        <f t="shared" si="0"/>
        <v>37956</v>
      </c>
      <c r="B53" s="3">
        <f>INDEX(PIBr!$6:$6,MATCH(A53,PIBr!$4:$4,0))</f>
        <v>4994889.9804328103</v>
      </c>
      <c r="C53" s="3">
        <f>INDEX(PIBn!$6:$6,MATCH(A53,PIBn!$4:$4,0))</f>
        <v>1904114.34042876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712252.54396166001</v>
      </c>
      <c r="J53">
        <f>INDEX(PIBn!$17:$17,MATCH(A53,PIBn!$4:$4,0))</f>
        <v>786696.62100855995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14131.4</v>
      </c>
      <c r="O53" s="3">
        <f>VLOOKUP(A53,WTI!$A:$B,2,0)</f>
        <v>32.129047619047618</v>
      </c>
    </row>
    <row r="54" spans="1:15" x14ac:dyDescent="0.35">
      <c r="A54" s="1">
        <f t="shared" si="0"/>
        <v>38047</v>
      </c>
      <c r="B54" s="3">
        <f>INDEX(PIBr!$6:$6,MATCH(A54,PIBr!$4:$4,0))</f>
        <v>4991651.7212459696</v>
      </c>
      <c r="C54" s="3">
        <f>INDEX(PIBn!$6:$6,MATCH(A54,PIBn!$4:$4,0))</f>
        <v>1934622.4421324399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868986.74768719997</v>
      </c>
      <c r="J54">
        <f>INDEX(PIBn!$17:$17,MATCH(A54,PIBn!$4:$4,0))</f>
        <v>807494.39930577006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14212.3</v>
      </c>
      <c r="O54" s="3">
        <f>VLOOKUP(A54,WTI!$A:$B,2,0)</f>
        <v>36.741304347826087</v>
      </c>
    </row>
    <row r="55" spans="1:15" x14ac:dyDescent="0.35">
      <c r="A55" s="1">
        <f t="shared" si="0"/>
        <v>38139</v>
      </c>
      <c r="B55" s="3">
        <f>INDEX(PIBr!$6:$6,MATCH(A55,PIBr!$4:$4,0))</f>
        <v>4848452.7364975996</v>
      </c>
      <c r="C55" s="3">
        <f>INDEX(PIBn!$6:$6,MATCH(A55,PIBn!$4:$4,0))</f>
        <v>1934630.6883563499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858718.95406977006</v>
      </c>
      <c r="J55">
        <f>INDEX(PIBn!$17:$17,MATCH(A55,PIBn!$4:$4,0))</f>
        <v>852877.42557726998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14323</v>
      </c>
      <c r="O55" s="3">
        <f>VLOOKUP(A55,WTI!$A:$B,2,0)</f>
        <v>38.025238095238095</v>
      </c>
    </row>
    <row r="56" spans="1:15" x14ac:dyDescent="0.35">
      <c r="A56" s="1">
        <f t="shared" si="0"/>
        <v>38231</v>
      </c>
      <c r="B56" s="3">
        <f>INDEX(PIBr!$6:$6,MATCH(A56,PIBr!$4:$4,0))</f>
        <v>4843887.4104790697</v>
      </c>
      <c r="C56" s="3">
        <f>INDEX(PIBn!$6:$6,MATCH(A56,PIBn!$4:$4,0))</f>
        <v>2011839.0740523301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823260.52693552</v>
      </c>
      <c r="J56">
        <f>INDEX(PIBn!$17:$17,MATCH(A56,PIBn!$4:$4,0))</f>
        <v>888204.71936393005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14457.8</v>
      </c>
      <c r="O56" s="3">
        <f>VLOOKUP(A56,WTI!$A:$B,2,0)</f>
        <v>45.935714285714283</v>
      </c>
    </row>
    <row r="57" spans="1:15" x14ac:dyDescent="0.35">
      <c r="A57" s="1">
        <f t="shared" si="0"/>
        <v>38322</v>
      </c>
      <c r="B57" s="3">
        <f>INDEX(PIBr!$6:$6,MATCH(A57,PIBr!$4:$4,0))</f>
        <v>5202205.2221199404</v>
      </c>
      <c r="C57" s="3">
        <f>INDEX(PIBn!$6:$6,MATCH(A57,PIBn!$4:$4,0))</f>
        <v>2233293.2883118498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889015.69108724</v>
      </c>
      <c r="J57">
        <f>INDEX(PIBn!$17:$17,MATCH(A57,PIBn!$4:$4,0))</f>
        <v>959961.91174023005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14605.6</v>
      </c>
      <c r="O57" s="3">
        <f>VLOOKUP(A57,WTI!$A:$B,2,0)</f>
        <v>43.149523809523807</v>
      </c>
    </row>
    <row r="58" spans="1:15" x14ac:dyDescent="0.35">
      <c r="A58" s="1">
        <f t="shared" si="0"/>
        <v>38412</v>
      </c>
      <c r="B58" s="3">
        <f>INDEX(PIBr!$6:$6,MATCH(A58,PIBr!$4:$4,0))</f>
        <v>5111431.6264762804</v>
      </c>
      <c r="C58" s="3">
        <f>INDEX(PIBn!$6:$6,MATCH(A58,PIBn!$4:$4,0))</f>
        <v>2256044.08966232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1011251.16151309</v>
      </c>
      <c r="J58">
        <f>INDEX(PIBn!$17:$17,MATCH(A58,PIBn!$4:$4,0))</f>
        <v>964818.49848928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14767.8</v>
      </c>
      <c r="O58" s="3">
        <f>VLOOKUP(A58,WTI!$A:$B,2,0)</f>
        <v>54.186818181818182</v>
      </c>
    </row>
    <row r="59" spans="1:15" x14ac:dyDescent="0.35">
      <c r="A59" s="1">
        <f t="shared" si="0"/>
        <v>38504</v>
      </c>
      <c r="B59" s="3">
        <f>INDEX(PIBr!$6:$6,MATCH(A59,PIBr!$4:$4,0))</f>
        <v>5063054.1534666996</v>
      </c>
      <c r="C59" s="3">
        <f>INDEX(PIBn!$6:$6,MATCH(A59,PIBn!$4:$4,0))</f>
        <v>2254656.4732606998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1097722.3555388399</v>
      </c>
      <c r="J59">
        <f>INDEX(PIBn!$17:$17,MATCH(A59,PIBn!$4:$4,0))</f>
        <v>1057438.3968756399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14839.7</v>
      </c>
      <c r="O59" s="3">
        <f>VLOOKUP(A59,WTI!$A:$B,2,0)</f>
        <v>56.352272727272727</v>
      </c>
    </row>
    <row r="60" spans="1:15" x14ac:dyDescent="0.35">
      <c r="A60" s="1">
        <f t="shared" si="0"/>
        <v>38596</v>
      </c>
      <c r="B60" s="3">
        <f>INDEX(PIBr!$6:$6,MATCH(A60,PIBr!$4:$4,0))</f>
        <v>5066790.31551491</v>
      </c>
      <c r="C60" s="3">
        <f>INDEX(PIBn!$6:$6,MATCH(A60,PIBn!$4:$4,0))</f>
        <v>2392575.5974217402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998129.72243054002</v>
      </c>
      <c r="J60">
        <f>INDEX(PIBn!$17:$17,MATCH(A60,PIBn!$4:$4,0))</f>
        <v>1126594.6320682401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14956.3</v>
      </c>
      <c r="O60" s="3">
        <f>VLOOKUP(A60,WTI!$A:$B,2,0)</f>
        <v>65.586666666666673</v>
      </c>
    </row>
    <row r="61" spans="1:15" x14ac:dyDescent="0.35">
      <c r="A61" s="1">
        <f t="shared" si="0"/>
        <v>38687</v>
      </c>
      <c r="B61" s="3">
        <f>INDEX(PIBr!$6:$6,MATCH(A61,PIBr!$4:$4,0))</f>
        <v>5435728.70647904</v>
      </c>
      <c r="C61" s="3">
        <f>INDEX(PIBn!$6:$6,MATCH(A61,PIBn!$4:$4,0))</f>
        <v>2629598.8466408201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1055503.7278655299</v>
      </c>
      <c r="J61">
        <f>INDEX(PIBn!$17:$17,MATCH(A61,PIBn!$4:$4,0))</f>
        <v>1233415.8576462399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15041.2</v>
      </c>
      <c r="O61" s="3">
        <f>VLOOKUP(A61,WTI!$A:$B,2,0)</f>
        <v>59.411904761904765</v>
      </c>
    </row>
    <row r="62" spans="1:15" x14ac:dyDescent="0.35">
      <c r="A62" s="1">
        <f t="shared" si="0"/>
        <v>38777</v>
      </c>
      <c r="B62" s="3">
        <f>INDEX(PIBr!$6:$6,MATCH(A62,PIBr!$4:$4,0))</f>
        <v>5447070.1884194901</v>
      </c>
      <c r="C62" s="3">
        <f>INDEX(PIBn!$6:$6,MATCH(A62,PIBn!$4:$4,0))</f>
        <v>2708202.3931350601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1288562.7387387799</v>
      </c>
      <c r="J62">
        <f>INDEX(PIBn!$17:$17,MATCH(A62,PIBn!$4:$4,0))</f>
        <v>1239217.35557403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15244.1</v>
      </c>
      <c r="O62" s="3">
        <f>VLOOKUP(A62,WTI!$A:$B,2,0)</f>
        <v>62.685217391304349</v>
      </c>
    </row>
    <row r="63" spans="1:15" x14ac:dyDescent="0.35">
      <c r="A63" s="1">
        <f t="shared" si="0"/>
        <v>38869</v>
      </c>
      <c r="B63" s="3">
        <f>INDEX(PIBr!$6:$6,MATCH(A63,PIBr!$4:$4,0))</f>
        <v>5375220.1122794496</v>
      </c>
      <c r="C63" s="3">
        <f>INDEX(PIBn!$6:$6,MATCH(A63,PIBn!$4:$4,0))</f>
        <v>2707019.9119081302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1267636.2032481499</v>
      </c>
      <c r="J63">
        <f>INDEX(PIBn!$17:$17,MATCH(A63,PIBn!$4:$4,0))</f>
        <v>1285105.8694160799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15281.5</v>
      </c>
      <c r="O63" s="3">
        <f>VLOOKUP(A63,WTI!$A:$B,2,0)</f>
        <v>70.950909090909093</v>
      </c>
    </row>
    <row r="64" spans="1:15" x14ac:dyDescent="0.35">
      <c r="A64" s="1">
        <f t="shared" si="0"/>
        <v>38961</v>
      </c>
      <c r="B64" s="3">
        <f>INDEX(PIBr!$6:$6,MATCH(A64,PIBr!$4:$4,0))</f>
        <v>5451113.3841571799</v>
      </c>
      <c r="C64" s="3">
        <f>INDEX(PIBn!$6:$6,MATCH(A64,PIBn!$4:$4,0))</f>
        <v>2883612.9278198099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1210159.6510487001</v>
      </c>
      <c r="J64">
        <f>INDEX(PIBn!$17:$17,MATCH(A64,PIBn!$4:$4,0))</f>
        <v>1408573.6034969401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15304.5</v>
      </c>
      <c r="O64" s="3">
        <f>VLOOKUP(A64,WTI!$A:$B,2,0)</f>
        <v>63.798000000000002</v>
      </c>
    </row>
    <row r="65" spans="1:15" x14ac:dyDescent="0.35">
      <c r="A65" s="1">
        <f t="shared" si="0"/>
        <v>39052</v>
      </c>
      <c r="B65" s="3">
        <f>INDEX(PIBr!$6:$6,MATCH(A65,PIBr!$4:$4,0))</f>
        <v>5918542.2834095098</v>
      </c>
      <c r="C65" s="3">
        <f>INDEX(PIBn!$6:$6,MATCH(A65,PIBn!$4:$4,0))</f>
        <v>3256806.2696791999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1263838.9051096099</v>
      </c>
      <c r="J65">
        <f>INDEX(PIBn!$17:$17,MATCH(A65,PIBn!$4:$4,0))</f>
        <v>1467357.29902576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15433.6</v>
      </c>
      <c r="O65" s="3">
        <f>VLOOKUP(A65,WTI!$A:$B,2,0)</f>
        <v>61.959000000000003</v>
      </c>
    </row>
    <row r="66" spans="1:15" x14ac:dyDescent="0.35">
      <c r="A66" s="1">
        <f t="shared" si="0"/>
        <v>39142</v>
      </c>
      <c r="B66" s="3">
        <f>INDEX(PIBr!$6:$6,MATCH(A66,PIBr!$4:$4,0))</f>
        <v>5940858.9153754702</v>
      </c>
      <c r="C66" s="3">
        <f>INDEX(PIBn!$6:$6,MATCH(A66,PIBn!$4:$4,0))</f>
        <v>3298896.87602825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1437391.14141428</v>
      </c>
      <c r="J66">
        <f>INDEX(PIBn!$17:$17,MATCH(A66,PIBn!$4:$4,0))</f>
        <v>1477684.78965307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15479</v>
      </c>
      <c r="O66" s="3">
        <f>VLOOKUP(A66,WTI!$A:$B,2,0)</f>
        <v>60.441818181818185</v>
      </c>
    </row>
    <row r="67" spans="1:15" x14ac:dyDescent="0.35">
      <c r="A67" s="1">
        <f t="shared" si="0"/>
        <v>39234</v>
      </c>
      <c r="B67" s="3">
        <f>INDEX(PIBr!$6:$6,MATCH(A67,PIBr!$4:$4,0))</f>
        <v>5875631.8576336903</v>
      </c>
      <c r="C67" s="3">
        <f>INDEX(PIBn!$6:$6,MATCH(A67,PIBn!$4:$4,0))</f>
        <v>3286092.31156648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1451241.9210077799</v>
      </c>
      <c r="J67">
        <f>INDEX(PIBn!$17:$17,MATCH(A67,PIBn!$4:$4,0))</f>
        <v>1520532.3255625099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15577.8</v>
      </c>
      <c r="O67" s="3">
        <f>VLOOKUP(A67,WTI!$A:$B,2,0)</f>
        <v>67.489047619047625</v>
      </c>
    </row>
    <row r="68" spans="1:15" x14ac:dyDescent="0.35">
      <c r="A68" s="1">
        <f t="shared" ref="A68:A121" si="1">EDATE(A67,3)</f>
        <v>39326</v>
      </c>
      <c r="B68" s="3">
        <f>INDEX(PIBr!$6:$6,MATCH(A68,PIBr!$4:$4,0))</f>
        <v>5895523.4942818703</v>
      </c>
      <c r="C68" s="3">
        <f>INDEX(PIBn!$6:$6,MATCH(A68,PIBn!$4:$4,0))</f>
        <v>3443689.5421859701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1360293.2787262199</v>
      </c>
      <c r="J68">
        <f>INDEX(PIBn!$17:$17,MATCH(A68,PIBn!$4:$4,0))</f>
        <v>1629534.34966495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15671.6</v>
      </c>
      <c r="O68" s="3">
        <f>VLOOKUP(A68,WTI!$A:$B,2,0)</f>
        <v>79.914736842105256</v>
      </c>
    </row>
    <row r="69" spans="1:15" x14ac:dyDescent="0.35">
      <c r="A69" s="1">
        <f t="shared" si="1"/>
        <v>39417</v>
      </c>
      <c r="B69" s="3">
        <f>INDEX(PIBr!$6:$6,MATCH(A69,PIBr!$4:$4,0))</f>
        <v>6303029.3519673701</v>
      </c>
      <c r="C69" s="3">
        <f>INDEX(PIBn!$6:$6,MATCH(A69,PIBn!$4:$4,0))</f>
        <v>3787672.0283736601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1387548.2098733799</v>
      </c>
      <c r="J69">
        <f>INDEX(PIBn!$17:$17,MATCH(A69,PIBn!$4:$4,0))</f>
        <v>1743776.32598298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15767.1</v>
      </c>
      <c r="O69" s="3">
        <f>VLOOKUP(A69,WTI!$A:$B,2,0)</f>
        <v>91.686999999999998</v>
      </c>
    </row>
    <row r="70" spans="1:15" x14ac:dyDescent="0.35">
      <c r="A70" s="1">
        <f t="shared" si="1"/>
        <v>39508</v>
      </c>
      <c r="B70" s="3">
        <f>INDEX(PIBr!$6:$6,MATCH(A70,PIBr!$4:$4,0))</f>
        <v>6354153.4343216103</v>
      </c>
      <c r="C70" s="3">
        <f>INDEX(PIBn!$6:$6,MATCH(A70,PIBn!$4:$4,0))</f>
        <v>3901449.0156920301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1557815.2593213799</v>
      </c>
      <c r="J70">
        <f>INDEX(PIBn!$17:$17,MATCH(A70,PIBn!$4:$4,0))</f>
        <v>1693956.8980721999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15702.9</v>
      </c>
      <c r="O70" s="3">
        <f>VLOOKUP(A70,WTI!$A:$B,2,0)</f>
        <v>105.45399999999999</v>
      </c>
    </row>
    <row r="71" spans="1:15" x14ac:dyDescent="0.35">
      <c r="A71" s="1">
        <f t="shared" si="1"/>
        <v>39600</v>
      </c>
      <c r="B71" s="3">
        <f>INDEX(PIBr!$6:$6,MATCH(A71,PIBr!$4:$4,0))</f>
        <v>6250639.3941593301</v>
      </c>
      <c r="C71" s="3">
        <f>INDEX(PIBn!$6:$6,MATCH(A71,PIBn!$4:$4,0))</f>
        <v>3892017.7075955202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1616385.7875462</v>
      </c>
      <c r="J71">
        <f>INDEX(PIBn!$17:$17,MATCH(A71,PIBn!$4:$4,0))</f>
        <v>2039289.76911163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15792.8</v>
      </c>
      <c r="O71" s="3">
        <f>VLOOKUP(A71,WTI!$A:$B,2,0)</f>
        <v>133.88</v>
      </c>
    </row>
    <row r="72" spans="1:15" x14ac:dyDescent="0.35">
      <c r="A72" s="1">
        <f t="shared" si="1"/>
        <v>39692</v>
      </c>
      <c r="B72" s="3">
        <f>INDEX(PIBr!$6:$6,MATCH(A72,PIBr!$4:$4,0))</f>
        <v>6172662.68363747</v>
      </c>
      <c r="C72" s="3">
        <f>INDEX(PIBn!$6:$6,MATCH(A72,PIBn!$4:$4,0))</f>
        <v>4021653.78928805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1638704.89837671</v>
      </c>
      <c r="J72">
        <f>INDEX(PIBn!$17:$17,MATCH(A72,PIBn!$4:$4,0))</f>
        <v>2119102.40755371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15709.6</v>
      </c>
      <c r="O72" s="3">
        <f>VLOOKUP(A72,WTI!$A:$B,2,0)</f>
        <v>104.11428571428571</v>
      </c>
    </row>
    <row r="73" spans="1:15" x14ac:dyDescent="0.35">
      <c r="A73" s="1">
        <f t="shared" si="1"/>
        <v>39783</v>
      </c>
      <c r="B73" s="3">
        <f>INDEX(PIBr!$6:$6,MATCH(A73,PIBr!$4:$4,0))</f>
        <v>6375462.8708312903</v>
      </c>
      <c r="C73" s="3">
        <f>INDEX(PIBn!$6:$6,MATCH(A73,PIBn!$4:$4,0))</f>
        <v>4294491.5260781404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1477223.4430583001</v>
      </c>
      <c r="J73">
        <f>INDEX(PIBn!$17:$17,MATCH(A73,PIBn!$4:$4,0))</f>
        <v>1862320.8714188901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15366.6</v>
      </c>
      <c r="O73" s="3">
        <f>VLOOKUP(A73,WTI!$A:$B,2,0)</f>
        <v>41.121818181818185</v>
      </c>
    </row>
    <row r="74" spans="1:15" x14ac:dyDescent="0.35">
      <c r="A74" s="1">
        <f t="shared" si="1"/>
        <v>39873</v>
      </c>
      <c r="B74" s="3">
        <f>INDEX(PIBr!$6:$6,MATCH(A74,PIBr!$4:$4,0))</f>
        <v>6218094.5832545701</v>
      </c>
      <c r="C74" s="3">
        <f>INDEX(PIBn!$6:$6,MATCH(A74,PIBn!$4:$4,0))</f>
        <v>4265643.8408969399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1529999.8383680801</v>
      </c>
      <c r="J74">
        <f>INDEX(PIBn!$17:$17,MATCH(A74,PIBn!$4:$4,0))</f>
        <v>1405969.0041692599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15187.5</v>
      </c>
      <c r="O74" s="3">
        <f>VLOOKUP(A74,WTI!$A:$B,2,0)</f>
        <v>47.939090909090908</v>
      </c>
    </row>
    <row r="75" spans="1:15" x14ac:dyDescent="0.35">
      <c r="A75" s="1">
        <f t="shared" si="1"/>
        <v>39965</v>
      </c>
      <c r="B75" s="3">
        <f>INDEX(PIBr!$6:$6,MATCH(A75,PIBr!$4:$4,0))</f>
        <v>6096693.3202399705</v>
      </c>
      <c r="C75" s="3">
        <f>INDEX(PIBn!$6:$6,MATCH(A75,PIBn!$4:$4,0))</f>
        <v>4176273.01115026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1562842.72015702</v>
      </c>
      <c r="J75">
        <f>INDEX(PIBn!$17:$17,MATCH(A75,PIBn!$4:$4,0))</f>
        <v>1457202.6817298699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15161.8</v>
      </c>
      <c r="O75" s="3">
        <f>VLOOKUP(A75,WTI!$A:$B,2,0)</f>
        <v>69.640909090909091</v>
      </c>
    </row>
    <row r="76" spans="1:15" x14ac:dyDescent="0.35">
      <c r="A76" s="1">
        <f t="shared" si="1"/>
        <v>40057</v>
      </c>
      <c r="B76" s="3">
        <f>INDEX(PIBr!$6:$6,MATCH(A76,PIBr!$4:$4,0))</f>
        <v>6129654.3219665</v>
      </c>
      <c r="C76" s="3">
        <f>INDEX(PIBn!$6:$6,MATCH(A76,PIBn!$4:$4,0))</f>
        <v>4343083.0518798102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1514006.05005303</v>
      </c>
      <c r="J76">
        <f>INDEX(PIBn!$17:$17,MATCH(A76,PIBn!$4:$4,0))</f>
        <v>1605415.74256388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15216.6</v>
      </c>
      <c r="O76" s="3">
        <f>VLOOKUP(A76,WTI!$A:$B,2,0)</f>
        <v>69.408095238095243</v>
      </c>
    </row>
    <row r="77" spans="1:15" x14ac:dyDescent="0.35">
      <c r="A77" s="1">
        <f t="shared" si="1"/>
        <v>40148</v>
      </c>
      <c r="B77" s="3">
        <f>INDEX(PIBr!$6:$6,MATCH(A77,PIBr!$4:$4,0))</f>
        <v>6488776.4970722999</v>
      </c>
      <c r="C77" s="3">
        <f>INDEX(PIBn!$6:$6,MATCH(A77,PIBn!$4:$4,0))</f>
        <v>4736034.9795613196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1497492.64268055</v>
      </c>
      <c r="J77">
        <f>INDEX(PIBn!$17:$17,MATCH(A77,PIBn!$4:$4,0))</f>
        <v>1722951.7281873201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15379.2</v>
      </c>
      <c r="O77" s="3">
        <f>VLOOKUP(A77,WTI!$A:$B,2,0)</f>
        <v>74.47</v>
      </c>
    </row>
    <row r="78" spans="1:15" x14ac:dyDescent="0.35">
      <c r="A78" s="1">
        <f t="shared" si="1"/>
        <v>40238</v>
      </c>
      <c r="B78" s="3">
        <f>INDEX(PIBr!$6:$6,MATCH(A78,PIBr!$4:$4,0))</f>
        <v>6539566.6831627199</v>
      </c>
      <c r="C78" s="3">
        <f>INDEX(PIBn!$6:$6,MATCH(A78,PIBn!$4:$4,0))</f>
        <v>4914811.1807896299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1791171.3930615699</v>
      </c>
      <c r="J78">
        <f>INDEX(PIBn!$17:$17,MATCH(A78,PIBn!$4:$4,0))</f>
        <v>1660048.97703126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15456.1</v>
      </c>
      <c r="O78" s="3">
        <f>VLOOKUP(A78,WTI!$A:$B,2,0)</f>
        <v>81.203478260869559</v>
      </c>
    </row>
    <row r="79" spans="1:15" x14ac:dyDescent="0.35">
      <c r="A79" s="1">
        <f t="shared" si="1"/>
        <v>40330</v>
      </c>
      <c r="B79" s="3">
        <f>INDEX(PIBr!$6:$6,MATCH(A79,PIBr!$4:$4,0))</f>
        <v>6443997.2154181805</v>
      </c>
      <c r="C79" s="3">
        <f>INDEX(PIBn!$6:$6,MATCH(A79,PIBn!$4:$4,0))</f>
        <v>4713192.1807104098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1653048.92114381</v>
      </c>
      <c r="J79">
        <f>INDEX(PIBn!$17:$17,MATCH(A79,PIBn!$4:$4,0))</f>
        <v>1684890.0230646699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15605.6</v>
      </c>
      <c r="O79" s="3">
        <f>VLOOKUP(A79,WTI!$A:$B,2,0)</f>
        <v>75.335909090909084</v>
      </c>
    </row>
    <row r="80" spans="1:15" x14ac:dyDescent="0.35">
      <c r="A80" s="1">
        <f t="shared" si="1"/>
        <v>40422</v>
      </c>
      <c r="B80" s="3">
        <f>INDEX(PIBr!$6:$6,MATCH(A80,PIBr!$4:$4,0))</f>
        <v>6489268.2098405501</v>
      </c>
      <c r="C80" s="3">
        <f>INDEX(PIBn!$6:$6,MATCH(A80,PIBn!$4:$4,0))</f>
        <v>4794321.9907954698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1562477.1737295</v>
      </c>
      <c r="J80">
        <f>INDEX(PIBn!$17:$17,MATCH(A80,PIBn!$4:$4,0))</f>
        <v>1722930.4280421101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15726.3</v>
      </c>
      <c r="O80" s="3">
        <f>VLOOKUP(A80,WTI!$A:$B,2,0)</f>
        <v>75.241904761904763</v>
      </c>
    </row>
    <row r="81" spans="1:15" x14ac:dyDescent="0.35">
      <c r="A81" s="1">
        <f t="shared" si="1"/>
        <v>40513</v>
      </c>
      <c r="B81" s="3">
        <f>INDEX(PIBr!$6:$6,MATCH(A81,PIBr!$4:$4,0))</f>
        <v>6796892.7897628602</v>
      </c>
      <c r="C81" s="3">
        <f>INDEX(PIBn!$6:$6,MATCH(A81,PIBn!$4:$4,0))</f>
        <v>5174611.3258391498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1494186.0244425801</v>
      </c>
      <c r="J81">
        <f>INDEX(PIBn!$17:$17,MATCH(A81,PIBn!$4:$4,0))</f>
        <v>1799998.2100233899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15808</v>
      </c>
      <c r="O81" s="3">
        <f>VLOOKUP(A81,WTI!$A:$B,2,0)</f>
        <v>89.145909090909086</v>
      </c>
    </row>
    <row r="82" spans="1:15" x14ac:dyDescent="0.35">
      <c r="A82" s="1">
        <f t="shared" si="1"/>
        <v>40603</v>
      </c>
      <c r="B82" s="3">
        <f>INDEX(PIBr!$6:$6,MATCH(A82,PIBr!$4:$4,0))</f>
        <v>6830971.67939738</v>
      </c>
      <c r="C82" s="3">
        <f>INDEX(PIBn!$6:$6,MATCH(A82,PIBn!$4:$4,0))</f>
        <v>5263107.1825476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1850375.3590671299</v>
      </c>
      <c r="J82">
        <f>INDEX(PIBn!$17:$17,MATCH(A82,PIBn!$4:$4,0))</f>
        <v>1827590.09825834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15769.9</v>
      </c>
      <c r="O82" s="3">
        <f>VLOOKUP(A82,WTI!$A:$B,2,0)</f>
        <v>102.85652173913043</v>
      </c>
    </row>
    <row r="83" spans="1:15" x14ac:dyDescent="0.35">
      <c r="A83" s="1">
        <f t="shared" si="1"/>
        <v>40695</v>
      </c>
      <c r="B83" s="3">
        <f>INDEX(PIBr!$6:$6,MATCH(A83,PIBr!$4:$4,0))</f>
        <v>6754798.9715770399</v>
      </c>
      <c r="C83" s="3">
        <f>INDEX(PIBn!$6:$6,MATCH(A83,PIBn!$4:$4,0))</f>
        <v>5135498.7143729804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1854456.9503047599</v>
      </c>
      <c r="J83">
        <f>INDEX(PIBn!$17:$17,MATCH(A83,PIBn!$4:$4,0))</f>
        <v>1892735.6446197301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15876.8</v>
      </c>
      <c r="O83" s="3">
        <f>VLOOKUP(A83,WTI!$A:$B,2,0)</f>
        <v>96.26409090909091</v>
      </c>
    </row>
    <row r="84" spans="1:15" x14ac:dyDescent="0.35">
      <c r="A84" s="1">
        <f t="shared" si="1"/>
        <v>40787</v>
      </c>
      <c r="B84" s="3">
        <f>INDEX(PIBr!$6:$6,MATCH(A84,PIBr!$4:$4,0))</f>
        <v>6739816.07823034</v>
      </c>
      <c r="C84" s="3">
        <f>INDEX(PIBn!$6:$6,MATCH(A84,PIBn!$4:$4,0))</f>
        <v>5244212.6447709501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1666043.31986903</v>
      </c>
      <c r="J84">
        <f>INDEX(PIBn!$17:$17,MATCH(A84,PIBn!$4:$4,0))</f>
        <v>2044512.86959772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15870.7</v>
      </c>
      <c r="O84" s="3">
        <f>VLOOKUP(A84,WTI!$A:$B,2,0)</f>
        <v>85.515238095238089</v>
      </c>
    </row>
    <row r="85" spans="1:15" x14ac:dyDescent="0.35">
      <c r="A85" s="1">
        <f t="shared" si="1"/>
        <v>40878</v>
      </c>
      <c r="B85" s="3">
        <f>INDEX(PIBr!$6:$6,MATCH(A85,PIBr!$4:$4,0))</f>
        <v>7100835.9881050996</v>
      </c>
      <c r="C85" s="3">
        <f>INDEX(PIBn!$6:$6,MATCH(A85,PIBn!$4:$4,0))</f>
        <v>5727914.7516267896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1650817.0849299701</v>
      </c>
      <c r="J85">
        <f>INDEX(PIBn!$17:$17,MATCH(A85,PIBn!$4:$4,0))</f>
        <v>2055671.37372212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16048.7</v>
      </c>
      <c r="O85" s="3">
        <f>VLOOKUP(A85,WTI!$A:$B,2,0)</f>
        <v>98.562857142857141</v>
      </c>
    </row>
    <row r="86" spans="1:15" x14ac:dyDescent="0.35">
      <c r="A86" s="1">
        <f t="shared" si="1"/>
        <v>40969</v>
      </c>
      <c r="B86" s="3">
        <f>INDEX(PIBr!$6:$6,MATCH(A86,PIBr!$4:$4,0))</f>
        <v>7252601.9120140001</v>
      </c>
      <c r="C86" s="3">
        <f>INDEX(PIBn!$6:$6,MATCH(A86,PIBn!$4:$4,0))</f>
        <v>5884303.2398560802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2024241.9920049</v>
      </c>
      <c r="J86">
        <f>INDEX(PIBn!$17:$17,MATCH(A86,PIBn!$4:$4,0))</f>
        <v>2146675.9597846302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16180</v>
      </c>
      <c r="O86" s="3">
        <f>VLOOKUP(A86,WTI!$A:$B,2,0)</f>
        <v>106.15772727272727</v>
      </c>
    </row>
    <row r="87" spans="1:15" x14ac:dyDescent="0.35">
      <c r="A87" s="1">
        <f t="shared" si="1"/>
        <v>41061</v>
      </c>
      <c r="B87" s="3">
        <f>INDEX(PIBr!$6:$6,MATCH(A87,PIBr!$4:$4,0))</f>
        <v>7030713.3419467304</v>
      </c>
      <c r="C87" s="3">
        <f>INDEX(PIBn!$6:$6,MATCH(A87,PIBn!$4:$4,0))</f>
        <v>5649753.4109009104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1916835.4466534799</v>
      </c>
      <c r="J87">
        <f>INDEX(PIBn!$17:$17,MATCH(A87,PIBn!$4:$4,0))</f>
        <v>2007478.99812089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16253.7</v>
      </c>
      <c r="O87" s="3">
        <f>VLOOKUP(A87,WTI!$A:$B,2,0)</f>
        <v>82.303333333333327</v>
      </c>
    </row>
    <row r="88" spans="1:15" x14ac:dyDescent="0.35">
      <c r="A88" s="1">
        <f t="shared" si="1"/>
        <v>41153</v>
      </c>
      <c r="B88" s="3">
        <f>INDEX(PIBr!$6:$6,MATCH(A88,PIBr!$4:$4,0))</f>
        <v>7051259.1793898102</v>
      </c>
      <c r="C88" s="3">
        <f>INDEX(PIBn!$6:$6,MATCH(A88,PIBn!$4:$4,0))</f>
        <v>5632555.5482318299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1800127.89788212</v>
      </c>
      <c r="J88">
        <f>INDEX(PIBn!$17:$17,MATCH(A88,PIBn!$4:$4,0))</f>
        <v>2039576.42942002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16282.2</v>
      </c>
      <c r="O88" s="3">
        <f>VLOOKUP(A88,WTI!$A:$B,2,0)</f>
        <v>94.513684210526321</v>
      </c>
    </row>
    <row r="89" spans="1:15" x14ac:dyDescent="0.35">
      <c r="A89" s="1">
        <f t="shared" si="1"/>
        <v>41244</v>
      </c>
      <c r="B89" s="3">
        <f>INDEX(PIBr!$6:$6,MATCH(A89,PIBr!$4:$4,0))</f>
        <v>7430968.7179684099</v>
      </c>
      <c r="C89" s="3">
        <f>INDEX(PIBn!$6:$6,MATCH(A89,PIBn!$4:$4,0))</f>
        <v>6204793.7254629396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1777275.1787401999</v>
      </c>
      <c r="J89">
        <f>INDEX(PIBn!$17:$17,MATCH(A89,PIBn!$4:$4,0))</f>
        <v>2214124.40160118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16300</v>
      </c>
      <c r="O89" s="3">
        <f>VLOOKUP(A89,WTI!$A:$B,2,0)</f>
        <v>87.859499999999997</v>
      </c>
    </row>
    <row r="90" spans="1:15" x14ac:dyDescent="0.35">
      <c r="A90" s="1">
        <f t="shared" si="1"/>
        <v>41334</v>
      </c>
      <c r="B90" s="3">
        <f>INDEX(PIBr!$6:$6,MATCH(A90,PIBr!$4:$4,0))</f>
        <v>7368477.5015841704</v>
      </c>
      <c r="C90" s="3">
        <f>INDEX(PIBn!$6:$6,MATCH(A90,PIBn!$4:$4,0))</f>
        <v>6191199.7044287296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2029418.1851173299</v>
      </c>
      <c r="J90">
        <f>INDEX(PIBn!$17:$17,MATCH(A90,PIBn!$4:$4,0))</f>
        <v>2139161.23758855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16441.5</v>
      </c>
      <c r="O90" s="3">
        <f>VLOOKUP(A90,WTI!$A:$B,2,0)</f>
        <v>92.938500000000005</v>
      </c>
    </row>
    <row r="91" spans="1:15" x14ac:dyDescent="0.35">
      <c r="A91" s="1">
        <f t="shared" si="1"/>
        <v>41426</v>
      </c>
      <c r="B91" s="3">
        <f>INDEX(PIBr!$6:$6,MATCH(A91,PIBr!$4:$4,0))</f>
        <v>7234263.6004301999</v>
      </c>
      <c r="C91" s="3">
        <f>INDEX(PIBn!$6:$6,MATCH(A91,PIBn!$4:$4,0))</f>
        <v>6059375.2385029001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1934123.2409016001</v>
      </c>
      <c r="J91">
        <f>INDEX(PIBn!$17:$17,MATCH(A91,PIBn!$4:$4,0))</f>
        <v>2066713.5381819101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16464.400000000001</v>
      </c>
      <c r="O91" s="3">
        <f>VLOOKUP(A91,WTI!$A:$B,2,0)</f>
        <v>95.772499999999994</v>
      </c>
    </row>
    <row r="92" spans="1:15" x14ac:dyDescent="0.35">
      <c r="A92" s="1">
        <f t="shared" si="1"/>
        <v>41518</v>
      </c>
      <c r="B92" s="3">
        <f>INDEX(PIBr!$6:$6,MATCH(A92,PIBr!$4:$4,0))</f>
        <v>7279725.2472550198</v>
      </c>
      <c r="C92" s="3">
        <f>INDEX(PIBn!$6:$6,MATCH(A92,PIBn!$4:$4,0))</f>
        <v>6066973.9051425597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1911375.1807182999</v>
      </c>
      <c r="J92">
        <f>INDEX(PIBn!$17:$17,MATCH(A92,PIBn!$4:$4,0))</f>
        <v>2128427.9669540799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16594.7</v>
      </c>
      <c r="O92" s="3">
        <f>VLOOKUP(A92,WTI!$A:$B,2,0)</f>
        <v>106.2895</v>
      </c>
    </row>
    <row r="93" spans="1:15" x14ac:dyDescent="0.35">
      <c r="A93" s="1">
        <f t="shared" si="1"/>
        <v>41609</v>
      </c>
      <c r="B93" s="3">
        <f>INDEX(PIBr!$6:$6,MATCH(A93,PIBr!$4:$4,0))</f>
        <v>7600709.8245579796</v>
      </c>
      <c r="C93" s="3">
        <f>INDEX(PIBn!$6:$6,MATCH(A93,PIBn!$4:$4,0))</f>
        <v>6543394.65318901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1914767.1480070101</v>
      </c>
      <c r="J93">
        <f>INDEX(PIBn!$17:$17,MATCH(A93,PIBn!$4:$4,0))</f>
        <v>2189360.52404055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16712.8</v>
      </c>
      <c r="O93" s="3">
        <f>VLOOKUP(A93,WTI!$A:$B,2,0)</f>
        <v>97.625238095238089</v>
      </c>
    </row>
    <row r="94" spans="1:15" x14ac:dyDescent="0.35">
      <c r="A94" s="1">
        <f t="shared" si="1"/>
        <v>41699</v>
      </c>
      <c r="B94" s="3">
        <f>INDEX(PIBr!$6:$6,MATCH(A94,PIBr!$4:$4,0))</f>
        <v>7700047.4581643501</v>
      </c>
      <c r="C94" s="3">
        <f>INDEX(PIBn!$6:$6,MATCH(A94,PIBn!$4:$4,0))</f>
        <v>6718056.40643634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2199493.3690991402</v>
      </c>
      <c r="J94">
        <f>INDEX(PIBn!$17:$17,MATCH(A94,PIBn!$4:$4,0))</f>
        <v>2316882.57222914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16654.2</v>
      </c>
      <c r="O94" s="3">
        <f>VLOOKUP(A94,WTI!$A:$B,2,0)</f>
        <v>100.80380952380952</v>
      </c>
    </row>
    <row r="95" spans="1:15" x14ac:dyDescent="0.35">
      <c r="A95" s="1">
        <f t="shared" si="1"/>
        <v>41791</v>
      </c>
      <c r="B95" s="3">
        <f>INDEX(PIBr!$6:$6,MATCH(A95,PIBr!$4:$4,0))</f>
        <v>7455551.99194769</v>
      </c>
      <c r="C95" s="3">
        <f>INDEX(PIBn!$6:$6,MATCH(A95,PIBn!$4:$4,0))</f>
        <v>6623021.3327723797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2286736.5299797701</v>
      </c>
      <c r="J95">
        <f>INDEX(PIBn!$17:$17,MATCH(A95,PIBn!$4:$4,0))</f>
        <v>2416693.2520878301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16868.099999999999</v>
      </c>
      <c r="O95" s="3">
        <f>VLOOKUP(A95,WTI!$A:$B,2,0)</f>
        <v>105.79428571428572</v>
      </c>
    </row>
    <row r="96" spans="1:15" x14ac:dyDescent="0.35">
      <c r="A96" s="1">
        <f t="shared" si="1"/>
        <v>41883</v>
      </c>
      <c r="B96" s="3">
        <f>INDEX(PIBr!$6:$6,MATCH(A96,PIBr!$4:$4,0))</f>
        <v>7507687.5125588598</v>
      </c>
      <c r="C96" s="3">
        <f>INDEX(PIBn!$6:$6,MATCH(A96,PIBn!$4:$4,0))</f>
        <v>6656816.4243771303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2124141.2800078401</v>
      </c>
      <c r="J96">
        <f>INDEX(PIBn!$17:$17,MATCH(A96,PIBn!$4:$4,0))</f>
        <v>2368680.2963215299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17064.599999999999</v>
      </c>
      <c r="O96" s="3">
        <f>VLOOKUP(A96,WTI!$A:$B,2,0)</f>
        <v>93.211904761904762</v>
      </c>
    </row>
    <row r="97" spans="1:15" x14ac:dyDescent="0.35">
      <c r="A97" s="1">
        <f t="shared" si="1"/>
        <v>41974</v>
      </c>
      <c r="B97" s="3">
        <f>INDEX(PIBr!$6:$6,MATCH(A97,PIBr!$4:$4,0))</f>
        <v>7864215.7066174801</v>
      </c>
      <c r="C97" s="3">
        <f>INDEX(PIBn!$6:$6,MATCH(A97,PIBn!$4:$4,0))</f>
        <v>7228989.2776844297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2171661.4807746401</v>
      </c>
      <c r="J97">
        <f>INDEX(PIBn!$17:$17,MATCH(A97,PIBn!$4:$4,0))</f>
        <v>2370124.48667737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17141.2</v>
      </c>
      <c r="O97" s="3">
        <f>VLOOKUP(A97,WTI!$A:$B,2,0)</f>
        <v>59.290454545454544</v>
      </c>
    </row>
    <row r="98" spans="1:15" x14ac:dyDescent="0.35">
      <c r="A98" s="1">
        <f t="shared" si="1"/>
        <v>42064</v>
      </c>
      <c r="B98" s="3">
        <f>INDEX(PIBr!$6:$6,MATCH(A98,PIBr!$4:$4,0))</f>
        <v>7864459.2014212003</v>
      </c>
      <c r="C98" s="3">
        <f>INDEX(PIBn!$6:$6,MATCH(A98,PIBn!$4:$4,0))</f>
        <v>7328059.0810189098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2316414.8726559901</v>
      </c>
      <c r="J98">
        <f>INDEX(PIBn!$17:$17,MATCH(A98,PIBn!$4:$4,0))</f>
        <v>2221114.7138680802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17280.599999999999</v>
      </c>
      <c r="O98" s="3">
        <f>VLOOKUP(A98,WTI!$A:$B,2,0)</f>
        <v>47.823636363636361</v>
      </c>
    </row>
    <row r="99" spans="1:15" x14ac:dyDescent="0.35">
      <c r="A99" s="1">
        <f t="shared" si="1"/>
        <v>42156</v>
      </c>
      <c r="B99" s="3">
        <f>INDEX(PIBr!$6:$6,MATCH(A99,PIBr!$4:$4,0))</f>
        <v>7795376.25199835</v>
      </c>
      <c r="C99" s="3">
        <f>INDEX(PIBn!$6:$6,MATCH(A99,PIBn!$4:$4,0))</f>
        <v>7137588.0312321298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2275911.8859203998</v>
      </c>
      <c r="J99">
        <f>INDEX(PIBn!$17:$17,MATCH(A99,PIBn!$4:$4,0))</f>
        <v>2267085.6263932199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17380.900000000001</v>
      </c>
      <c r="O99" s="3">
        <f>VLOOKUP(A99,WTI!$A:$B,2,0)</f>
        <v>59.819545454545455</v>
      </c>
    </row>
    <row r="100" spans="1:15" x14ac:dyDescent="0.35">
      <c r="A100" s="1">
        <f t="shared" si="1"/>
        <v>42248</v>
      </c>
      <c r="B100" s="3">
        <f>INDEX(PIBr!$6:$6,MATCH(A100,PIBr!$4:$4,0))</f>
        <v>7866514.5650104899</v>
      </c>
      <c r="C100" s="3">
        <f>INDEX(PIBn!$6:$6,MATCH(A100,PIBn!$4:$4,0))</f>
        <v>7156107.6364741102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2128717.8225497198</v>
      </c>
      <c r="J100">
        <f>INDEX(PIBn!$17:$17,MATCH(A100,PIBn!$4:$4,0))</f>
        <v>2359809.6976679899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17437.099999999999</v>
      </c>
      <c r="O100" s="3">
        <f>VLOOKUP(A100,WTI!$A:$B,2,0)</f>
        <v>45.479523809523812</v>
      </c>
    </row>
    <row r="101" spans="1:15" x14ac:dyDescent="0.35">
      <c r="A101" s="1">
        <f t="shared" si="1"/>
        <v>42339</v>
      </c>
      <c r="B101" s="3">
        <f>INDEX(PIBr!$6:$6,MATCH(A101,PIBr!$4:$4,0))</f>
        <v>8116041.7658320004</v>
      </c>
      <c r="C101" s="3">
        <f>INDEX(PIBn!$6:$6,MATCH(A101,PIBn!$4:$4,0))</f>
        <v>7659618.5604687398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2304921.3123885398</v>
      </c>
      <c r="J101">
        <f>INDEX(PIBn!$17:$17,MATCH(A101,PIBn!$4:$4,0))</f>
        <v>2432239.82370847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17462.599999999999</v>
      </c>
      <c r="O101" s="3">
        <f>VLOOKUP(A101,WTI!$A:$B,2,0)</f>
        <v>37.188636363636363</v>
      </c>
    </row>
    <row r="102" spans="1:15" x14ac:dyDescent="0.35">
      <c r="A102" s="1">
        <f t="shared" si="1"/>
        <v>42430</v>
      </c>
      <c r="B102" s="3">
        <f>INDEX(PIBr!$6:$6,MATCH(A102,PIBr!$4:$4,0))</f>
        <v>8209216.0641006501</v>
      </c>
      <c r="C102" s="3">
        <f>INDEX(PIBn!$6:$6,MATCH(A102,PIBn!$4:$4,0))</f>
        <v>7769115.4009559704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2477333.3177833199</v>
      </c>
      <c r="J102">
        <f>INDEX(PIBn!$17:$17,MATCH(A102,PIBn!$4:$4,0))</f>
        <v>2262766.1744266502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17565.5</v>
      </c>
      <c r="O102" s="3">
        <f>VLOOKUP(A102,WTI!$A:$B,2,0)</f>
        <v>37.546363636363637</v>
      </c>
    </row>
    <row r="103" spans="1:15" x14ac:dyDescent="0.35">
      <c r="A103" s="1">
        <f t="shared" si="1"/>
        <v>42522</v>
      </c>
      <c r="B103" s="3">
        <f>INDEX(PIBr!$6:$6,MATCH(A103,PIBr!$4:$4,0))</f>
        <v>8102312.1081558904</v>
      </c>
      <c r="C103" s="3">
        <f>INDEX(PIBn!$6:$6,MATCH(A103,PIBn!$4:$4,0))</f>
        <v>7589957.69748234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2508216.8134433199</v>
      </c>
      <c r="J103">
        <f>INDEX(PIBn!$17:$17,MATCH(A103,PIBn!$4:$4,0))</f>
        <v>2488214.2659813799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17618.599999999999</v>
      </c>
      <c r="O103" s="3">
        <f>VLOOKUP(A103,WTI!$A:$B,2,0)</f>
        <v>48.757272727272699</v>
      </c>
    </row>
    <row r="104" spans="1:15" x14ac:dyDescent="0.35">
      <c r="A104" s="1">
        <f t="shared" si="1"/>
        <v>42614</v>
      </c>
      <c r="B104" s="3">
        <f>INDEX(PIBr!$6:$6,MATCH(A104,PIBr!$4:$4,0))</f>
        <v>8145491.6139931995</v>
      </c>
      <c r="C104" s="3">
        <f>INDEX(PIBn!$6:$6,MATCH(A104,PIBn!$4:$4,0))</f>
        <v>7565062.3688135399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2414050.3103293199</v>
      </c>
      <c r="J104">
        <f>INDEX(PIBn!$17:$17,MATCH(A104,PIBn!$4:$4,0))</f>
        <v>2489807.42423691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17724.5</v>
      </c>
      <c r="O104" s="3">
        <f>VLOOKUP(A104,WTI!$A:$B,2,0)</f>
        <v>45.182380952380903</v>
      </c>
    </row>
    <row r="105" spans="1:15" x14ac:dyDescent="0.35">
      <c r="A105" s="1">
        <f t="shared" si="1"/>
        <v>42705</v>
      </c>
      <c r="B105" s="3">
        <f>INDEX(PIBr!$6:$6,MATCH(A105,PIBr!$4:$4,0))</f>
        <v>8515720.4332183693</v>
      </c>
      <c r="C105" s="3">
        <f>INDEX(PIBn!$6:$6,MATCH(A105,PIBn!$4:$4,0))</f>
        <v>8212075.0365691101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2593725.8830268402</v>
      </c>
      <c r="J105">
        <f>INDEX(PIBn!$17:$17,MATCH(A105,PIBn!$4:$4,0))</f>
        <v>2670497.7401090502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17812.599999999999</v>
      </c>
      <c r="O105" s="3">
        <f>VLOOKUP(A105,WTI!$A:$B,2,0)</f>
        <v>51.970476190476099</v>
      </c>
    </row>
    <row r="106" spans="1:15" x14ac:dyDescent="0.35">
      <c r="A106" s="1">
        <f t="shared" si="1"/>
        <v>42795</v>
      </c>
      <c r="B106" s="3">
        <f>INDEX(PIBr!$6:$6,MATCH(A106,PIBr!$4:$4,0))</f>
        <v>8537336.6033053007</v>
      </c>
      <c r="C106" s="3">
        <f>INDEX(PIBn!$6:$6,MATCH(A106,PIBn!$4:$4,0))</f>
        <v>8321510.6818609601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2713563.1465608301</v>
      </c>
      <c r="J106">
        <f>INDEX(PIBn!$17:$17,MATCH(A106,PIBn!$4:$4,0))</f>
        <v>2642112.8631966002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17896.599999999999</v>
      </c>
      <c r="O106" s="3">
        <f>VLOOKUP(A106,WTI!$A:$B,2,0)</f>
        <v>49.327826086956499</v>
      </c>
    </row>
    <row r="107" spans="1:15" x14ac:dyDescent="0.35">
      <c r="A107" s="1">
        <f t="shared" si="1"/>
        <v>42887</v>
      </c>
      <c r="B107" s="3">
        <f>INDEX(PIBr!$6:$6,MATCH(A107,PIBr!$4:$4,0))</f>
        <v>8462429.0393640902</v>
      </c>
      <c r="C107" s="3">
        <f>INDEX(PIBn!$6:$6,MATCH(A107,PIBn!$4:$4,0))</f>
        <v>8099305.2653863402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2804630.6709612599</v>
      </c>
      <c r="J107">
        <f>INDEX(PIBn!$17:$17,MATCH(A107,PIBn!$4:$4,0))</f>
        <v>2719754.4596343399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17996.8</v>
      </c>
      <c r="O107" s="3">
        <f>VLOOKUP(A107,WTI!$A:$B,2,0)</f>
        <v>45.177727272727203</v>
      </c>
    </row>
    <row r="108" spans="1:15" x14ac:dyDescent="0.35">
      <c r="A108" s="1">
        <f t="shared" si="1"/>
        <v>42979</v>
      </c>
      <c r="B108" s="3">
        <f>INDEX(PIBr!$6:$6,MATCH(A108,PIBr!$4:$4,0))</f>
        <v>8418363.5651931092</v>
      </c>
      <c r="C108" s="3">
        <f>INDEX(PIBn!$6:$6,MATCH(A108,PIBn!$4:$4,0))</f>
        <v>8085965.6332235001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2644644.78615091</v>
      </c>
      <c r="J108">
        <f>INDEX(PIBn!$17:$17,MATCH(A108,PIBn!$4:$4,0))</f>
        <v>2686186.0912036998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18126.2</v>
      </c>
      <c r="O108" s="3">
        <f>VLOOKUP(A108,WTI!$A:$B,2,0)</f>
        <v>49.822000000000003</v>
      </c>
    </row>
    <row r="109" spans="1:15" x14ac:dyDescent="0.35">
      <c r="A109" s="1">
        <f t="shared" si="1"/>
        <v>43070</v>
      </c>
      <c r="B109" s="3">
        <f>INDEX(PIBr!$6:$6,MATCH(A109,PIBr!$4:$4,0))</f>
        <v>8925518.2897427492</v>
      </c>
      <c r="C109" s="3">
        <f>INDEX(PIBn!$6:$6,MATCH(A109,PIBn!$4:$4,0))</f>
        <v>8682438.9710397404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2711246.7250403501</v>
      </c>
      <c r="J109">
        <f>INDEX(PIBn!$17:$17,MATCH(A109,PIBn!$4:$4,0))</f>
        <v>2921151.6485701101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18296.7</v>
      </c>
      <c r="O109" s="3">
        <f>VLOOKUP(A109,WTI!$A:$B,2,0)</f>
        <v>57.881500000000003</v>
      </c>
    </row>
    <row r="110" spans="1:15" x14ac:dyDescent="0.35">
      <c r="A110" s="1">
        <f t="shared" si="1"/>
        <v>43160</v>
      </c>
      <c r="B110" s="3">
        <f>INDEX(PIBr!$6:$6,MATCH(A110,PIBr!$4:$4,0))</f>
        <v>8814066.1484698504</v>
      </c>
      <c r="C110" s="3">
        <f>INDEX(PIBn!$6:$6,MATCH(A110,PIBn!$4:$4,0))</f>
        <v>8803904.5028076991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2981627.7578636599</v>
      </c>
      <c r="J110">
        <f>INDEX(PIBn!$17:$17,MATCH(A110,PIBn!$4:$4,0))</f>
        <v>2713275.9074344998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18436.3</v>
      </c>
      <c r="O110" s="3">
        <f>VLOOKUP(A110,WTI!$A:$B,2,0)</f>
        <v>62.724761904761898</v>
      </c>
    </row>
    <row r="111" spans="1:15" x14ac:dyDescent="0.35">
      <c r="A111" s="1">
        <f t="shared" si="1"/>
        <v>43252</v>
      </c>
      <c r="B111" s="3">
        <f>INDEX(PIBr!$6:$6,MATCH(A111,PIBr!$4:$4,0))</f>
        <v>8825705.4319313802</v>
      </c>
      <c r="C111" s="3">
        <f>INDEX(PIBn!$6:$6,MATCH(A111,PIBn!$4:$4,0))</f>
        <v>8577467.4135892391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2889191.3449503002</v>
      </c>
      <c r="J111">
        <f>INDEX(PIBn!$17:$17,MATCH(A111,PIBn!$4:$4,0))</f>
        <v>2941208.40860083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18590</v>
      </c>
      <c r="O111" s="3">
        <f>VLOOKUP(A111,WTI!$A:$B,2,0)</f>
        <v>67.873333333333306</v>
      </c>
    </row>
    <row r="112" spans="1:15" x14ac:dyDescent="0.35">
      <c r="A112" s="1">
        <f t="shared" si="1"/>
        <v>43344</v>
      </c>
      <c r="B112" s="3">
        <f>INDEX(PIBr!$6:$6,MATCH(A112,PIBr!$4:$4,0))</f>
        <v>8652742.0742744394</v>
      </c>
      <c r="C112" s="3">
        <f>INDEX(PIBn!$6:$6,MATCH(A112,PIBn!$4:$4,0))</f>
        <v>8490753.6365247406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2784654.6383811999</v>
      </c>
      <c r="J112">
        <f>INDEX(PIBn!$17:$17,MATCH(A112,PIBn!$4:$4,0))</f>
        <v>2753421.6904519098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18679.599999999999</v>
      </c>
      <c r="O112" s="3">
        <f>VLOOKUP(A112,WTI!$A:$B,2,0)</f>
        <v>70.232105263157806</v>
      </c>
    </row>
    <row r="113" spans="1:17" x14ac:dyDescent="0.35">
      <c r="A113" s="1">
        <f t="shared" si="1"/>
        <v>43435</v>
      </c>
      <c r="B113" s="3">
        <f>INDEX(PIBr!$6:$6,MATCH(A113,PIBr!$4:$4,0))</f>
        <v>8949530.8304637093</v>
      </c>
      <c r="C113" s="3">
        <f>INDEX(PIBn!$6:$6,MATCH(A113,PIBn!$4:$4,0))</f>
        <v>9065810.3341595791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3041456.7271491499</v>
      </c>
      <c r="J113">
        <f>INDEX(PIBn!$17:$17,MATCH(A113,PIBn!$4:$4,0))</f>
        <v>3196906.92755542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18721.3</v>
      </c>
      <c r="O113" s="3">
        <f>VLOOKUP(A113,WTI!$A:$B,2,0)</f>
        <v>49.522777777777698</v>
      </c>
    </row>
    <row r="114" spans="1:17" x14ac:dyDescent="0.35">
      <c r="A114" s="1">
        <f t="shared" si="1"/>
        <v>43525</v>
      </c>
      <c r="B114" s="3">
        <f>INDEX(PIBr!$6:$6,MATCH(A114,PIBr!$4:$4,0))</f>
        <v>8998520.4799399301</v>
      </c>
      <c r="C114" s="3">
        <f>INDEX(PIBn!$6:$6,MATCH(A114,PIBn!$4:$4,0))</f>
        <v>9224505.6782386303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3249316.3478303002</v>
      </c>
      <c r="J114">
        <f>INDEX(PIBn!$17:$17,MATCH(A114,PIBn!$4:$4,0))</f>
        <v>2977801.5300672501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18833.2</v>
      </c>
      <c r="O114" s="3">
        <f>VLOOKUP(A114,WTI!$A:$B,2,0)</f>
        <v>58.151428571428497</v>
      </c>
    </row>
    <row r="115" spans="1:17" x14ac:dyDescent="0.35">
      <c r="A115" s="1">
        <f t="shared" si="1"/>
        <v>43617</v>
      </c>
      <c r="B115" s="3">
        <f>INDEX(PIBr!$6:$6,MATCH(A115,PIBr!$4:$4,0))</f>
        <v>8885826.8380562905</v>
      </c>
      <c r="C115" s="3">
        <f>INDEX(PIBn!$6:$6,MATCH(A115,PIBn!$4:$4,0))</f>
        <v>8826080.1360562108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3106581.3522958201</v>
      </c>
      <c r="J115">
        <f>INDEX(PIBn!$17:$17,MATCH(A115,PIBn!$4:$4,0))</f>
        <v>2956722.4373423099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18982.5</v>
      </c>
      <c r="O115" s="3">
        <f>VLOOKUP(A115,WTI!$A:$B,2,0)</f>
        <v>54.657499999999999</v>
      </c>
    </row>
    <row r="116" spans="1:17" x14ac:dyDescent="0.35">
      <c r="A116" s="1">
        <f t="shared" si="1"/>
        <v>43709</v>
      </c>
      <c r="B116" s="3">
        <f>INDEX(PIBr!$6:$6,MATCH(A116,PIBr!$4:$4,0))</f>
        <v>8838857.2876902409</v>
      </c>
      <c r="C116" s="3">
        <f>INDEX(PIBn!$6:$6,MATCH(A116,PIBn!$4:$4,0))</f>
        <v>8848484.7688029297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2874818.8579652798</v>
      </c>
      <c r="J116">
        <f>INDEX(PIBn!$17:$17,MATCH(A116,PIBn!$4:$4,0))</f>
        <v>2806990.8126006001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19112.7</v>
      </c>
      <c r="O116" s="3">
        <f>VLOOKUP(A116,WTI!$A:$B,2,0)</f>
        <v>56.947000000000003</v>
      </c>
    </row>
    <row r="117" spans="1:17" x14ac:dyDescent="0.35">
      <c r="A117" s="1">
        <f t="shared" si="1"/>
        <v>43800</v>
      </c>
      <c r="B117" s="3">
        <f>INDEX(PIBr!$6:$6,MATCH(A117,PIBr!$4:$4,0))</f>
        <v>9314011.4433769807</v>
      </c>
      <c r="C117" s="3">
        <f>INDEX(PIBn!$6:$6,MATCH(A117,PIBn!$4:$4,0))</f>
        <v>9396549.1287427302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3034759.4682685202</v>
      </c>
      <c r="J117">
        <f>INDEX(PIBn!$17:$17,MATCH(A117,PIBn!$4:$4,0))</f>
        <v>2956284.7499996098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19202.3</v>
      </c>
      <c r="O117" s="3">
        <f>VLOOKUP(A117,WTI!$A:$B,2,0)</f>
        <v>59.816666666666599</v>
      </c>
    </row>
    <row r="118" spans="1:17" x14ac:dyDescent="0.35">
      <c r="A118" s="1">
        <f t="shared" si="1"/>
        <v>43891</v>
      </c>
      <c r="B118" s="3">
        <f>INDEX(PIBr!$6:$6,MATCH(A118,PIBr!$4:$4,0))</f>
        <v>9163239.7273012903</v>
      </c>
      <c r="C118" s="3">
        <f>INDEX(PIBn!$6:$6,MATCH(A118,PIBn!$4:$4,0))</f>
        <v>9313570.0854613502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3196147.3730374901</v>
      </c>
      <c r="J118">
        <f>INDEX(PIBn!$17:$17,MATCH(A118,PIBn!$4:$4,0))</f>
        <v>2778249.0271828598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18952</v>
      </c>
      <c r="O118" s="3">
        <f>VLOOKUP(A118,WTI!$A:$B,2,0)</f>
        <v>29.207727272727201</v>
      </c>
    </row>
    <row r="119" spans="1:17" x14ac:dyDescent="0.35">
      <c r="A119" s="1">
        <f t="shared" si="1"/>
        <v>43983</v>
      </c>
      <c r="B119" s="3">
        <f>INDEX(PIBr!$6:$6,MATCH(A119,PIBr!$4:$4,0))</f>
        <v>8202575.8630975904</v>
      </c>
      <c r="C119" s="3">
        <f>INDEX(PIBn!$6:$6,MATCH(A119,PIBn!$4:$4,0))</f>
        <v>7907298.38432026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2336305.0142778899</v>
      </c>
      <c r="J119">
        <f>INDEX(PIBn!$17:$17,MATCH(A119,PIBn!$4:$4,0))</f>
        <v>2291610.9436922101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17258.2</v>
      </c>
      <c r="O119" s="3">
        <f>VLOOKUP(A119,WTI!$A:$B,2,0)</f>
        <v>38.307272727272696</v>
      </c>
    </row>
    <row r="120" spans="1:17" x14ac:dyDescent="0.35">
      <c r="A120" s="1">
        <f t="shared" si="1"/>
        <v>44075</v>
      </c>
      <c r="B120" s="3">
        <f>INDEX(PIBr!$6:$6,MATCH(A120,PIBr!$4:$4,0))</f>
        <v>8291064.7595998496</v>
      </c>
      <c r="C120" s="3">
        <f>INDEX(PIBn!$6:$6,MATCH(A120,PIBn!$4:$4,0))</f>
        <v>8276305.9250691598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2466009.6076957299</v>
      </c>
      <c r="J120">
        <f>INDEX(PIBn!$17:$17,MATCH(A120,PIBn!$4:$4,0))</f>
        <v>2480780.48049017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18560.8</v>
      </c>
      <c r="O120" s="3">
        <f>VLOOKUP(A120,WTI!$A:$B,2,0)</f>
        <v>39.634285714285703</v>
      </c>
    </row>
    <row r="121" spans="1:17" x14ac:dyDescent="0.35">
      <c r="A121" s="1">
        <f t="shared" si="1"/>
        <v>44166</v>
      </c>
      <c r="B121" s="3">
        <f>INDEX(PIBr!$6:$6,MATCH(A121,PIBr!$4:$4,0))</f>
        <v>8915899.8065948095</v>
      </c>
      <c r="C121" s="3">
        <f>INDEX(PIBn!$6:$6,MATCH(A121,PIBn!$4:$4,0))</f>
        <v>9560480.2834439408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3003122.1177352401</v>
      </c>
      <c r="J121">
        <f>INDEX(PIBn!$17:$17,MATCH(A121,PIBn!$4:$4,0))</f>
        <v>2942163.6760784402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18767.8</v>
      </c>
      <c r="O121" s="3">
        <f>VLOOKUP(A121,WTI!$A:$B,2,0)</f>
        <v>47.024999999999999</v>
      </c>
      <c r="Q121" s="3"/>
    </row>
    <row r="122" spans="1:17" x14ac:dyDescent="0.35">
      <c r="A122" s="1"/>
    </row>
    <row r="123" spans="1:17" x14ac:dyDescent="0.35">
      <c r="A123" s="1"/>
    </row>
    <row r="124" spans="1:17" x14ac:dyDescent="0.35">
      <c r="A124" s="1"/>
    </row>
    <row r="125" spans="1:17" x14ac:dyDescent="0.35">
      <c r="A125" s="1"/>
    </row>
    <row r="126" spans="1:17" x14ac:dyDescent="0.35">
      <c r="A126" s="1"/>
    </row>
    <row r="127" spans="1:17" x14ac:dyDescent="0.35">
      <c r="A127" s="1"/>
    </row>
    <row r="128" spans="1:17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5" x14ac:dyDescent="0.35"/>
  <cols>
    <col min="1" max="1" width="13.54296875" customWidth="1"/>
  </cols>
  <sheetData>
    <row r="1" spans="1:2" x14ac:dyDescent="0.35">
      <c r="A1" s="85" t="s">
        <v>14969</v>
      </c>
      <c r="B1" s="85"/>
    </row>
    <row r="2" spans="1:2" x14ac:dyDescent="0.35">
      <c r="A2" s="85" t="s">
        <v>14970</v>
      </c>
      <c r="B2" s="85"/>
    </row>
    <row r="3" spans="1:2" x14ac:dyDescent="0.35">
      <c r="A3" s="85" t="s">
        <v>14971</v>
      </c>
      <c r="B3" s="85"/>
    </row>
    <row r="4" spans="1:2" x14ac:dyDescent="0.35">
      <c r="A4" s="85" t="s">
        <v>14972</v>
      </c>
      <c r="B4" s="85"/>
    </row>
    <row r="5" spans="1:2" x14ac:dyDescent="0.35">
      <c r="A5" s="85" t="s">
        <v>14973</v>
      </c>
      <c r="B5" s="85"/>
    </row>
    <row r="6" spans="1:2" x14ac:dyDescent="0.35">
      <c r="A6" s="85" t="s">
        <v>14974</v>
      </c>
      <c r="B6" s="85"/>
    </row>
    <row r="7" spans="1:2" x14ac:dyDescent="0.35">
      <c r="A7" s="12" t="s">
        <v>14975</v>
      </c>
    </row>
    <row r="8" spans="1:2" x14ac:dyDescent="0.35">
      <c r="A8" s="85" t="s">
        <v>14976</v>
      </c>
      <c r="B8" s="85" t="s">
        <v>14977</v>
      </c>
    </row>
    <row r="10" spans="1:2" x14ac:dyDescent="0.35">
      <c r="A10" s="85" t="s">
        <v>14978</v>
      </c>
      <c r="B10" s="85"/>
    </row>
    <row r="11" spans="1:2" x14ac:dyDescent="0.35">
      <c r="A11" s="85" t="s">
        <v>14979</v>
      </c>
      <c r="B11" s="85" t="s">
        <v>14976</v>
      </c>
    </row>
    <row r="12" spans="1:2" x14ac:dyDescent="0.35">
      <c r="A12" s="1">
        <v>31413</v>
      </c>
      <c r="B12" s="86">
        <v>22.925454545454546</v>
      </c>
    </row>
    <row r="13" spans="1:2" x14ac:dyDescent="0.35">
      <c r="A13" s="1">
        <f>EDATE(A12,1)</f>
        <v>31444</v>
      </c>
      <c r="B13" s="86">
        <v>15.454736842105262</v>
      </c>
    </row>
    <row r="14" spans="1:2" x14ac:dyDescent="0.35">
      <c r="A14" s="1">
        <f t="shared" ref="A14:A77" si="0">EDATE(A13,1)</f>
        <v>31472</v>
      </c>
      <c r="B14" s="86">
        <v>12.612500000000001</v>
      </c>
    </row>
    <row r="15" spans="1:2" x14ac:dyDescent="0.35">
      <c r="A15" s="1">
        <f t="shared" si="0"/>
        <v>31503</v>
      </c>
      <c r="B15" s="86">
        <v>12.843636363636364</v>
      </c>
    </row>
    <row r="16" spans="1:2" x14ac:dyDescent="0.35">
      <c r="A16" s="1">
        <f t="shared" si="0"/>
        <v>31533</v>
      </c>
      <c r="B16" s="86">
        <v>15.377619047619048</v>
      </c>
    </row>
    <row r="17" spans="1:2" x14ac:dyDescent="0.35">
      <c r="A17" s="1">
        <f t="shared" si="0"/>
        <v>31564</v>
      </c>
      <c r="B17" s="86">
        <v>13.425714285714285</v>
      </c>
    </row>
    <row r="18" spans="1:2" x14ac:dyDescent="0.35">
      <c r="A18" s="1">
        <f t="shared" si="0"/>
        <v>31594</v>
      </c>
      <c r="B18" s="86">
        <v>11.584545454545454</v>
      </c>
    </row>
    <row r="19" spans="1:2" x14ac:dyDescent="0.35">
      <c r="A19" s="1">
        <f t="shared" si="0"/>
        <v>31625</v>
      </c>
      <c r="B19" s="86">
        <v>15.096666666666668</v>
      </c>
    </row>
    <row r="20" spans="1:2" x14ac:dyDescent="0.35">
      <c r="A20" s="1">
        <f t="shared" si="0"/>
        <v>31656</v>
      </c>
      <c r="B20" s="86">
        <v>14.866666666666667</v>
      </c>
    </row>
    <row r="21" spans="1:2" x14ac:dyDescent="0.35">
      <c r="A21" s="1">
        <f t="shared" si="0"/>
        <v>31686</v>
      </c>
      <c r="B21" s="86">
        <v>14.896818181818182</v>
      </c>
    </row>
    <row r="22" spans="1:2" x14ac:dyDescent="0.35">
      <c r="A22" s="1">
        <f t="shared" si="0"/>
        <v>31717</v>
      </c>
      <c r="B22" s="86">
        <v>15.221578947368421</v>
      </c>
    </row>
    <row r="23" spans="1:2" x14ac:dyDescent="0.35">
      <c r="A23" s="1">
        <f t="shared" si="0"/>
        <v>31747</v>
      </c>
      <c r="B23" s="86">
        <v>16.107619047619046</v>
      </c>
    </row>
    <row r="24" spans="1:2" x14ac:dyDescent="0.35">
      <c r="A24" s="1">
        <f t="shared" si="0"/>
        <v>31778</v>
      </c>
      <c r="B24" s="86">
        <v>18.651428571428571</v>
      </c>
    </row>
    <row r="25" spans="1:2" x14ac:dyDescent="0.35">
      <c r="A25" s="1">
        <f t="shared" si="0"/>
        <v>31809</v>
      </c>
      <c r="B25" s="86">
        <v>17.748947368421053</v>
      </c>
    </row>
    <row r="26" spans="1:2" x14ac:dyDescent="0.35">
      <c r="A26" s="1">
        <f t="shared" si="0"/>
        <v>31837</v>
      </c>
      <c r="B26" s="86">
        <v>18.302857142857142</v>
      </c>
    </row>
    <row r="27" spans="1:2" x14ac:dyDescent="0.35">
      <c r="A27" s="1">
        <f t="shared" si="0"/>
        <v>31868</v>
      </c>
      <c r="B27" s="86">
        <v>18.677142857142858</v>
      </c>
    </row>
    <row r="28" spans="1:2" x14ac:dyDescent="0.35">
      <c r="A28" s="1">
        <f t="shared" si="0"/>
        <v>31898</v>
      </c>
      <c r="B28" s="86">
        <v>19.4375</v>
      </c>
    </row>
    <row r="29" spans="1:2" x14ac:dyDescent="0.35">
      <c r="A29" s="1">
        <f t="shared" si="0"/>
        <v>31929</v>
      </c>
      <c r="B29" s="86">
        <v>20.073181818181819</v>
      </c>
    </row>
    <row r="30" spans="1:2" x14ac:dyDescent="0.35">
      <c r="A30" s="1">
        <f t="shared" si="0"/>
        <v>31959</v>
      </c>
      <c r="B30" s="86">
        <v>21.342173913043478</v>
      </c>
    </row>
    <row r="31" spans="1:2" x14ac:dyDescent="0.35">
      <c r="A31" s="1">
        <f t="shared" si="0"/>
        <v>31990</v>
      </c>
      <c r="B31" s="86">
        <v>20.310952380952379</v>
      </c>
    </row>
    <row r="32" spans="1:2" x14ac:dyDescent="0.35">
      <c r="A32" s="1">
        <f t="shared" si="0"/>
        <v>32021</v>
      </c>
      <c r="B32" s="86">
        <v>19.53</v>
      </c>
    </row>
    <row r="33" spans="1:2" x14ac:dyDescent="0.35">
      <c r="A33" s="1">
        <f t="shared" si="0"/>
        <v>32051</v>
      </c>
      <c r="B33" s="86">
        <v>19.859090909090909</v>
      </c>
    </row>
    <row r="34" spans="1:2" x14ac:dyDescent="0.35">
      <c r="A34" s="1">
        <f t="shared" si="0"/>
        <v>32082</v>
      </c>
      <c r="B34" s="86">
        <v>18.853999999999999</v>
      </c>
    </row>
    <row r="35" spans="1:2" x14ac:dyDescent="0.35">
      <c r="A35" s="1">
        <f t="shared" si="0"/>
        <v>32112</v>
      </c>
      <c r="B35" s="86">
        <v>17.274545454545454</v>
      </c>
    </row>
    <row r="36" spans="1:2" x14ac:dyDescent="0.35">
      <c r="A36" s="1">
        <f t="shared" si="0"/>
        <v>32143</v>
      </c>
      <c r="B36" s="86">
        <v>17.1295</v>
      </c>
    </row>
    <row r="37" spans="1:2" x14ac:dyDescent="0.35">
      <c r="A37" s="1">
        <f t="shared" si="0"/>
        <v>32174</v>
      </c>
      <c r="B37" s="86">
        <v>16.795714285714286</v>
      </c>
    </row>
    <row r="38" spans="1:2" x14ac:dyDescent="0.35">
      <c r="A38" s="1">
        <f t="shared" si="0"/>
        <v>32203</v>
      </c>
      <c r="B38" s="86">
        <v>16.197391304347825</v>
      </c>
    </row>
    <row r="39" spans="1:2" x14ac:dyDescent="0.35">
      <c r="A39" s="1">
        <f t="shared" si="0"/>
        <v>32234</v>
      </c>
      <c r="B39" s="86">
        <v>17.862500000000001</v>
      </c>
    </row>
    <row r="40" spans="1:2" x14ac:dyDescent="0.35">
      <c r="A40" s="1">
        <f t="shared" si="0"/>
        <v>32264</v>
      </c>
      <c r="B40" s="86">
        <v>17.423636363636362</v>
      </c>
    </row>
    <row r="41" spans="1:2" x14ac:dyDescent="0.35">
      <c r="A41" s="1">
        <f t="shared" si="0"/>
        <v>32295</v>
      </c>
      <c r="B41" s="86">
        <v>16.527727272727272</v>
      </c>
    </row>
    <row r="42" spans="1:2" x14ac:dyDescent="0.35">
      <c r="A42" s="1">
        <f t="shared" si="0"/>
        <v>32325</v>
      </c>
      <c r="B42" s="86">
        <v>15.4975</v>
      </c>
    </row>
    <row r="43" spans="1:2" x14ac:dyDescent="0.35">
      <c r="A43" s="1">
        <f t="shared" si="0"/>
        <v>32356</v>
      </c>
      <c r="B43" s="86">
        <v>15.523478260869565</v>
      </c>
    </row>
    <row r="44" spans="1:2" x14ac:dyDescent="0.35">
      <c r="A44" s="1">
        <f t="shared" si="0"/>
        <v>32387</v>
      </c>
      <c r="B44" s="86">
        <v>14.535454545454545</v>
      </c>
    </row>
    <row r="45" spans="1:2" x14ac:dyDescent="0.35">
      <c r="A45" s="1">
        <f t="shared" si="0"/>
        <v>32417</v>
      </c>
      <c r="B45" s="86">
        <v>13.77047619047619</v>
      </c>
    </row>
    <row r="46" spans="1:2" x14ac:dyDescent="0.35">
      <c r="A46" s="1">
        <f t="shared" si="0"/>
        <v>32448</v>
      </c>
      <c r="B46" s="86">
        <v>14.141363636363636</v>
      </c>
    </row>
    <row r="47" spans="1:2" x14ac:dyDescent="0.35">
      <c r="A47" s="1">
        <f t="shared" si="0"/>
        <v>32478</v>
      </c>
      <c r="B47" s="86">
        <v>16.382380952380952</v>
      </c>
    </row>
    <row r="48" spans="1:2" x14ac:dyDescent="0.35">
      <c r="A48" s="1">
        <f t="shared" si="0"/>
        <v>32509</v>
      </c>
      <c r="B48" s="86">
        <v>18.024285714285714</v>
      </c>
    </row>
    <row r="49" spans="1:2" x14ac:dyDescent="0.35">
      <c r="A49" s="1">
        <f t="shared" si="0"/>
        <v>32540</v>
      </c>
      <c r="B49" s="86">
        <v>17.936499999999999</v>
      </c>
    </row>
    <row r="50" spans="1:2" x14ac:dyDescent="0.35">
      <c r="A50" s="1">
        <f t="shared" si="0"/>
        <v>32568</v>
      </c>
      <c r="B50" s="86">
        <v>19.484090909090909</v>
      </c>
    </row>
    <row r="51" spans="1:2" x14ac:dyDescent="0.35">
      <c r="A51" s="1">
        <f t="shared" si="0"/>
        <v>32599</v>
      </c>
      <c r="B51" s="86">
        <v>21.068999999999999</v>
      </c>
    </row>
    <row r="52" spans="1:2" x14ac:dyDescent="0.35">
      <c r="A52" s="1">
        <f t="shared" si="0"/>
        <v>32629</v>
      </c>
      <c r="B52" s="86">
        <v>20.123478260869565</v>
      </c>
    </row>
    <row r="53" spans="1:2" x14ac:dyDescent="0.35">
      <c r="A53" s="1">
        <f t="shared" si="0"/>
        <v>32660</v>
      </c>
      <c r="B53" s="86">
        <v>20.050454545454546</v>
      </c>
    </row>
    <row r="54" spans="1:2" x14ac:dyDescent="0.35">
      <c r="A54" s="1">
        <f t="shared" si="0"/>
        <v>32690</v>
      </c>
      <c r="B54" s="86">
        <v>19.78142857142857</v>
      </c>
    </row>
    <row r="55" spans="1:2" x14ac:dyDescent="0.35">
      <c r="A55" s="1">
        <f t="shared" si="0"/>
        <v>32721</v>
      </c>
      <c r="B55" s="86">
        <v>18.57782608695652</v>
      </c>
    </row>
    <row r="56" spans="1:2" x14ac:dyDescent="0.35">
      <c r="A56" s="1">
        <f t="shared" si="0"/>
        <v>32752</v>
      </c>
      <c r="B56" s="86">
        <v>19.591428571428573</v>
      </c>
    </row>
    <row r="57" spans="1:2" x14ac:dyDescent="0.35">
      <c r="A57" s="1">
        <f t="shared" si="0"/>
        <v>32782</v>
      </c>
      <c r="B57" s="86">
        <v>20.097727272727273</v>
      </c>
    </row>
    <row r="58" spans="1:2" x14ac:dyDescent="0.35">
      <c r="A58" s="1">
        <f t="shared" si="0"/>
        <v>32813</v>
      </c>
      <c r="B58" s="86">
        <v>19.855909090909091</v>
      </c>
    </row>
    <row r="59" spans="1:2" x14ac:dyDescent="0.35">
      <c r="A59" s="1">
        <f t="shared" si="0"/>
        <v>32843</v>
      </c>
      <c r="B59" s="86">
        <v>21.1</v>
      </c>
    </row>
    <row r="60" spans="1:2" x14ac:dyDescent="0.35">
      <c r="A60" s="1">
        <f t="shared" si="0"/>
        <v>32874</v>
      </c>
      <c r="B60" s="86">
        <v>22.863181818181818</v>
      </c>
    </row>
    <row r="61" spans="1:2" x14ac:dyDescent="0.35">
      <c r="A61" s="1">
        <f t="shared" si="0"/>
        <v>32905</v>
      </c>
      <c r="B61" s="86">
        <v>22.113</v>
      </c>
    </row>
    <row r="62" spans="1:2" x14ac:dyDescent="0.35">
      <c r="A62" s="1">
        <f t="shared" si="0"/>
        <v>32933</v>
      </c>
      <c r="B62" s="86">
        <v>20.387727272727272</v>
      </c>
    </row>
    <row r="63" spans="1:2" x14ac:dyDescent="0.35">
      <c r="A63" s="1">
        <f t="shared" si="0"/>
        <v>32964</v>
      </c>
      <c r="B63" s="86">
        <v>18.4255</v>
      </c>
    </row>
    <row r="64" spans="1:2" x14ac:dyDescent="0.35">
      <c r="A64" s="1">
        <f t="shared" si="0"/>
        <v>32994</v>
      </c>
      <c r="B64" s="86">
        <v>18.199545454545454</v>
      </c>
    </row>
    <row r="65" spans="1:2" x14ac:dyDescent="0.35">
      <c r="A65" s="1">
        <f t="shared" si="0"/>
        <v>33025</v>
      </c>
      <c r="B65" s="86">
        <v>16.695238095238096</v>
      </c>
    </row>
    <row r="66" spans="1:2" x14ac:dyDescent="0.35">
      <c r="A66" s="1">
        <f t="shared" si="0"/>
        <v>33055</v>
      </c>
      <c r="B66" s="86">
        <v>18.454090909090908</v>
      </c>
    </row>
    <row r="67" spans="1:2" x14ac:dyDescent="0.35">
      <c r="A67" s="1">
        <f t="shared" si="0"/>
        <v>33086</v>
      </c>
      <c r="B67" s="86">
        <v>27.307391304347828</v>
      </c>
    </row>
    <row r="68" spans="1:2" x14ac:dyDescent="0.35">
      <c r="A68" s="1">
        <f t="shared" si="0"/>
        <v>33117</v>
      </c>
      <c r="B68" s="86">
        <v>33.5075</v>
      </c>
    </row>
    <row r="69" spans="1:2" x14ac:dyDescent="0.35">
      <c r="A69" s="1">
        <f t="shared" si="0"/>
        <v>33147</v>
      </c>
      <c r="B69" s="86">
        <v>36.039565217391306</v>
      </c>
    </row>
    <row r="70" spans="1:2" x14ac:dyDescent="0.35">
      <c r="A70" s="1">
        <f t="shared" si="0"/>
        <v>33178</v>
      </c>
      <c r="B70" s="86">
        <v>32.332272727272731</v>
      </c>
    </row>
    <row r="71" spans="1:2" x14ac:dyDescent="0.35">
      <c r="A71" s="1">
        <f t="shared" si="0"/>
        <v>33208</v>
      </c>
      <c r="B71" s="86">
        <v>27.280999999999999</v>
      </c>
    </row>
    <row r="72" spans="1:2" x14ac:dyDescent="0.35">
      <c r="A72" s="1">
        <f t="shared" si="0"/>
        <v>33239</v>
      </c>
      <c r="B72" s="86">
        <v>25.234090909090909</v>
      </c>
    </row>
    <row r="73" spans="1:2" x14ac:dyDescent="0.35">
      <c r="A73" s="1">
        <f t="shared" si="0"/>
        <v>33270</v>
      </c>
      <c r="B73" s="86">
        <v>20.477499999999999</v>
      </c>
    </row>
    <row r="74" spans="1:2" x14ac:dyDescent="0.35">
      <c r="A74" s="1">
        <f t="shared" si="0"/>
        <v>33298</v>
      </c>
      <c r="B74" s="86">
        <v>19.901499999999999</v>
      </c>
    </row>
    <row r="75" spans="1:2" x14ac:dyDescent="0.35">
      <c r="A75" s="1">
        <f t="shared" si="0"/>
        <v>33329</v>
      </c>
      <c r="B75" s="86">
        <v>20.83</v>
      </c>
    </row>
    <row r="76" spans="1:2" x14ac:dyDescent="0.35">
      <c r="A76" s="1">
        <f t="shared" si="0"/>
        <v>33359</v>
      </c>
      <c r="B76" s="86">
        <v>21.232272727272726</v>
      </c>
    </row>
    <row r="77" spans="1:2" x14ac:dyDescent="0.35">
      <c r="A77" s="1">
        <f t="shared" si="0"/>
        <v>33390</v>
      </c>
      <c r="B77" s="86">
        <v>20.189</v>
      </c>
    </row>
    <row r="78" spans="1:2" x14ac:dyDescent="0.35">
      <c r="A78" s="1">
        <f t="shared" ref="A78:A141" si="1">EDATE(A77,1)</f>
        <v>33420</v>
      </c>
      <c r="B78" s="86">
        <v>21.403043478260869</v>
      </c>
    </row>
    <row r="79" spans="1:2" x14ac:dyDescent="0.35">
      <c r="A79" s="1">
        <f t="shared" si="1"/>
        <v>33451</v>
      </c>
      <c r="B79" s="86">
        <v>21.693636363636365</v>
      </c>
    </row>
    <row r="80" spans="1:2" x14ac:dyDescent="0.35">
      <c r="A80" s="1">
        <f t="shared" si="1"/>
        <v>33482</v>
      </c>
      <c r="B80" s="86">
        <v>21.886500000000002</v>
      </c>
    </row>
    <row r="81" spans="1:2" x14ac:dyDescent="0.35">
      <c r="A81" s="1">
        <f t="shared" si="1"/>
        <v>33512</v>
      </c>
      <c r="B81" s="86">
        <v>23.23086956521739</v>
      </c>
    </row>
    <row r="82" spans="1:2" x14ac:dyDescent="0.35">
      <c r="A82" s="1">
        <f t="shared" si="1"/>
        <v>33543</v>
      </c>
      <c r="B82" s="86">
        <v>22.460952380952381</v>
      </c>
    </row>
    <row r="83" spans="1:2" x14ac:dyDescent="0.35">
      <c r="A83" s="1">
        <f t="shared" si="1"/>
        <v>33573</v>
      </c>
      <c r="B83" s="86">
        <v>19.498095238095239</v>
      </c>
    </row>
    <row r="84" spans="1:2" x14ac:dyDescent="0.35">
      <c r="A84" s="1">
        <f t="shared" si="1"/>
        <v>33604</v>
      </c>
      <c r="B84" s="86">
        <v>18.785454545454545</v>
      </c>
    </row>
    <row r="85" spans="1:2" x14ac:dyDescent="0.35">
      <c r="A85" s="1">
        <f t="shared" si="1"/>
        <v>33635</v>
      </c>
      <c r="B85" s="86">
        <v>19.012499999999999</v>
      </c>
    </row>
    <row r="86" spans="1:2" x14ac:dyDescent="0.35">
      <c r="A86" s="1">
        <f t="shared" si="1"/>
        <v>33664</v>
      </c>
      <c r="B86" s="86">
        <v>18.921818181818182</v>
      </c>
    </row>
    <row r="87" spans="1:2" x14ac:dyDescent="0.35">
      <c r="A87" s="1">
        <f t="shared" si="1"/>
        <v>33695</v>
      </c>
      <c r="B87" s="86">
        <v>20.23</v>
      </c>
    </row>
    <row r="88" spans="1:2" x14ac:dyDescent="0.35">
      <c r="A88" s="1">
        <f t="shared" si="1"/>
        <v>33725</v>
      </c>
      <c r="B88" s="86">
        <v>20.9755</v>
      </c>
    </row>
    <row r="89" spans="1:2" x14ac:dyDescent="0.35">
      <c r="A89" s="1">
        <f t="shared" si="1"/>
        <v>33756</v>
      </c>
      <c r="B89" s="86">
        <v>22.384545454545453</v>
      </c>
    </row>
    <row r="90" spans="1:2" x14ac:dyDescent="0.35">
      <c r="A90" s="1">
        <f t="shared" si="1"/>
        <v>33786</v>
      </c>
      <c r="B90" s="86">
        <v>21.775217391304349</v>
      </c>
    </row>
    <row r="91" spans="1:2" x14ac:dyDescent="0.35">
      <c r="A91" s="1">
        <f t="shared" si="1"/>
        <v>33817</v>
      </c>
      <c r="B91" s="86">
        <v>21.339047619047619</v>
      </c>
    </row>
    <row r="92" spans="1:2" x14ac:dyDescent="0.35">
      <c r="A92" s="1">
        <f t="shared" si="1"/>
        <v>33848</v>
      </c>
      <c r="B92" s="86">
        <v>21.881363636363638</v>
      </c>
    </row>
    <row r="93" spans="1:2" x14ac:dyDescent="0.35">
      <c r="A93" s="1">
        <f t="shared" si="1"/>
        <v>33878</v>
      </c>
      <c r="B93" s="86">
        <v>21.685909090909092</v>
      </c>
    </row>
    <row r="94" spans="1:2" x14ac:dyDescent="0.35">
      <c r="A94" s="1">
        <f t="shared" si="1"/>
        <v>33909</v>
      </c>
      <c r="B94" s="86">
        <v>20.3385</v>
      </c>
    </row>
    <row r="95" spans="1:2" x14ac:dyDescent="0.35">
      <c r="A95" s="1">
        <f t="shared" si="1"/>
        <v>33939</v>
      </c>
      <c r="B95" s="86">
        <v>19.414090909090909</v>
      </c>
    </row>
    <row r="96" spans="1:2" x14ac:dyDescent="0.35">
      <c r="A96" s="1">
        <f t="shared" si="1"/>
        <v>33970</v>
      </c>
      <c r="B96" s="86">
        <v>19.032</v>
      </c>
    </row>
    <row r="97" spans="1:2" x14ac:dyDescent="0.35">
      <c r="A97" s="1">
        <f t="shared" si="1"/>
        <v>34001</v>
      </c>
      <c r="B97" s="86">
        <v>20.086111111111112</v>
      </c>
    </row>
    <row r="98" spans="1:2" x14ac:dyDescent="0.35">
      <c r="A98" s="1">
        <f t="shared" si="1"/>
        <v>34029</v>
      </c>
      <c r="B98" s="86">
        <v>20.322173913043478</v>
      </c>
    </row>
    <row r="99" spans="1:2" x14ac:dyDescent="0.35">
      <c r="A99" s="1">
        <f t="shared" si="1"/>
        <v>34060</v>
      </c>
      <c r="B99" s="86">
        <v>20.252500000000001</v>
      </c>
    </row>
    <row r="100" spans="1:2" x14ac:dyDescent="0.35">
      <c r="A100" s="1">
        <f t="shared" si="1"/>
        <v>34090</v>
      </c>
      <c r="B100" s="86">
        <v>19.9495</v>
      </c>
    </row>
    <row r="101" spans="1:2" x14ac:dyDescent="0.35">
      <c r="A101" s="1">
        <f t="shared" si="1"/>
        <v>34121</v>
      </c>
      <c r="B101" s="86">
        <v>19.094090909090909</v>
      </c>
    </row>
    <row r="102" spans="1:2" x14ac:dyDescent="0.35">
      <c r="A102" s="1">
        <f t="shared" si="1"/>
        <v>34151</v>
      </c>
      <c r="B102" s="86">
        <v>17.89</v>
      </c>
    </row>
    <row r="103" spans="1:2" x14ac:dyDescent="0.35">
      <c r="A103" s="1">
        <f t="shared" si="1"/>
        <v>34182</v>
      </c>
      <c r="B103" s="86">
        <v>18.010909090909092</v>
      </c>
    </row>
    <row r="104" spans="1:2" x14ac:dyDescent="0.35">
      <c r="A104" s="1">
        <f t="shared" si="1"/>
        <v>34213</v>
      </c>
      <c r="B104" s="86">
        <v>17.504285714285714</v>
      </c>
    </row>
    <row r="105" spans="1:2" x14ac:dyDescent="0.35">
      <c r="A105" s="1">
        <f t="shared" si="1"/>
        <v>34243</v>
      </c>
      <c r="B105" s="86">
        <v>18.153333333333332</v>
      </c>
    </row>
    <row r="106" spans="1:2" x14ac:dyDescent="0.35">
      <c r="A106" s="1">
        <f t="shared" si="1"/>
        <v>34274</v>
      </c>
      <c r="B106" s="86">
        <v>16.609047619047619</v>
      </c>
    </row>
    <row r="107" spans="1:2" x14ac:dyDescent="0.35">
      <c r="A107" s="1">
        <f t="shared" si="1"/>
        <v>34304</v>
      </c>
      <c r="B107" s="86">
        <v>14.514761904761905</v>
      </c>
    </row>
    <row r="108" spans="1:2" x14ac:dyDescent="0.35">
      <c r="A108" s="1">
        <f t="shared" si="1"/>
        <v>34335</v>
      </c>
      <c r="B108" s="86">
        <v>15.026666666666667</v>
      </c>
    </row>
    <row r="109" spans="1:2" x14ac:dyDescent="0.35">
      <c r="A109" s="1">
        <f t="shared" si="1"/>
        <v>34366</v>
      </c>
      <c r="B109" s="86">
        <v>14.781052631578948</v>
      </c>
    </row>
    <row r="110" spans="1:2" x14ac:dyDescent="0.35">
      <c r="A110" s="1">
        <f t="shared" si="1"/>
        <v>34394</v>
      </c>
      <c r="B110" s="86">
        <v>14.680869565217391</v>
      </c>
    </row>
    <row r="111" spans="1:2" x14ac:dyDescent="0.35">
      <c r="A111" s="1">
        <f t="shared" si="1"/>
        <v>34425</v>
      </c>
      <c r="B111" s="86">
        <v>16.420000000000002</v>
      </c>
    </row>
    <row r="112" spans="1:2" x14ac:dyDescent="0.35">
      <c r="A112" s="1">
        <f t="shared" si="1"/>
        <v>34455</v>
      </c>
      <c r="B112" s="86">
        <v>17.88904761904762</v>
      </c>
    </row>
    <row r="113" spans="1:2" x14ac:dyDescent="0.35">
      <c r="A113" s="1">
        <f t="shared" si="1"/>
        <v>34486</v>
      </c>
      <c r="B113" s="86">
        <v>19.059999999999999</v>
      </c>
    </row>
    <row r="114" spans="1:2" x14ac:dyDescent="0.35">
      <c r="A114" s="1">
        <f t="shared" si="1"/>
        <v>34516</v>
      </c>
      <c r="B114" s="86">
        <v>19.654499999999999</v>
      </c>
    </row>
    <row r="115" spans="1:2" x14ac:dyDescent="0.35">
      <c r="A115" s="1">
        <f t="shared" si="1"/>
        <v>34547</v>
      </c>
      <c r="B115" s="86">
        <v>18.383478260869566</v>
      </c>
    </row>
    <row r="116" spans="1:2" x14ac:dyDescent="0.35">
      <c r="A116" s="1">
        <f t="shared" si="1"/>
        <v>34578</v>
      </c>
      <c r="B116" s="86">
        <v>17.445714285714285</v>
      </c>
    </row>
    <row r="117" spans="1:2" x14ac:dyDescent="0.35">
      <c r="A117" s="1">
        <f t="shared" si="1"/>
        <v>34608</v>
      </c>
      <c r="B117" s="86">
        <v>17.716190476190476</v>
      </c>
    </row>
    <row r="118" spans="1:2" x14ac:dyDescent="0.35">
      <c r="A118" s="1">
        <f t="shared" si="1"/>
        <v>34639</v>
      </c>
      <c r="B118" s="86">
        <v>18.069500000000001</v>
      </c>
    </row>
    <row r="119" spans="1:2" x14ac:dyDescent="0.35">
      <c r="A119" s="1">
        <f t="shared" si="1"/>
        <v>34669</v>
      </c>
      <c r="B119" s="86">
        <v>17.159523809523808</v>
      </c>
    </row>
    <row r="120" spans="1:2" x14ac:dyDescent="0.35">
      <c r="A120" s="1">
        <f t="shared" si="1"/>
        <v>34700</v>
      </c>
      <c r="B120" s="86">
        <v>18.039523809523811</v>
      </c>
    </row>
    <row r="121" spans="1:2" x14ac:dyDescent="0.35">
      <c r="A121" s="1">
        <f t="shared" si="1"/>
        <v>34731</v>
      </c>
      <c r="B121" s="86">
        <v>18.57</v>
      </c>
    </row>
    <row r="122" spans="1:2" x14ac:dyDescent="0.35">
      <c r="A122" s="1">
        <f t="shared" si="1"/>
        <v>34759</v>
      </c>
      <c r="B122" s="86">
        <v>18.53913043478261</v>
      </c>
    </row>
    <row r="123" spans="1:2" x14ac:dyDescent="0.35">
      <c r="A123" s="1">
        <f t="shared" si="1"/>
        <v>34790</v>
      </c>
      <c r="B123" s="86">
        <v>19.896315789473686</v>
      </c>
    </row>
    <row r="124" spans="1:2" x14ac:dyDescent="0.35">
      <c r="A124" s="1">
        <f t="shared" si="1"/>
        <v>34820</v>
      </c>
      <c r="B124" s="86">
        <v>19.741818181818182</v>
      </c>
    </row>
    <row r="125" spans="1:2" x14ac:dyDescent="0.35">
      <c r="A125" s="1">
        <f t="shared" si="1"/>
        <v>34851</v>
      </c>
      <c r="B125" s="86">
        <v>18.44590909090909</v>
      </c>
    </row>
    <row r="126" spans="1:2" x14ac:dyDescent="0.35">
      <c r="A126" s="1">
        <f t="shared" si="1"/>
        <v>34881</v>
      </c>
      <c r="B126" s="86">
        <v>17.325500000000002</v>
      </c>
    </row>
    <row r="127" spans="1:2" x14ac:dyDescent="0.35">
      <c r="A127" s="1">
        <f t="shared" si="1"/>
        <v>34912</v>
      </c>
      <c r="B127" s="86">
        <v>18.020869565217392</v>
      </c>
    </row>
    <row r="128" spans="1:2" x14ac:dyDescent="0.35">
      <c r="A128" s="1">
        <f t="shared" si="1"/>
        <v>34943</v>
      </c>
      <c r="B128" s="86">
        <v>18.2255</v>
      </c>
    </row>
    <row r="129" spans="1:2" x14ac:dyDescent="0.35">
      <c r="A129" s="1">
        <f t="shared" si="1"/>
        <v>34973</v>
      </c>
      <c r="B129" s="86">
        <v>17.433181818181819</v>
      </c>
    </row>
    <row r="130" spans="1:2" x14ac:dyDescent="0.35">
      <c r="A130" s="1">
        <f t="shared" si="1"/>
        <v>35004</v>
      </c>
      <c r="B130" s="86">
        <v>17.9925</v>
      </c>
    </row>
    <row r="131" spans="1:2" x14ac:dyDescent="0.35">
      <c r="A131" s="1">
        <f t="shared" si="1"/>
        <v>35034</v>
      </c>
      <c r="B131" s="86">
        <v>19.026499999999999</v>
      </c>
    </row>
    <row r="132" spans="1:2" x14ac:dyDescent="0.35">
      <c r="A132" s="1">
        <f t="shared" si="1"/>
        <v>35065</v>
      </c>
      <c r="B132" s="86">
        <v>18.854545454545455</v>
      </c>
    </row>
    <row r="133" spans="1:2" x14ac:dyDescent="0.35">
      <c r="A133" s="1">
        <f t="shared" si="1"/>
        <v>35096</v>
      </c>
      <c r="B133" s="86">
        <v>19.093499999999999</v>
      </c>
    </row>
    <row r="134" spans="1:2" x14ac:dyDescent="0.35">
      <c r="A134" s="1">
        <f t="shared" si="1"/>
        <v>35125</v>
      </c>
      <c r="B134" s="86">
        <v>21.332380952380952</v>
      </c>
    </row>
    <row r="135" spans="1:2" x14ac:dyDescent="0.35">
      <c r="A135" s="1">
        <f t="shared" si="1"/>
        <v>35156</v>
      </c>
      <c r="B135" s="86">
        <v>23.497142857142858</v>
      </c>
    </row>
    <row r="136" spans="1:2" x14ac:dyDescent="0.35">
      <c r="A136" s="1">
        <f t="shared" si="1"/>
        <v>35186</v>
      </c>
      <c r="B136" s="86">
        <v>21.165454545454544</v>
      </c>
    </row>
    <row r="137" spans="1:2" x14ac:dyDescent="0.35">
      <c r="A137" s="1">
        <f t="shared" si="1"/>
        <v>35217</v>
      </c>
      <c r="B137" s="86">
        <v>20.423500000000001</v>
      </c>
    </row>
    <row r="138" spans="1:2" x14ac:dyDescent="0.35">
      <c r="A138" s="1">
        <f t="shared" si="1"/>
        <v>35247</v>
      </c>
      <c r="B138" s="86">
        <v>21.302272727272726</v>
      </c>
    </row>
    <row r="139" spans="1:2" x14ac:dyDescent="0.35">
      <c r="A139" s="1">
        <f t="shared" si="1"/>
        <v>35278</v>
      </c>
      <c r="B139" s="86">
        <v>21.903181818181817</v>
      </c>
    </row>
    <row r="140" spans="1:2" x14ac:dyDescent="0.35">
      <c r="A140" s="1">
        <f t="shared" si="1"/>
        <v>35309</v>
      </c>
      <c r="B140" s="86">
        <v>23.971499999999999</v>
      </c>
    </row>
    <row r="141" spans="1:2" x14ac:dyDescent="0.35">
      <c r="A141" s="1">
        <f t="shared" si="1"/>
        <v>35339</v>
      </c>
      <c r="B141" s="86">
        <v>24.87913043478261</v>
      </c>
    </row>
    <row r="142" spans="1:2" x14ac:dyDescent="0.35">
      <c r="A142" s="1">
        <f t="shared" ref="A142:A205" si="2">EDATE(A141,1)</f>
        <v>35370</v>
      </c>
      <c r="B142" s="86">
        <v>23.704999999999998</v>
      </c>
    </row>
    <row r="143" spans="1:2" x14ac:dyDescent="0.35">
      <c r="A143" s="1">
        <f t="shared" si="2"/>
        <v>35400</v>
      </c>
      <c r="B143" s="86">
        <v>25.228571428571428</v>
      </c>
    </row>
    <row r="144" spans="1:2" x14ac:dyDescent="0.35">
      <c r="A144" s="1">
        <f t="shared" si="2"/>
        <v>35431</v>
      </c>
      <c r="B144" s="86">
        <v>25.131818181818183</v>
      </c>
    </row>
    <row r="145" spans="1:2" x14ac:dyDescent="0.35">
      <c r="A145" s="1">
        <f t="shared" si="2"/>
        <v>35462</v>
      </c>
      <c r="B145" s="86">
        <v>22.176315789473684</v>
      </c>
    </row>
    <row r="146" spans="1:2" x14ac:dyDescent="0.35">
      <c r="A146" s="1">
        <f t="shared" si="2"/>
        <v>35490</v>
      </c>
      <c r="B146" s="86">
        <v>20.965</v>
      </c>
    </row>
    <row r="147" spans="1:2" x14ac:dyDescent="0.35">
      <c r="A147" s="1">
        <f t="shared" si="2"/>
        <v>35521</v>
      </c>
      <c r="B147" s="86">
        <v>19.695454545454545</v>
      </c>
    </row>
    <row r="148" spans="1:2" x14ac:dyDescent="0.35">
      <c r="A148" s="1">
        <f t="shared" si="2"/>
        <v>35551</v>
      </c>
      <c r="B148" s="86">
        <v>20.81904761904762</v>
      </c>
    </row>
    <row r="149" spans="1:2" x14ac:dyDescent="0.35">
      <c r="A149" s="1">
        <f t="shared" si="2"/>
        <v>35582</v>
      </c>
      <c r="B149" s="86">
        <v>19.260000000000002</v>
      </c>
    </row>
    <row r="150" spans="1:2" x14ac:dyDescent="0.35">
      <c r="A150" s="1">
        <f t="shared" si="2"/>
        <v>35612</v>
      </c>
      <c r="B150" s="86">
        <v>19.663636363636364</v>
      </c>
    </row>
    <row r="151" spans="1:2" x14ac:dyDescent="0.35">
      <c r="A151" s="1">
        <f t="shared" si="2"/>
        <v>35643</v>
      </c>
      <c r="B151" s="86">
        <v>19.952857142857145</v>
      </c>
    </row>
    <row r="152" spans="1:2" x14ac:dyDescent="0.35">
      <c r="A152" s="1">
        <f t="shared" si="2"/>
        <v>35674</v>
      </c>
      <c r="B152" s="86">
        <v>19.803333333333335</v>
      </c>
    </row>
    <row r="153" spans="1:2" x14ac:dyDescent="0.35">
      <c r="A153" s="1">
        <f t="shared" si="2"/>
        <v>35704</v>
      </c>
      <c r="B153" s="86">
        <v>21.325217391304349</v>
      </c>
    </row>
    <row r="154" spans="1:2" x14ac:dyDescent="0.35">
      <c r="A154" s="1">
        <f t="shared" si="2"/>
        <v>35735</v>
      </c>
      <c r="B154" s="86">
        <v>20.193888888888889</v>
      </c>
    </row>
    <row r="155" spans="1:2" x14ac:dyDescent="0.35">
      <c r="A155" s="1">
        <f t="shared" si="2"/>
        <v>35765</v>
      </c>
      <c r="B155" s="86">
        <v>18.332727272727272</v>
      </c>
    </row>
    <row r="156" spans="1:2" x14ac:dyDescent="0.35">
      <c r="A156" s="1">
        <f t="shared" si="2"/>
        <v>35796</v>
      </c>
      <c r="B156" s="86">
        <v>16.724</v>
      </c>
    </row>
    <row r="157" spans="1:2" x14ac:dyDescent="0.35">
      <c r="A157" s="1">
        <f t="shared" si="2"/>
        <v>35827</v>
      </c>
      <c r="B157" s="86">
        <v>16.059999999999999</v>
      </c>
    </row>
    <row r="158" spans="1:2" x14ac:dyDescent="0.35">
      <c r="A158" s="1">
        <f t="shared" si="2"/>
        <v>35855</v>
      </c>
      <c r="B158" s="86">
        <v>15.115454545454545</v>
      </c>
    </row>
    <row r="159" spans="1:2" x14ac:dyDescent="0.35">
      <c r="A159" s="1">
        <f t="shared" si="2"/>
        <v>35886</v>
      </c>
      <c r="B159" s="86">
        <v>15.353809523809524</v>
      </c>
    </row>
    <row r="160" spans="1:2" x14ac:dyDescent="0.35">
      <c r="A160" s="1">
        <f t="shared" si="2"/>
        <v>35916</v>
      </c>
      <c r="B160" s="86">
        <v>14.914</v>
      </c>
    </row>
    <row r="161" spans="1:2" x14ac:dyDescent="0.35">
      <c r="A161" s="1">
        <f t="shared" si="2"/>
        <v>35947</v>
      </c>
      <c r="B161" s="86">
        <v>13.721818181818183</v>
      </c>
    </row>
    <row r="162" spans="1:2" x14ac:dyDescent="0.35">
      <c r="A162" s="1">
        <f t="shared" si="2"/>
        <v>35977</v>
      </c>
      <c r="B162" s="86">
        <v>14.172727272727272</v>
      </c>
    </row>
    <row r="163" spans="1:2" x14ac:dyDescent="0.35">
      <c r="A163" s="1">
        <f t="shared" si="2"/>
        <v>36008</v>
      </c>
      <c r="B163" s="86">
        <v>13.471904761904762</v>
      </c>
    </row>
    <row r="164" spans="1:2" x14ac:dyDescent="0.35">
      <c r="A164" s="1">
        <f t="shared" si="2"/>
        <v>36039</v>
      </c>
      <c r="B164" s="86">
        <v>15.031428571428572</v>
      </c>
    </row>
    <row r="165" spans="1:2" x14ac:dyDescent="0.35">
      <c r="A165" s="1">
        <f t="shared" si="2"/>
        <v>36069</v>
      </c>
      <c r="B165" s="86">
        <v>14.460909090909091</v>
      </c>
    </row>
    <row r="166" spans="1:2" x14ac:dyDescent="0.35">
      <c r="A166" s="1">
        <f t="shared" si="2"/>
        <v>36100</v>
      </c>
      <c r="B166" s="86">
        <v>13.002105263157894</v>
      </c>
    </row>
    <row r="167" spans="1:2" x14ac:dyDescent="0.35">
      <c r="A167" s="1">
        <f t="shared" si="2"/>
        <v>36130</v>
      </c>
      <c r="B167" s="86">
        <v>11.347272727272728</v>
      </c>
    </row>
    <row r="168" spans="1:2" x14ac:dyDescent="0.35">
      <c r="A168" s="1">
        <f t="shared" si="2"/>
        <v>36161</v>
      </c>
      <c r="B168" s="86">
        <v>12.514736842105263</v>
      </c>
    </row>
    <row r="169" spans="1:2" x14ac:dyDescent="0.35">
      <c r="A169" s="1">
        <f t="shared" si="2"/>
        <v>36192</v>
      </c>
      <c r="B169" s="86">
        <v>12.013684210526316</v>
      </c>
    </row>
    <row r="170" spans="1:2" x14ac:dyDescent="0.35">
      <c r="A170" s="1">
        <f t="shared" si="2"/>
        <v>36220</v>
      </c>
      <c r="B170" s="86">
        <v>14.676521739130434</v>
      </c>
    </row>
    <row r="171" spans="1:2" x14ac:dyDescent="0.35">
      <c r="A171" s="1">
        <f t="shared" si="2"/>
        <v>36251</v>
      </c>
      <c r="B171" s="86">
        <v>17.312380952380952</v>
      </c>
    </row>
    <row r="172" spans="1:2" x14ac:dyDescent="0.35">
      <c r="A172" s="1">
        <f t="shared" si="2"/>
        <v>36281</v>
      </c>
      <c r="B172" s="86">
        <v>17.718499999999999</v>
      </c>
    </row>
    <row r="173" spans="1:2" x14ac:dyDescent="0.35">
      <c r="A173" s="1">
        <f t="shared" si="2"/>
        <v>36312</v>
      </c>
      <c r="B173" s="86">
        <v>17.923181818181817</v>
      </c>
    </row>
    <row r="174" spans="1:2" x14ac:dyDescent="0.35">
      <c r="A174" s="1">
        <f t="shared" si="2"/>
        <v>36342</v>
      </c>
      <c r="B174" s="86">
        <v>20.103333333333332</v>
      </c>
    </row>
    <row r="175" spans="1:2" x14ac:dyDescent="0.35">
      <c r="A175" s="1">
        <f t="shared" si="2"/>
        <v>36373</v>
      </c>
      <c r="B175" s="86">
        <v>21.278636363636362</v>
      </c>
    </row>
    <row r="176" spans="1:2" x14ac:dyDescent="0.35">
      <c r="A176" s="1">
        <f t="shared" si="2"/>
        <v>36404</v>
      </c>
      <c r="B176" s="86">
        <v>23.796666666666667</v>
      </c>
    </row>
    <row r="177" spans="1:2" x14ac:dyDescent="0.35">
      <c r="A177" s="1">
        <f t="shared" si="2"/>
        <v>36434</v>
      </c>
      <c r="B177" s="86">
        <v>22.69142857142857</v>
      </c>
    </row>
    <row r="178" spans="1:2" x14ac:dyDescent="0.35">
      <c r="A178" s="1">
        <f t="shared" si="2"/>
        <v>36465</v>
      </c>
      <c r="B178" s="86">
        <v>25.002380952380953</v>
      </c>
    </row>
    <row r="179" spans="1:2" x14ac:dyDescent="0.35">
      <c r="A179" s="1">
        <f t="shared" si="2"/>
        <v>36495</v>
      </c>
      <c r="B179" s="86">
        <v>26.102380952380951</v>
      </c>
    </row>
    <row r="180" spans="1:2" x14ac:dyDescent="0.35">
      <c r="A180" s="1">
        <f t="shared" si="2"/>
        <v>36526</v>
      </c>
      <c r="B180" s="86">
        <v>27.259473684210526</v>
      </c>
    </row>
    <row r="181" spans="1:2" x14ac:dyDescent="0.35">
      <c r="A181" s="1">
        <f t="shared" si="2"/>
        <v>36557</v>
      </c>
      <c r="B181" s="86">
        <v>29.366</v>
      </c>
    </row>
    <row r="182" spans="1:2" x14ac:dyDescent="0.35">
      <c r="A182" s="1">
        <f t="shared" si="2"/>
        <v>36586</v>
      </c>
      <c r="B182" s="86">
        <v>29.841739130434782</v>
      </c>
    </row>
    <row r="183" spans="1:2" x14ac:dyDescent="0.35">
      <c r="A183" s="1">
        <f t="shared" si="2"/>
        <v>36617</v>
      </c>
      <c r="B183" s="86">
        <v>25.722105263157896</v>
      </c>
    </row>
    <row r="184" spans="1:2" x14ac:dyDescent="0.35">
      <c r="A184" s="1">
        <f t="shared" si="2"/>
        <v>36647</v>
      </c>
      <c r="B184" s="86">
        <v>28.788181818181819</v>
      </c>
    </row>
    <row r="185" spans="1:2" x14ac:dyDescent="0.35">
      <c r="A185" s="1">
        <f t="shared" si="2"/>
        <v>36678</v>
      </c>
      <c r="B185" s="86">
        <v>31.822272727272729</v>
      </c>
    </row>
    <row r="186" spans="1:2" x14ac:dyDescent="0.35">
      <c r="A186" s="1">
        <f t="shared" si="2"/>
        <v>36708</v>
      </c>
      <c r="B186" s="86">
        <v>29.696842105263158</v>
      </c>
    </row>
    <row r="187" spans="1:2" x14ac:dyDescent="0.35">
      <c r="A187" s="1">
        <f t="shared" si="2"/>
        <v>36739</v>
      </c>
      <c r="B187" s="86">
        <v>31.263913043478261</v>
      </c>
    </row>
    <row r="188" spans="1:2" x14ac:dyDescent="0.35">
      <c r="A188" s="1">
        <f t="shared" si="2"/>
        <v>36770</v>
      </c>
      <c r="B188" s="86">
        <v>33.884</v>
      </c>
    </row>
    <row r="189" spans="1:2" x14ac:dyDescent="0.35">
      <c r="A189" s="1">
        <f t="shared" si="2"/>
        <v>36800</v>
      </c>
      <c r="B189" s="86">
        <v>33.108636363636364</v>
      </c>
    </row>
    <row r="190" spans="1:2" x14ac:dyDescent="0.35">
      <c r="A190" s="1">
        <f t="shared" si="2"/>
        <v>36831</v>
      </c>
      <c r="B190" s="86">
        <v>34.417142857142856</v>
      </c>
    </row>
    <row r="191" spans="1:2" x14ac:dyDescent="0.35">
      <c r="A191" s="1">
        <f t="shared" si="2"/>
        <v>36861</v>
      </c>
      <c r="B191" s="86">
        <v>28.436499999999999</v>
      </c>
    </row>
    <row r="192" spans="1:2" x14ac:dyDescent="0.35">
      <c r="A192" s="1">
        <f t="shared" si="2"/>
        <v>36892</v>
      </c>
      <c r="B192" s="86">
        <v>29.585714285714285</v>
      </c>
    </row>
    <row r="193" spans="1:2" x14ac:dyDescent="0.35">
      <c r="A193" s="1">
        <f t="shared" si="2"/>
        <v>36923</v>
      </c>
      <c r="B193" s="86">
        <v>29.609473684210528</v>
      </c>
    </row>
    <row r="194" spans="1:2" x14ac:dyDescent="0.35">
      <c r="A194" s="1">
        <f t="shared" si="2"/>
        <v>36951</v>
      </c>
      <c r="B194" s="86">
        <v>27.244545454545456</v>
      </c>
    </row>
    <row r="195" spans="1:2" x14ac:dyDescent="0.35">
      <c r="A195" s="1">
        <f t="shared" si="2"/>
        <v>36982</v>
      </c>
      <c r="B195" s="86">
        <v>27.49</v>
      </c>
    </row>
    <row r="196" spans="1:2" x14ac:dyDescent="0.35">
      <c r="A196" s="1">
        <f t="shared" si="2"/>
        <v>37012</v>
      </c>
      <c r="B196" s="86">
        <v>28.629090909090909</v>
      </c>
    </row>
    <row r="197" spans="1:2" x14ac:dyDescent="0.35">
      <c r="A197" s="1">
        <f t="shared" si="2"/>
        <v>37043</v>
      </c>
      <c r="B197" s="86">
        <v>27.599047619047617</v>
      </c>
    </row>
    <row r="198" spans="1:2" x14ac:dyDescent="0.35">
      <c r="A198" s="1">
        <f t="shared" si="2"/>
        <v>37073</v>
      </c>
      <c r="B198" s="86">
        <v>26.424761904761905</v>
      </c>
    </row>
    <row r="199" spans="1:2" x14ac:dyDescent="0.35">
      <c r="A199" s="1">
        <f t="shared" si="2"/>
        <v>37104</v>
      </c>
      <c r="B199" s="86">
        <v>27.373913043478261</v>
      </c>
    </row>
    <row r="200" spans="1:2" x14ac:dyDescent="0.35">
      <c r="A200" s="1">
        <f t="shared" si="2"/>
        <v>37135</v>
      </c>
      <c r="B200" s="86">
        <v>26.199473684210528</v>
      </c>
    </row>
    <row r="201" spans="1:2" x14ac:dyDescent="0.35">
      <c r="A201" s="1">
        <f t="shared" si="2"/>
        <v>37165</v>
      </c>
      <c r="B201" s="86">
        <v>22.169565217391305</v>
      </c>
    </row>
    <row r="202" spans="1:2" x14ac:dyDescent="0.35">
      <c r="A202" s="1">
        <f t="shared" si="2"/>
        <v>37196</v>
      </c>
      <c r="B202" s="86">
        <v>19.635000000000002</v>
      </c>
    </row>
    <row r="203" spans="1:2" x14ac:dyDescent="0.35">
      <c r="A203" s="1">
        <f t="shared" si="2"/>
        <v>37226</v>
      </c>
      <c r="B203" s="86">
        <v>19.388947368421054</v>
      </c>
    </row>
    <row r="204" spans="1:2" x14ac:dyDescent="0.35">
      <c r="A204" s="1">
        <f t="shared" si="2"/>
        <v>37257</v>
      </c>
      <c r="B204" s="86">
        <v>19.714761904761904</v>
      </c>
    </row>
    <row r="205" spans="1:2" x14ac:dyDescent="0.35">
      <c r="A205" s="1">
        <f t="shared" si="2"/>
        <v>37288</v>
      </c>
      <c r="B205" s="86">
        <v>20.723684210526315</v>
      </c>
    </row>
    <row r="206" spans="1:2" x14ac:dyDescent="0.35">
      <c r="A206" s="1">
        <f t="shared" ref="A206:A269" si="3">EDATE(A205,1)</f>
        <v>37316</v>
      </c>
      <c r="B206" s="86">
        <v>24.530999999999999</v>
      </c>
    </row>
    <row r="207" spans="1:2" x14ac:dyDescent="0.35">
      <c r="A207" s="1">
        <f t="shared" si="3"/>
        <v>37347</v>
      </c>
      <c r="B207" s="86">
        <v>26.17909090909091</v>
      </c>
    </row>
    <row r="208" spans="1:2" x14ac:dyDescent="0.35">
      <c r="A208" s="1">
        <f t="shared" si="3"/>
        <v>37377</v>
      </c>
      <c r="B208" s="86">
        <v>27.041363636363638</v>
      </c>
    </row>
    <row r="209" spans="1:2" x14ac:dyDescent="0.35">
      <c r="A209" s="1">
        <f t="shared" si="3"/>
        <v>37408</v>
      </c>
      <c r="B209" s="86">
        <v>25.5185</v>
      </c>
    </row>
    <row r="210" spans="1:2" x14ac:dyDescent="0.35">
      <c r="A210" s="1">
        <f t="shared" si="3"/>
        <v>37438</v>
      </c>
      <c r="B210" s="86">
        <v>26.966190476190476</v>
      </c>
    </row>
    <row r="211" spans="1:2" x14ac:dyDescent="0.35">
      <c r="A211" s="1">
        <f t="shared" si="3"/>
        <v>37469</v>
      </c>
      <c r="B211" s="86">
        <v>28.385000000000002</v>
      </c>
    </row>
    <row r="212" spans="1:2" x14ac:dyDescent="0.35">
      <c r="A212" s="1">
        <f t="shared" si="3"/>
        <v>37500</v>
      </c>
      <c r="B212" s="86">
        <v>29.663499999999999</v>
      </c>
    </row>
    <row r="213" spans="1:2" x14ac:dyDescent="0.35">
      <c r="A213" s="1">
        <f t="shared" si="3"/>
        <v>37530</v>
      </c>
      <c r="B213" s="86">
        <v>28.836521739130436</v>
      </c>
    </row>
    <row r="214" spans="1:2" x14ac:dyDescent="0.35">
      <c r="A214" s="1">
        <f t="shared" si="3"/>
        <v>37561</v>
      </c>
      <c r="B214" s="86">
        <v>26.352105263157895</v>
      </c>
    </row>
    <row r="215" spans="1:2" x14ac:dyDescent="0.35">
      <c r="A215" s="1">
        <f t="shared" si="3"/>
        <v>37591</v>
      </c>
      <c r="B215" s="86">
        <v>29.460952380952381</v>
      </c>
    </row>
    <row r="216" spans="1:2" x14ac:dyDescent="0.35">
      <c r="A216" s="1">
        <f t="shared" si="3"/>
        <v>37622</v>
      </c>
      <c r="B216" s="86">
        <v>32.947142857142858</v>
      </c>
    </row>
    <row r="217" spans="1:2" x14ac:dyDescent="0.35">
      <c r="A217" s="1">
        <f t="shared" si="3"/>
        <v>37653</v>
      </c>
      <c r="B217" s="86">
        <v>35.828421052631576</v>
      </c>
    </row>
    <row r="218" spans="1:2" x14ac:dyDescent="0.35">
      <c r="A218" s="1">
        <f t="shared" si="3"/>
        <v>37681</v>
      </c>
      <c r="B218" s="86">
        <v>33.513333333333335</v>
      </c>
    </row>
    <row r="219" spans="1:2" x14ac:dyDescent="0.35">
      <c r="A219" s="1">
        <f t="shared" si="3"/>
        <v>37712</v>
      </c>
      <c r="B219" s="86">
        <v>28.17047619047619</v>
      </c>
    </row>
    <row r="220" spans="1:2" x14ac:dyDescent="0.35">
      <c r="A220" s="1">
        <f t="shared" si="3"/>
        <v>37742</v>
      </c>
      <c r="B220" s="86">
        <v>28.10857142857143</v>
      </c>
    </row>
    <row r="221" spans="1:2" x14ac:dyDescent="0.35">
      <c r="A221" s="1">
        <f t="shared" si="3"/>
        <v>37773</v>
      </c>
      <c r="B221" s="86">
        <v>30.662380952380953</v>
      </c>
    </row>
    <row r="222" spans="1:2" x14ac:dyDescent="0.35">
      <c r="A222" s="1">
        <f t="shared" si="3"/>
        <v>37803</v>
      </c>
      <c r="B222" s="86">
        <v>30.754545454545454</v>
      </c>
    </row>
    <row r="223" spans="1:2" x14ac:dyDescent="0.35">
      <c r="A223" s="1">
        <f t="shared" si="3"/>
        <v>37834</v>
      </c>
      <c r="B223" s="86">
        <v>31.573809523809523</v>
      </c>
    </row>
    <row r="224" spans="1:2" x14ac:dyDescent="0.35">
      <c r="A224" s="1">
        <f t="shared" si="3"/>
        <v>37865</v>
      </c>
      <c r="B224" s="86">
        <v>28.311428571428571</v>
      </c>
    </row>
    <row r="225" spans="1:2" x14ac:dyDescent="0.35">
      <c r="A225" s="1">
        <f t="shared" si="3"/>
        <v>37895</v>
      </c>
      <c r="B225" s="86">
        <v>30.338260869565218</v>
      </c>
    </row>
    <row r="226" spans="1:2" x14ac:dyDescent="0.35">
      <c r="A226" s="1">
        <f t="shared" si="3"/>
        <v>37926</v>
      </c>
      <c r="B226" s="86">
        <v>31.108333333333334</v>
      </c>
    </row>
    <row r="227" spans="1:2" x14ac:dyDescent="0.35">
      <c r="A227" s="1">
        <f t="shared" si="3"/>
        <v>37956</v>
      </c>
      <c r="B227" s="86">
        <v>32.129047619047618</v>
      </c>
    </row>
    <row r="228" spans="1:2" x14ac:dyDescent="0.35">
      <c r="A228" s="1">
        <f t="shared" si="3"/>
        <v>37987</v>
      </c>
      <c r="B228" s="86">
        <v>34.31</v>
      </c>
    </row>
    <row r="229" spans="1:2" x14ac:dyDescent="0.35">
      <c r="A229" s="1">
        <f t="shared" si="3"/>
        <v>38018</v>
      </c>
      <c r="B229" s="86">
        <v>34.684736842105266</v>
      </c>
    </row>
    <row r="230" spans="1:2" x14ac:dyDescent="0.35">
      <c r="A230" s="1">
        <f t="shared" si="3"/>
        <v>38047</v>
      </c>
      <c r="B230" s="86">
        <v>36.741304347826087</v>
      </c>
    </row>
    <row r="231" spans="1:2" x14ac:dyDescent="0.35">
      <c r="A231" s="1">
        <f t="shared" si="3"/>
        <v>38078</v>
      </c>
      <c r="B231" s="86">
        <v>36.75</v>
      </c>
    </row>
    <row r="232" spans="1:2" x14ac:dyDescent="0.35">
      <c r="A232" s="1">
        <f t="shared" si="3"/>
        <v>38108</v>
      </c>
      <c r="B232" s="86">
        <v>40.274999999999999</v>
      </c>
    </row>
    <row r="233" spans="1:2" x14ac:dyDescent="0.35">
      <c r="A233" s="1">
        <f t="shared" si="3"/>
        <v>38139</v>
      </c>
      <c r="B233" s="86">
        <v>38.025238095238095</v>
      </c>
    </row>
    <row r="234" spans="1:2" x14ac:dyDescent="0.35">
      <c r="A234" s="1">
        <f t="shared" si="3"/>
        <v>38169</v>
      </c>
      <c r="B234" s="86">
        <v>40.77809523809524</v>
      </c>
    </row>
    <row r="235" spans="1:2" x14ac:dyDescent="0.35">
      <c r="A235" s="1">
        <f t="shared" si="3"/>
        <v>38200</v>
      </c>
      <c r="B235" s="86">
        <v>44.903181818181821</v>
      </c>
    </row>
    <row r="236" spans="1:2" x14ac:dyDescent="0.35">
      <c r="A236" s="1">
        <f t="shared" si="3"/>
        <v>38231</v>
      </c>
      <c r="B236" s="86">
        <v>45.935714285714283</v>
      </c>
    </row>
    <row r="237" spans="1:2" x14ac:dyDescent="0.35">
      <c r="A237" s="1">
        <f t="shared" si="3"/>
        <v>38261</v>
      </c>
      <c r="B237" s="86">
        <v>53.280476190476193</v>
      </c>
    </row>
    <row r="238" spans="1:2" x14ac:dyDescent="0.35">
      <c r="A238" s="1">
        <f t="shared" si="3"/>
        <v>38292</v>
      </c>
      <c r="B238" s="86">
        <v>48.469000000000001</v>
      </c>
    </row>
    <row r="239" spans="1:2" x14ac:dyDescent="0.35">
      <c r="A239" s="1">
        <f t="shared" si="3"/>
        <v>38322</v>
      </c>
      <c r="B239" s="86">
        <v>43.149523809523807</v>
      </c>
    </row>
    <row r="240" spans="1:2" x14ac:dyDescent="0.35">
      <c r="A240" s="1">
        <f t="shared" si="3"/>
        <v>38353</v>
      </c>
      <c r="B240" s="86">
        <v>46.837000000000003</v>
      </c>
    </row>
    <row r="241" spans="1:2" x14ac:dyDescent="0.35">
      <c r="A241" s="1">
        <f t="shared" si="3"/>
        <v>38384</v>
      </c>
      <c r="B241" s="86">
        <v>48.148947368421055</v>
      </c>
    </row>
    <row r="242" spans="1:2" x14ac:dyDescent="0.35">
      <c r="A242" s="1">
        <f t="shared" si="3"/>
        <v>38412</v>
      </c>
      <c r="B242" s="86">
        <v>54.186818181818182</v>
      </c>
    </row>
    <row r="243" spans="1:2" x14ac:dyDescent="0.35">
      <c r="A243" s="1">
        <f t="shared" si="3"/>
        <v>38443</v>
      </c>
      <c r="B243" s="86">
        <v>52.97904761904762</v>
      </c>
    </row>
    <row r="244" spans="1:2" x14ac:dyDescent="0.35">
      <c r="A244" s="1">
        <f t="shared" si="3"/>
        <v>38473</v>
      </c>
      <c r="B244" s="86">
        <v>49.833809523809521</v>
      </c>
    </row>
    <row r="245" spans="1:2" x14ac:dyDescent="0.35">
      <c r="A245" s="1">
        <f t="shared" si="3"/>
        <v>38504</v>
      </c>
      <c r="B245" s="86">
        <v>56.352272727272727</v>
      </c>
    </row>
    <row r="246" spans="1:2" x14ac:dyDescent="0.35">
      <c r="A246" s="1">
        <f t="shared" si="3"/>
        <v>38534</v>
      </c>
      <c r="B246" s="86">
        <v>58.9955</v>
      </c>
    </row>
    <row r="247" spans="1:2" x14ac:dyDescent="0.35">
      <c r="A247" s="1">
        <f t="shared" si="3"/>
        <v>38565</v>
      </c>
      <c r="B247" s="86">
        <v>64.985217391304346</v>
      </c>
    </row>
    <row r="248" spans="1:2" x14ac:dyDescent="0.35">
      <c r="A248" s="1">
        <f t="shared" si="3"/>
        <v>38596</v>
      </c>
      <c r="B248" s="86">
        <v>65.586666666666673</v>
      </c>
    </row>
    <row r="249" spans="1:2" x14ac:dyDescent="0.35">
      <c r="A249" s="1">
        <f t="shared" si="3"/>
        <v>38626</v>
      </c>
      <c r="B249" s="86">
        <v>62.26</v>
      </c>
    </row>
    <row r="250" spans="1:2" x14ac:dyDescent="0.35">
      <c r="A250" s="1">
        <f t="shared" si="3"/>
        <v>38657</v>
      </c>
      <c r="B250" s="86">
        <v>58.322499999999998</v>
      </c>
    </row>
    <row r="251" spans="1:2" x14ac:dyDescent="0.35">
      <c r="A251" s="1">
        <f t="shared" si="3"/>
        <v>38687</v>
      </c>
      <c r="B251" s="86">
        <v>59.411904761904765</v>
      </c>
    </row>
    <row r="252" spans="1:2" x14ac:dyDescent="0.35">
      <c r="A252" s="1">
        <f t="shared" si="3"/>
        <v>38718</v>
      </c>
      <c r="B252" s="86">
        <v>65.484999999999999</v>
      </c>
    </row>
    <row r="253" spans="1:2" x14ac:dyDescent="0.35">
      <c r="A253" s="1">
        <f t="shared" si="3"/>
        <v>38749</v>
      </c>
      <c r="B253" s="86">
        <v>61.631052631578946</v>
      </c>
    </row>
    <row r="254" spans="1:2" x14ac:dyDescent="0.35">
      <c r="A254" s="1">
        <f t="shared" si="3"/>
        <v>38777</v>
      </c>
      <c r="B254" s="86">
        <v>62.685217391304349</v>
      </c>
    </row>
    <row r="255" spans="1:2" x14ac:dyDescent="0.35">
      <c r="A255" s="1">
        <f t="shared" si="3"/>
        <v>38808</v>
      </c>
      <c r="B255" s="86">
        <v>69.443684210526314</v>
      </c>
    </row>
    <row r="256" spans="1:2" x14ac:dyDescent="0.35">
      <c r="A256" s="1">
        <f t="shared" si="3"/>
        <v>38838</v>
      </c>
      <c r="B256" s="86">
        <v>70.844090909090909</v>
      </c>
    </row>
    <row r="257" spans="1:2" x14ac:dyDescent="0.35">
      <c r="A257" s="1">
        <f t="shared" si="3"/>
        <v>38869</v>
      </c>
      <c r="B257" s="86">
        <v>70.950909090909093</v>
      </c>
    </row>
    <row r="258" spans="1:2" x14ac:dyDescent="0.35">
      <c r="A258" s="1">
        <f t="shared" si="3"/>
        <v>38899</v>
      </c>
      <c r="B258" s="86">
        <v>74.411052631578954</v>
      </c>
    </row>
    <row r="259" spans="1:2" x14ac:dyDescent="0.35">
      <c r="A259" s="1">
        <f t="shared" si="3"/>
        <v>38930</v>
      </c>
      <c r="B259" s="86">
        <v>73.04304347826087</v>
      </c>
    </row>
    <row r="260" spans="1:2" x14ac:dyDescent="0.35">
      <c r="A260" s="1">
        <f t="shared" si="3"/>
        <v>38961</v>
      </c>
      <c r="B260" s="86">
        <v>63.798000000000002</v>
      </c>
    </row>
    <row r="261" spans="1:2" x14ac:dyDescent="0.35">
      <c r="A261" s="1">
        <f t="shared" si="3"/>
        <v>38991</v>
      </c>
      <c r="B261" s="86">
        <v>58.893181818181816</v>
      </c>
    </row>
    <row r="262" spans="1:2" x14ac:dyDescent="0.35">
      <c r="A262" s="1">
        <f t="shared" si="3"/>
        <v>39022</v>
      </c>
      <c r="B262" s="86">
        <v>59.082500000000003</v>
      </c>
    </row>
    <row r="263" spans="1:2" x14ac:dyDescent="0.35">
      <c r="A263" s="1">
        <f t="shared" si="3"/>
        <v>39052</v>
      </c>
      <c r="B263" s="86">
        <v>61.959000000000003</v>
      </c>
    </row>
    <row r="264" spans="1:2" x14ac:dyDescent="0.35">
      <c r="A264" s="1">
        <f t="shared" si="3"/>
        <v>39083</v>
      </c>
      <c r="B264" s="86">
        <v>54.506190476190476</v>
      </c>
    </row>
    <row r="265" spans="1:2" x14ac:dyDescent="0.35">
      <c r="A265" s="1">
        <f t="shared" si="3"/>
        <v>39114</v>
      </c>
      <c r="B265" s="86">
        <v>59.278947368421051</v>
      </c>
    </row>
    <row r="266" spans="1:2" x14ac:dyDescent="0.35">
      <c r="A266" s="1">
        <f t="shared" si="3"/>
        <v>39142</v>
      </c>
      <c r="B266" s="86">
        <v>60.441818181818185</v>
      </c>
    </row>
    <row r="267" spans="1:2" x14ac:dyDescent="0.35">
      <c r="A267" s="1">
        <f t="shared" si="3"/>
        <v>39173</v>
      </c>
      <c r="B267" s="86">
        <v>63.976999999999997</v>
      </c>
    </row>
    <row r="268" spans="1:2" x14ac:dyDescent="0.35">
      <c r="A268" s="1">
        <f t="shared" si="3"/>
        <v>39203</v>
      </c>
      <c r="B268" s="86">
        <v>63.454545454545453</v>
      </c>
    </row>
    <row r="269" spans="1:2" x14ac:dyDescent="0.35">
      <c r="A269" s="1">
        <f t="shared" si="3"/>
        <v>39234</v>
      </c>
      <c r="B269" s="86">
        <v>67.489047619047625</v>
      </c>
    </row>
    <row r="270" spans="1:2" x14ac:dyDescent="0.35">
      <c r="A270" s="1">
        <f t="shared" ref="A270:A333" si="4">EDATE(A269,1)</f>
        <v>39264</v>
      </c>
      <c r="B270" s="86">
        <v>74.117619047619044</v>
      </c>
    </row>
    <row r="271" spans="1:2" x14ac:dyDescent="0.35">
      <c r="A271" s="1">
        <f t="shared" si="4"/>
        <v>39295</v>
      </c>
      <c r="B271" s="86">
        <v>72.356086956521736</v>
      </c>
    </row>
    <row r="272" spans="1:2" x14ac:dyDescent="0.35">
      <c r="A272" s="1">
        <f t="shared" si="4"/>
        <v>39326</v>
      </c>
      <c r="B272" s="86">
        <v>79.914736842105256</v>
      </c>
    </row>
    <row r="273" spans="1:2" x14ac:dyDescent="0.35">
      <c r="A273" s="1">
        <f t="shared" si="4"/>
        <v>39356</v>
      </c>
      <c r="B273" s="86">
        <v>85.798695652173919</v>
      </c>
    </row>
    <row r="274" spans="1:2" x14ac:dyDescent="0.35">
      <c r="A274" s="1">
        <f t="shared" si="4"/>
        <v>39387</v>
      </c>
      <c r="B274" s="86">
        <v>94.772380952380956</v>
      </c>
    </row>
    <row r="275" spans="1:2" x14ac:dyDescent="0.35">
      <c r="A275" s="1">
        <f t="shared" si="4"/>
        <v>39417</v>
      </c>
      <c r="B275" s="86">
        <v>91.686999999999998</v>
      </c>
    </row>
    <row r="276" spans="1:2" x14ac:dyDescent="0.35">
      <c r="A276" s="1">
        <f t="shared" si="4"/>
        <v>39448</v>
      </c>
      <c r="B276" s="86">
        <v>92.970476190476191</v>
      </c>
    </row>
    <row r="277" spans="1:2" x14ac:dyDescent="0.35">
      <c r="A277" s="1">
        <f t="shared" si="4"/>
        <v>39479</v>
      </c>
      <c r="B277" s="86">
        <v>95.385999999999996</v>
      </c>
    </row>
    <row r="278" spans="1:2" x14ac:dyDescent="0.35">
      <c r="A278" s="1">
        <f t="shared" si="4"/>
        <v>39508</v>
      </c>
      <c r="B278" s="86">
        <v>105.45399999999999</v>
      </c>
    </row>
    <row r="279" spans="1:2" x14ac:dyDescent="0.35">
      <c r="A279" s="1">
        <f t="shared" si="4"/>
        <v>39539</v>
      </c>
      <c r="B279" s="86">
        <v>112.58045454545454</v>
      </c>
    </row>
    <row r="280" spans="1:2" x14ac:dyDescent="0.35">
      <c r="A280" s="1">
        <f t="shared" si="4"/>
        <v>39569</v>
      </c>
      <c r="B280" s="86">
        <v>125.39761904761905</v>
      </c>
    </row>
    <row r="281" spans="1:2" x14ac:dyDescent="0.35">
      <c r="A281" s="1">
        <f t="shared" si="4"/>
        <v>39600</v>
      </c>
      <c r="B281" s="86">
        <v>133.88</v>
      </c>
    </row>
    <row r="282" spans="1:2" x14ac:dyDescent="0.35">
      <c r="A282" s="1">
        <f t="shared" si="4"/>
        <v>39630</v>
      </c>
      <c r="B282" s="86">
        <v>133.37090909090909</v>
      </c>
    </row>
    <row r="283" spans="1:2" x14ac:dyDescent="0.35">
      <c r="A283" s="1">
        <f t="shared" si="4"/>
        <v>39661</v>
      </c>
      <c r="B283" s="86">
        <v>116.66619047619048</v>
      </c>
    </row>
    <row r="284" spans="1:2" x14ac:dyDescent="0.35">
      <c r="A284" s="1">
        <f t="shared" si="4"/>
        <v>39692</v>
      </c>
      <c r="B284" s="86">
        <v>104.11428571428571</v>
      </c>
    </row>
    <row r="285" spans="1:2" x14ac:dyDescent="0.35">
      <c r="A285" s="1">
        <f t="shared" si="4"/>
        <v>39722</v>
      </c>
      <c r="B285" s="86">
        <v>76.608695652173907</v>
      </c>
    </row>
    <row r="286" spans="1:2" x14ac:dyDescent="0.35">
      <c r="A286" s="1">
        <f t="shared" si="4"/>
        <v>39753</v>
      </c>
      <c r="B286" s="86">
        <v>57.309473684210523</v>
      </c>
    </row>
    <row r="287" spans="1:2" x14ac:dyDescent="0.35">
      <c r="A287" s="1">
        <f t="shared" si="4"/>
        <v>39783</v>
      </c>
      <c r="B287" s="86">
        <v>41.121818181818185</v>
      </c>
    </row>
    <row r="288" spans="1:2" x14ac:dyDescent="0.35">
      <c r="A288" s="1">
        <f t="shared" si="4"/>
        <v>39814</v>
      </c>
      <c r="B288" s="86">
        <v>41.71</v>
      </c>
    </row>
    <row r="289" spans="1:2" x14ac:dyDescent="0.35">
      <c r="A289" s="1">
        <f t="shared" si="4"/>
        <v>39845</v>
      </c>
      <c r="B289" s="86">
        <v>39.087368421052631</v>
      </c>
    </row>
    <row r="290" spans="1:2" x14ac:dyDescent="0.35">
      <c r="A290" s="1">
        <f t="shared" si="4"/>
        <v>39873</v>
      </c>
      <c r="B290" s="86">
        <v>47.939090909090908</v>
      </c>
    </row>
    <row r="291" spans="1:2" x14ac:dyDescent="0.35">
      <c r="A291" s="1">
        <f t="shared" si="4"/>
        <v>39904</v>
      </c>
      <c r="B291" s="86">
        <v>49.646666666666668</v>
      </c>
    </row>
    <row r="292" spans="1:2" x14ac:dyDescent="0.35">
      <c r="A292" s="1">
        <f t="shared" si="4"/>
        <v>39934</v>
      </c>
      <c r="B292" s="86">
        <v>59.028500000000001</v>
      </c>
    </row>
    <row r="293" spans="1:2" x14ac:dyDescent="0.35">
      <c r="A293" s="1">
        <f t="shared" si="4"/>
        <v>39965</v>
      </c>
      <c r="B293" s="86">
        <v>69.640909090909091</v>
      </c>
    </row>
    <row r="294" spans="1:2" x14ac:dyDescent="0.35">
      <c r="A294" s="1">
        <f t="shared" si="4"/>
        <v>39995</v>
      </c>
      <c r="B294" s="86">
        <v>64.152272727272731</v>
      </c>
    </row>
    <row r="295" spans="1:2" x14ac:dyDescent="0.35">
      <c r="A295" s="1">
        <f t="shared" si="4"/>
        <v>40026</v>
      </c>
      <c r="B295" s="86">
        <v>71.044761904761899</v>
      </c>
    </row>
    <row r="296" spans="1:2" x14ac:dyDescent="0.35">
      <c r="A296" s="1">
        <f t="shared" si="4"/>
        <v>40057</v>
      </c>
      <c r="B296" s="86">
        <v>69.408095238095243</v>
      </c>
    </row>
    <row r="297" spans="1:2" x14ac:dyDescent="0.35">
      <c r="A297" s="1">
        <f t="shared" si="4"/>
        <v>40087</v>
      </c>
      <c r="B297" s="86">
        <v>75.715454545454548</v>
      </c>
    </row>
    <row r="298" spans="1:2" x14ac:dyDescent="0.35">
      <c r="A298" s="1">
        <f t="shared" si="4"/>
        <v>40118</v>
      </c>
      <c r="B298" s="86">
        <v>77.989999999999995</v>
      </c>
    </row>
    <row r="299" spans="1:2" x14ac:dyDescent="0.35">
      <c r="A299" s="1">
        <f t="shared" si="4"/>
        <v>40148</v>
      </c>
      <c r="B299" s="86">
        <v>74.47</v>
      </c>
    </row>
    <row r="300" spans="1:2" x14ac:dyDescent="0.35">
      <c r="A300" s="1">
        <f t="shared" si="4"/>
        <v>40179</v>
      </c>
      <c r="B300" s="86">
        <v>78.32578947368421</v>
      </c>
    </row>
    <row r="301" spans="1:2" x14ac:dyDescent="0.35">
      <c r="A301" s="1">
        <f t="shared" si="4"/>
        <v>40210</v>
      </c>
      <c r="B301" s="86">
        <v>76.387368421052628</v>
      </c>
    </row>
    <row r="302" spans="1:2" x14ac:dyDescent="0.35">
      <c r="A302" s="1">
        <f t="shared" si="4"/>
        <v>40238</v>
      </c>
      <c r="B302" s="86">
        <v>81.203478260869559</v>
      </c>
    </row>
    <row r="303" spans="1:2" x14ac:dyDescent="0.35">
      <c r="A303" s="1">
        <f t="shared" si="4"/>
        <v>40269</v>
      </c>
      <c r="B303" s="86">
        <v>84.292857142857144</v>
      </c>
    </row>
    <row r="304" spans="1:2" x14ac:dyDescent="0.35">
      <c r="A304" s="1">
        <f t="shared" si="4"/>
        <v>40299</v>
      </c>
      <c r="B304" s="86">
        <v>73.743499999999997</v>
      </c>
    </row>
    <row r="305" spans="1:2" x14ac:dyDescent="0.35">
      <c r="A305" s="1">
        <f t="shared" si="4"/>
        <v>40330</v>
      </c>
      <c r="B305" s="86">
        <v>75.335909090909084</v>
      </c>
    </row>
    <row r="306" spans="1:2" x14ac:dyDescent="0.35">
      <c r="A306" s="1">
        <f t="shared" si="4"/>
        <v>40360</v>
      </c>
      <c r="B306" s="86">
        <v>76.319523809523815</v>
      </c>
    </row>
    <row r="307" spans="1:2" x14ac:dyDescent="0.35">
      <c r="A307" s="1">
        <f t="shared" si="4"/>
        <v>40391</v>
      </c>
      <c r="B307" s="86">
        <v>76.599090909090904</v>
      </c>
    </row>
    <row r="308" spans="1:2" x14ac:dyDescent="0.35">
      <c r="A308" s="1">
        <f t="shared" si="4"/>
        <v>40422</v>
      </c>
      <c r="B308" s="86">
        <v>75.241904761904763</v>
      </c>
    </row>
    <row r="309" spans="1:2" x14ac:dyDescent="0.35">
      <c r="A309" s="1">
        <f t="shared" si="4"/>
        <v>40452</v>
      </c>
      <c r="B309" s="86">
        <v>81.892857142857139</v>
      </c>
    </row>
    <row r="310" spans="1:2" x14ac:dyDescent="0.35">
      <c r="A310" s="1">
        <f t="shared" si="4"/>
        <v>40483</v>
      </c>
      <c r="B310" s="86">
        <v>84.252857142857138</v>
      </c>
    </row>
    <row r="311" spans="1:2" x14ac:dyDescent="0.35">
      <c r="A311" s="1">
        <f t="shared" si="4"/>
        <v>40513</v>
      </c>
      <c r="B311" s="86">
        <v>89.145909090909086</v>
      </c>
    </row>
    <row r="312" spans="1:2" x14ac:dyDescent="0.35">
      <c r="A312" s="1">
        <f t="shared" si="4"/>
        <v>40544</v>
      </c>
      <c r="B312" s="86">
        <v>89.170500000000004</v>
      </c>
    </row>
    <row r="313" spans="1:2" x14ac:dyDescent="0.35">
      <c r="A313" s="1">
        <f t="shared" si="4"/>
        <v>40575</v>
      </c>
      <c r="B313" s="86">
        <v>88.578421052631583</v>
      </c>
    </row>
    <row r="314" spans="1:2" x14ac:dyDescent="0.35">
      <c r="A314" s="1">
        <f t="shared" si="4"/>
        <v>40603</v>
      </c>
      <c r="B314" s="86">
        <v>102.85652173913043</v>
      </c>
    </row>
    <row r="315" spans="1:2" x14ac:dyDescent="0.35">
      <c r="A315" s="1">
        <f t="shared" si="4"/>
        <v>40634</v>
      </c>
      <c r="B315" s="86">
        <v>109.5325</v>
      </c>
    </row>
    <row r="316" spans="1:2" x14ac:dyDescent="0.35">
      <c r="A316" s="1">
        <f t="shared" si="4"/>
        <v>40664</v>
      </c>
      <c r="B316" s="86">
        <v>100.90047619047618</v>
      </c>
    </row>
    <row r="317" spans="1:2" x14ac:dyDescent="0.35">
      <c r="A317" s="1">
        <f t="shared" si="4"/>
        <v>40695</v>
      </c>
      <c r="B317" s="86">
        <v>96.26409090909091</v>
      </c>
    </row>
    <row r="318" spans="1:2" x14ac:dyDescent="0.35">
      <c r="A318" s="1">
        <f t="shared" si="4"/>
        <v>40725</v>
      </c>
      <c r="B318" s="86">
        <v>97.3035</v>
      </c>
    </row>
    <row r="319" spans="1:2" x14ac:dyDescent="0.35">
      <c r="A319" s="1">
        <f t="shared" si="4"/>
        <v>40756</v>
      </c>
      <c r="B319" s="86">
        <v>86.333043478260876</v>
      </c>
    </row>
    <row r="320" spans="1:2" x14ac:dyDescent="0.35">
      <c r="A320" s="1">
        <f t="shared" si="4"/>
        <v>40787</v>
      </c>
      <c r="B320" s="86">
        <v>85.515238095238089</v>
      </c>
    </row>
    <row r="321" spans="1:2" x14ac:dyDescent="0.35">
      <c r="A321" s="1">
        <f t="shared" si="4"/>
        <v>40817</v>
      </c>
      <c r="B321" s="86">
        <v>86.322380952380954</v>
      </c>
    </row>
    <row r="322" spans="1:2" x14ac:dyDescent="0.35">
      <c r="A322" s="1">
        <f t="shared" si="4"/>
        <v>40848</v>
      </c>
      <c r="B322" s="86">
        <v>97.160476190476189</v>
      </c>
    </row>
    <row r="323" spans="1:2" x14ac:dyDescent="0.35">
      <c r="A323" s="1">
        <f t="shared" si="4"/>
        <v>40878</v>
      </c>
      <c r="B323" s="86">
        <v>98.562857142857141</v>
      </c>
    </row>
    <row r="324" spans="1:2" x14ac:dyDescent="0.35">
      <c r="A324" s="1">
        <f t="shared" si="4"/>
        <v>40909</v>
      </c>
      <c r="B324" s="86">
        <v>100.2735</v>
      </c>
    </row>
    <row r="325" spans="1:2" x14ac:dyDescent="0.35">
      <c r="A325" s="1">
        <f t="shared" si="4"/>
        <v>40940</v>
      </c>
      <c r="B325" s="86">
        <v>102.20399999999999</v>
      </c>
    </row>
    <row r="326" spans="1:2" x14ac:dyDescent="0.35">
      <c r="A326" s="1">
        <f t="shared" si="4"/>
        <v>40969</v>
      </c>
      <c r="B326" s="86">
        <v>106.15772727272727</v>
      </c>
    </row>
    <row r="327" spans="1:2" x14ac:dyDescent="0.35">
      <c r="A327" s="1">
        <f t="shared" si="4"/>
        <v>41000</v>
      </c>
      <c r="B327" s="86">
        <v>103.321</v>
      </c>
    </row>
    <row r="328" spans="1:2" x14ac:dyDescent="0.35">
      <c r="A328" s="1">
        <f t="shared" si="4"/>
        <v>41030</v>
      </c>
      <c r="B328" s="86">
        <v>94.654545454545456</v>
      </c>
    </row>
    <row r="329" spans="1:2" x14ac:dyDescent="0.35">
      <c r="A329" s="1">
        <f t="shared" si="4"/>
        <v>41061</v>
      </c>
      <c r="B329" s="86">
        <v>82.303333333333327</v>
      </c>
    </row>
    <row r="330" spans="1:2" x14ac:dyDescent="0.35">
      <c r="A330" s="1">
        <f t="shared" si="4"/>
        <v>41091</v>
      </c>
      <c r="B330" s="86">
        <v>87.895238095238099</v>
      </c>
    </row>
    <row r="331" spans="1:2" x14ac:dyDescent="0.35">
      <c r="A331" s="1">
        <f t="shared" si="4"/>
        <v>41122</v>
      </c>
      <c r="B331" s="86">
        <v>94.131304347826088</v>
      </c>
    </row>
    <row r="332" spans="1:2" x14ac:dyDescent="0.35">
      <c r="A332" s="1">
        <f t="shared" si="4"/>
        <v>41153</v>
      </c>
      <c r="B332" s="86">
        <v>94.513684210526321</v>
      </c>
    </row>
    <row r="333" spans="1:2" x14ac:dyDescent="0.35">
      <c r="A333" s="1">
        <f t="shared" si="4"/>
        <v>41183</v>
      </c>
      <c r="B333" s="86">
        <v>89.491304347826087</v>
      </c>
    </row>
    <row r="334" spans="1:2" x14ac:dyDescent="0.35">
      <c r="A334" s="1">
        <f t="shared" ref="A334:A397" si="5">EDATE(A333,1)</f>
        <v>41214</v>
      </c>
      <c r="B334" s="86">
        <v>86.531428571428577</v>
      </c>
    </row>
    <row r="335" spans="1:2" x14ac:dyDescent="0.35">
      <c r="A335" s="1">
        <f t="shared" si="5"/>
        <v>41244</v>
      </c>
      <c r="B335" s="86">
        <v>87.859499999999997</v>
      </c>
    </row>
    <row r="336" spans="1:2" x14ac:dyDescent="0.35">
      <c r="A336" s="1">
        <f t="shared" si="5"/>
        <v>41275</v>
      </c>
      <c r="B336" s="86">
        <v>94.756666666666661</v>
      </c>
    </row>
    <row r="337" spans="1:2" x14ac:dyDescent="0.35">
      <c r="A337" s="1">
        <f t="shared" si="5"/>
        <v>41306</v>
      </c>
      <c r="B337" s="86">
        <v>95.308947368421059</v>
      </c>
    </row>
    <row r="338" spans="1:2" x14ac:dyDescent="0.35">
      <c r="A338" s="1">
        <f t="shared" si="5"/>
        <v>41334</v>
      </c>
      <c r="B338" s="86">
        <v>92.938500000000005</v>
      </c>
    </row>
    <row r="339" spans="1:2" x14ac:dyDescent="0.35">
      <c r="A339" s="1">
        <f t="shared" si="5"/>
        <v>41365</v>
      </c>
      <c r="B339" s="86">
        <v>92.021363636363631</v>
      </c>
    </row>
    <row r="340" spans="1:2" x14ac:dyDescent="0.35">
      <c r="A340" s="1">
        <f t="shared" si="5"/>
        <v>41395</v>
      </c>
      <c r="B340" s="86">
        <v>94.50954545454546</v>
      </c>
    </row>
    <row r="341" spans="1:2" x14ac:dyDescent="0.35">
      <c r="A341" s="1">
        <f t="shared" si="5"/>
        <v>41426</v>
      </c>
      <c r="B341" s="86">
        <v>95.772499999999994</v>
      </c>
    </row>
    <row r="342" spans="1:2" x14ac:dyDescent="0.35">
      <c r="A342" s="1">
        <f t="shared" si="5"/>
        <v>41456</v>
      </c>
      <c r="B342" s="86">
        <v>104.67090909090909</v>
      </c>
    </row>
    <row r="343" spans="1:2" x14ac:dyDescent="0.35">
      <c r="A343" s="1">
        <f t="shared" si="5"/>
        <v>41487</v>
      </c>
      <c r="B343" s="86">
        <v>106.57272727272728</v>
      </c>
    </row>
    <row r="344" spans="1:2" x14ac:dyDescent="0.35">
      <c r="A344" s="1">
        <f t="shared" si="5"/>
        <v>41518</v>
      </c>
      <c r="B344" s="86">
        <v>106.2895</v>
      </c>
    </row>
    <row r="345" spans="1:2" x14ac:dyDescent="0.35">
      <c r="A345" s="1">
        <f t="shared" si="5"/>
        <v>41548</v>
      </c>
      <c r="B345" s="86">
        <v>100.53826086956522</v>
      </c>
    </row>
    <row r="346" spans="1:2" x14ac:dyDescent="0.35">
      <c r="A346" s="1">
        <f t="shared" si="5"/>
        <v>41579</v>
      </c>
      <c r="B346" s="86">
        <v>93.864000000000004</v>
      </c>
    </row>
    <row r="347" spans="1:2" x14ac:dyDescent="0.35">
      <c r="A347" s="1">
        <f t="shared" si="5"/>
        <v>41609</v>
      </c>
      <c r="B347" s="86">
        <v>97.625238095238089</v>
      </c>
    </row>
    <row r="348" spans="1:2" x14ac:dyDescent="0.35">
      <c r="A348" s="1">
        <f t="shared" si="5"/>
        <v>41640</v>
      </c>
      <c r="B348" s="86">
        <v>94.617142857142852</v>
      </c>
    </row>
    <row r="349" spans="1:2" x14ac:dyDescent="0.35">
      <c r="A349" s="1">
        <f t="shared" si="5"/>
        <v>41671</v>
      </c>
      <c r="B349" s="86">
        <v>100.81736842105263</v>
      </c>
    </row>
    <row r="350" spans="1:2" x14ac:dyDescent="0.35">
      <c r="A350" s="1">
        <f t="shared" si="5"/>
        <v>41699</v>
      </c>
      <c r="B350" s="86">
        <v>100.80380952380952</v>
      </c>
    </row>
    <row r="351" spans="1:2" x14ac:dyDescent="0.35">
      <c r="A351" s="1">
        <f t="shared" si="5"/>
        <v>41730</v>
      </c>
      <c r="B351" s="86">
        <v>102.06904761904762</v>
      </c>
    </row>
    <row r="352" spans="1:2" x14ac:dyDescent="0.35">
      <c r="A352" s="1">
        <f t="shared" si="5"/>
        <v>41760</v>
      </c>
      <c r="B352" s="86">
        <v>102.17714285714285</v>
      </c>
    </row>
    <row r="353" spans="1:2" x14ac:dyDescent="0.35">
      <c r="A353" s="1">
        <f t="shared" si="5"/>
        <v>41791</v>
      </c>
      <c r="B353" s="86">
        <v>105.79428571428572</v>
      </c>
    </row>
    <row r="354" spans="1:2" x14ac:dyDescent="0.35">
      <c r="A354" s="1">
        <f t="shared" si="5"/>
        <v>41821</v>
      </c>
      <c r="B354" s="86">
        <v>103.58863636363637</v>
      </c>
    </row>
    <row r="355" spans="1:2" x14ac:dyDescent="0.35">
      <c r="A355" s="1">
        <f t="shared" si="5"/>
        <v>41852</v>
      </c>
      <c r="B355" s="86">
        <v>96.53619047619047</v>
      </c>
    </row>
    <row r="356" spans="1:2" x14ac:dyDescent="0.35">
      <c r="A356" s="1">
        <f t="shared" si="5"/>
        <v>41883</v>
      </c>
      <c r="B356" s="86">
        <v>93.211904761904762</v>
      </c>
    </row>
    <row r="357" spans="1:2" x14ac:dyDescent="0.35">
      <c r="A357" s="1">
        <f t="shared" si="5"/>
        <v>41913</v>
      </c>
      <c r="B357" s="86">
        <v>84.396956521739128</v>
      </c>
    </row>
    <row r="358" spans="1:2" x14ac:dyDescent="0.35">
      <c r="A358" s="1">
        <f t="shared" si="5"/>
        <v>41944</v>
      </c>
      <c r="B358" s="86">
        <v>75.78947368421052</v>
      </c>
    </row>
    <row r="359" spans="1:2" x14ac:dyDescent="0.35">
      <c r="A359" s="1">
        <f t="shared" si="5"/>
        <v>41974</v>
      </c>
      <c r="B359" s="86">
        <v>59.290454545454544</v>
      </c>
    </row>
    <row r="360" spans="1:2" x14ac:dyDescent="0.35">
      <c r="A360" s="1">
        <f t="shared" si="5"/>
        <v>42005</v>
      </c>
      <c r="B360" s="86">
        <v>47.219000000000001</v>
      </c>
    </row>
    <row r="361" spans="1:2" x14ac:dyDescent="0.35">
      <c r="A361" s="1">
        <f t="shared" si="5"/>
        <v>42036</v>
      </c>
      <c r="B361" s="86">
        <v>50.584210526315786</v>
      </c>
    </row>
    <row r="362" spans="1:2" x14ac:dyDescent="0.35">
      <c r="A362" s="1">
        <f t="shared" si="5"/>
        <v>42064</v>
      </c>
      <c r="B362" s="86">
        <v>47.823636363636361</v>
      </c>
    </row>
    <row r="363" spans="1:2" x14ac:dyDescent="0.35">
      <c r="A363" s="1">
        <f t="shared" si="5"/>
        <v>42095</v>
      </c>
      <c r="B363" s="86">
        <v>54.452857142857141</v>
      </c>
    </row>
    <row r="364" spans="1:2" x14ac:dyDescent="0.35">
      <c r="A364" s="1">
        <f t="shared" si="5"/>
        <v>42125</v>
      </c>
      <c r="B364" s="86">
        <v>59.265000000000001</v>
      </c>
    </row>
    <row r="365" spans="1:2" x14ac:dyDescent="0.35">
      <c r="A365" s="1">
        <f t="shared" si="5"/>
        <v>42156</v>
      </c>
      <c r="B365" s="86">
        <v>59.819545454545455</v>
      </c>
    </row>
    <row r="366" spans="1:2" x14ac:dyDescent="0.35">
      <c r="A366" s="1">
        <f t="shared" si="5"/>
        <v>42186</v>
      </c>
      <c r="B366" s="86">
        <v>50.900909090909089</v>
      </c>
    </row>
    <row r="367" spans="1:2" x14ac:dyDescent="0.35">
      <c r="A367" s="1">
        <f t="shared" si="5"/>
        <v>42217</v>
      </c>
      <c r="B367" s="86">
        <v>42.867619047619044</v>
      </c>
    </row>
    <row r="368" spans="1:2" x14ac:dyDescent="0.35">
      <c r="A368" s="1">
        <f t="shared" si="5"/>
        <v>42248</v>
      </c>
      <c r="B368" s="86">
        <v>45.479523809523812</v>
      </c>
    </row>
    <row r="369" spans="1:2" x14ac:dyDescent="0.35">
      <c r="A369" s="1">
        <f t="shared" si="5"/>
        <v>42278</v>
      </c>
      <c r="B369" s="86">
        <v>46.223636363636366</v>
      </c>
    </row>
    <row r="370" spans="1:2" x14ac:dyDescent="0.35">
      <c r="A370" s="1">
        <f t="shared" si="5"/>
        <v>42309</v>
      </c>
      <c r="B370" s="86">
        <v>42.4435</v>
      </c>
    </row>
    <row r="371" spans="1:2" x14ac:dyDescent="0.35">
      <c r="A371" s="1">
        <f t="shared" si="5"/>
        <v>42339</v>
      </c>
      <c r="B371" s="86">
        <v>37.188636363636363</v>
      </c>
    </row>
    <row r="372" spans="1:2" x14ac:dyDescent="0.35">
      <c r="A372" s="1">
        <f t="shared" si="5"/>
        <v>42370</v>
      </c>
      <c r="B372" s="86">
        <v>31.683157894736841</v>
      </c>
    </row>
    <row r="373" spans="1:2" x14ac:dyDescent="0.35">
      <c r="A373" s="1">
        <f t="shared" si="5"/>
        <v>42401</v>
      </c>
      <c r="B373" s="86">
        <v>30.323</v>
      </c>
    </row>
    <row r="374" spans="1:2" x14ac:dyDescent="0.35">
      <c r="A374" s="1">
        <f t="shared" si="5"/>
        <v>42430</v>
      </c>
      <c r="B374" s="86">
        <v>37.546363636363637</v>
      </c>
    </row>
    <row r="375" spans="1:2" x14ac:dyDescent="0.35">
      <c r="A375" s="1">
        <f t="shared" si="5"/>
        <v>42461</v>
      </c>
      <c r="B375" s="3">
        <v>40.755238095237999</v>
      </c>
    </row>
    <row r="376" spans="1:2" x14ac:dyDescent="0.35">
      <c r="A376" s="1">
        <f t="shared" si="5"/>
        <v>42491</v>
      </c>
      <c r="B376" s="3">
        <v>46.712380952380897</v>
      </c>
    </row>
    <row r="377" spans="1:2" x14ac:dyDescent="0.35">
      <c r="A377" s="1">
        <f t="shared" si="5"/>
        <v>42522</v>
      </c>
      <c r="B377" s="3">
        <v>48.757272727272699</v>
      </c>
    </row>
    <row r="378" spans="1:2" x14ac:dyDescent="0.35">
      <c r="A378" s="1">
        <f t="shared" si="5"/>
        <v>42552</v>
      </c>
      <c r="B378" s="3">
        <v>44.651499999999999</v>
      </c>
    </row>
    <row r="379" spans="1:2" x14ac:dyDescent="0.35">
      <c r="A379" s="1">
        <f t="shared" si="5"/>
        <v>42583</v>
      </c>
      <c r="B379" s="3">
        <v>44.724347826086898</v>
      </c>
    </row>
    <row r="380" spans="1:2" x14ac:dyDescent="0.35">
      <c r="A380" s="1">
        <f t="shared" si="5"/>
        <v>42614</v>
      </c>
      <c r="B380" s="3">
        <v>45.182380952380903</v>
      </c>
    </row>
    <row r="381" spans="1:2" x14ac:dyDescent="0.35">
      <c r="A381" s="1">
        <f t="shared" si="5"/>
        <v>42644</v>
      </c>
      <c r="B381" s="3">
        <v>49.775238095238002</v>
      </c>
    </row>
    <row r="382" spans="1:2" x14ac:dyDescent="0.35">
      <c r="A382" s="1">
        <f t="shared" si="5"/>
        <v>42675</v>
      </c>
      <c r="B382" s="3">
        <v>45.660952380952303</v>
      </c>
    </row>
    <row r="383" spans="1:2" x14ac:dyDescent="0.35">
      <c r="A383" s="1">
        <f t="shared" si="5"/>
        <v>42705</v>
      </c>
      <c r="B383" s="3">
        <v>51.970476190476099</v>
      </c>
    </row>
    <row r="384" spans="1:2" x14ac:dyDescent="0.35">
      <c r="A384" s="1">
        <f t="shared" si="5"/>
        <v>42736</v>
      </c>
      <c r="B384" s="3">
        <v>52.503999999999998</v>
      </c>
    </row>
    <row r="385" spans="1:2" x14ac:dyDescent="0.35">
      <c r="A385" s="1">
        <f t="shared" si="5"/>
        <v>42767</v>
      </c>
      <c r="B385" s="3">
        <v>53.468421052631498</v>
      </c>
    </row>
    <row r="386" spans="1:2" x14ac:dyDescent="0.35">
      <c r="A386" s="1">
        <f t="shared" si="5"/>
        <v>42795</v>
      </c>
      <c r="B386" s="3">
        <v>49.327826086956499</v>
      </c>
    </row>
    <row r="387" spans="1:2" x14ac:dyDescent="0.35">
      <c r="A387" s="1">
        <f t="shared" si="5"/>
        <v>42826</v>
      </c>
      <c r="B387" s="3">
        <v>51.060526315789403</v>
      </c>
    </row>
    <row r="388" spans="1:2" x14ac:dyDescent="0.35">
      <c r="A388" s="1">
        <f t="shared" si="5"/>
        <v>42856</v>
      </c>
      <c r="B388" s="3">
        <v>48.476363636363601</v>
      </c>
    </row>
    <row r="389" spans="1:2" x14ac:dyDescent="0.35">
      <c r="A389" s="1">
        <f t="shared" si="5"/>
        <v>42887</v>
      </c>
      <c r="B389" s="3">
        <v>45.177727272727203</v>
      </c>
    </row>
    <row r="390" spans="1:2" x14ac:dyDescent="0.35">
      <c r="A390" s="1">
        <f t="shared" si="5"/>
        <v>42917</v>
      </c>
      <c r="B390" s="3">
        <v>46.630526315789403</v>
      </c>
    </row>
    <row r="391" spans="1:2" x14ac:dyDescent="0.35">
      <c r="A391" s="1">
        <f t="shared" si="5"/>
        <v>42948</v>
      </c>
      <c r="B391" s="3">
        <v>48.0369565217391</v>
      </c>
    </row>
    <row r="392" spans="1:2" x14ac:dyDescent="0.35">
      <c r="A392" s="1">
        <f t="shared" si="5"/>
        <v>42979</v>
      </c>
      <c r="B392" s="3">
        <v>49.822000000000003</v>
      </c>
    </row>
    <row r="393" spans="1:2" x14ac:dyDescent="0.35">
      <c r="A393" s="1">
        <f t="shared" si="5"/>
        <v>43009</v>
      </c>
      <c r="B393" s="3">
        <v>51.577727272727202</v>
      </c>
    </row>
    <row r="394" spans="1:2" x14ac:dyDescent="0.35">
      <c r="A394" s="1">
        <f t="shared" si="5"/>
        <v>43040</v>
      </c>
      <c r="B394" s="3">
        <v>56.638571428571403</v>
      </c>
    </row>
    <row r="395" spans="1:2" x14ac:dyDescent="0.35">
      <c r="A395" s="1">
        <f t="shared" si="5"/>
        <v>43070</v>
      </c>
      <c r="B395" s="3">
        <v>57.881500000000003</v>
      </c>
    </row>
    <row r="396" spans="1:2" x14ac:dyDescent="0.35">
      <c r="A396" s="1">
        <f t="shared" si="5"/>
        <v>43101</v>
      </c>
      <c r="B396" s="3">
        <v>63.698571428571398</v>
      </c>
    </row>
    <row r="397" spans="1:2" x14ac:dyDescent="0.35">
      <c r="A397" s="1">
        <f t="shared" si="5"/>
        <v>43132</v>
      </c>
      <c r="B397" s="3">
        <v>62.229473684210497</v>
      </c>
    </row>
    <row r="398" spans="1:2" x14ac:dyDescent="0.35">
      <c r="A398" s="1">
        <f t="shared" ref="A398:A434" si="6">EDATE(A397,1)</f>
        <v>43160</v>
      </c>
      <c r="B398" s="3">
        <v>62.724761904761898</v>
      </c>
    </row>
    <row r="399" spans="1:2" x14ac:dyDescent="0.35">
      <c r="A399" s="1">
        <f t="shared" si="6"/>
        <v>43191</v>
      </c>
      <c r="B399" s="3">
        <v>66.253809523809494</v>
      </c>
    </row>
    <row r="400" spans="1:2" x14ac:dyDescent="0.35">
      <c r="A400" s="1">
        <f t="shared" si="6"/>
        <v>43221</v>
      </c>
      <c r="B400" s="3">
        <v>69.978181818181795</v>
      </c>
    </row>
    <row r="401" spans="1:2" x14ac:dyDescent="0.35">
      <c r="A401" s="1">
        <f t="shared" si="6"/>
        <v>43252</v>
      </c>
      <c r="B401" s="3">
        <v>67.873333333333306</v>
      </c>
    </row>
    <row r="402" spans="1:2" x14ac:dyDescent="0.35">
      <c r="A402" s="1">
        <f t="shared" si="6"/>
        <v>43282</v>
      </c>
      <c r="B402" s="3">
        <v>70.981428571428495</v>
      </c>
    </row>
    <row r="403" spans="1:2" x14ac:dyDescent="0.35">
      <c r="A403" s="1">
        <f t="shared" si="6"/>
        <v>43313</v>
      </c>
      <c r="B403" s="3">
        <v>68.055652173913003</v>
      </c>
    </row>
    <row r="404" spans="1:2" x14ac:dyDescent="0.35">
      <c r="A404" s="1">
        <f t="shared" si="6"/>
        <v>43344</v>
      </c>
      <c r="B404" s="3">
        <v>70.232105263157806</v>
      </c>
    </row>
    <row r="405" spans="1:2" x14ac:dyDescent="0.35">
      <c r="A405" s="1">
        <f t="shared" si="6"/>
        <v>43374</v>
      </c>
      <c r="B405" s="3">
        <v>70.748695652173893</v>
      </c>
    </row>
    <row r="406" spans="1:2" x14ac:dyDescent="0.35">
      <c r="A406" s="1">
        <f t="shared" si="6"/>
        <v>43405</v>
      </c>
      <c r="B406" s="3">
        <v>56.963500000000003</v>
      </c>
    </row>
    <row r="407" spans="1:2" x14ac:dyDescent="0.35">
      <c r="A407" s="1">
        <f t="shared" si="6"/>
        <v>43435</v>
      </c>
      <c r="B407" s="3">
        <v>49.522777777777698</v>
      </c>
    </row>
    <row r="408" spans="1:2" x14ac:dyDescent="0.35">
      <c r="A408" s="1">
        <f t="shared" si="6"/>
        <v>43466</v>
      </c>
      <c r="B408" s="3">
        <v>51.375714285714203</v>
      </c>
    </row>
    <row r="409" spans="1:2" x14ac:dyDescent="0.35">
      <c r="A409" s="1">
        <f t="shared" si="6"/>
        <v>43497</v>
      </c>
      <c r="B409" s="3">
        <v>54.954736842105198</v>
      </c>
    </row>
    <row r="410" spans="1:2" x14ac:dyDescent="0.35">
      <c r="A410" s="1">
        <f t="shared" si="6"/>
        <v>43525</v>
      </c>
      <c r="B410" s="3">
        <v>58.151428571428497</v>
      </c>
    </row>
    <row r="411" spans="1:2" x14ac:dyDescent="0.35">
      <c r="A411" s="1">
        <f t="shared" si="6"/>
        <v>43556</v>
      </c>
      <c r="B411" s="3">
        <v>63.862380952380903</v>
      </c>
    </row>
    <row r="412" spans="1:2" x14ac:dyDescent="0.35">
      <c r="A412" s="1">
        <f t="shared" si="6"/>
        <v>43586</v>
      </c>
      <c r="B412" s="3">
        <v>60.826818181818098</v>
      </c>
    </row>
    <row r="413" spans="1:2" x14ac:dyDescent="0.35">
      <c r="A413" s="1">
        <f t="shared" si="6"/>
        <v>43617</v>
      </c>
      <c r="B413" s="3">
        <v>54.657499999999999</v>
      </c>
    </row>
    <row r="414" spans="1:2" x14ac:dyDescent="0.35">
      <c r="A414" s="1">
        <f t="shared" si="6"/>
        <v>43647</v>
      </c>
      <c r="B414" s="3">
        <v>57.358095238095203</v>
      </c>
    </row>
    <row r="415" spans="1:2" x14ac:dyDescent="0.35">
      <c r="A415" s="1">
        <f t="shared" si="6"/>
        <v>43678</v>
      </c>
      <c r="B415" s="3">
        <v>54.805909090908997</v>
      </c>
    </row>
    <row r="416" spans="1:2" x14ac:dyDescent="0.35">
      <c r="A416" s="1">
        <f t="shared" si="6"/>
        <v>43709</v>
      </c>
      <c r="B416" s="3">
        <v>56.947000000000003</v>
      </c>
    </row>
    <row r="417" spans="1:2" x14ac:dyDescent="0.35">
      <c r="A417" s="1">
        <f t="shared" si="6"/>
        <v>43739</v>
      </c>
      <c r="B417" s="3">
        <v>53.963043478260801</v>
      </c>
    </row>
    <row r="418" spans="1:2" x14ac:dyDescent="0.35">
      <c r="A418" s="1">
        <f t="shared" si="6"/>
        <v>43770</v>
      </c>
      <c r="B418" s="3">
        <v>57.048947368420997</v>
      </c>
    </row>
    <row r="419" spans="1:2" x14ac:dyDescent="0.35">
      <c r="A419" s="1">
        <f t="shared" si="6"/>
        <v>43800</v>
      </c>
      <c r="B419" s="3">
        <v>59.816666666666599</v>
      </c>
    </row>
    <row r="420" spans="1:2" x14ac:dyDescent="0.35">
      <c r="A420" s="1">
        <f t="shared" si="6"/>
        <v>43831</v>
      </c>
      <c r="B420" s="3">
        <v>57.519047619047598</v>
      </c>
    </row>
    <row r="421" spans="1:2" x14ac:dyDescent="0.35">
      <c r="A421" s="1">
        <f t="shared" si="6"/>
        <v>43862</v>
      </c>
      <c r="B421" s="3">
        <v>50.542631578947301</v>
      </c>
    </row>
    <row r="422" spans="1:2" x14ac:dyDescent="0.35">
      <c r="A422" s="1">
        <f t="shared" si="6"/>
        <v>43891</v>
      </c>
      <c r="B422" s="3">
        <v>29.207727272727201</v>
      </c>
    </row>
    <row r="423" spans="1:2" x14ac:dyDescent="0.35">
      <c r="A423" s="1">
        <f t="shared" si="6"/>
        <v>43922</v>
      </c>
      <c r="B423" s="3">
        <v>16.547619047619001</v>
      </c>
    </row>
    <row r="424" spans="1:2" x14ac:dyDescent="0.35">
      <c r="A424" s="1">
        <f t="shared" si="6"/>
        <v>43952</v>
      </c>
      <c r="B424" s="3">
        <v>28.5625</v>
      </c>
    </row>
    <row r="425" spans="1:2" x14ac:dyDescent="0.35">
      <c r="A425" s="1">
        <f t="shared" si="6"/>
        <v>43983</v>
      </c>
      <c r="B425" s="3">
        <v>38.307272727272696</v>
      </c>
    </row>
    <row r="426" spans="1:2" x14ac:dyDescent="0.35">
      <c r="A426" s="1">
        <f t="shared" si="6"/>
        <v>44013</v>
      </c>
      <c r="B426" s="3">
        <v>40.710454545454503</v>
      </c>
    </row>
    <row r="427" spans="1:2" x14ac:dyDescent="0.35">
      <c r="A427" s="1">
        <f t="shared" si="6"/>
        <v>44044</v>
      </c>
      <c r="B427" s="3">
        <v>42.339047619047598</v>
      </c>
    </row>
    <row r="428" spans="1:2" x14ac:dyDescent="0.35">
      <c r="A428" s="1">
        <f t="shared" si="6"/>
        <v>44075</v>
      </c>
      <c r="B428" s="3">
        <v>39.634285714285703</v>
      </c>
    </row>
    <row r="429" spans="1:2" x14ac:dyDescent="0.35">
      <c r="A429" s="1">
        <f t="shared" si="6"/>
        <v>44105</v>
      </c>
      <c r="B429" s="3">
        <v>39.395909090909001</v>
      </c>
    </row>
    <row r="430" spans="1:2" x14ac:dyDescent="0.35">
      <c r="A430" s="1">
        <f t="shared" si="6"/>
        <v>44136</v>
      </c>
      <c r="B430" s="3">
        <v>40.937368421052597</v>
      </c>
    </row>
    <row r="431" spans="1:2" x14ac:dyDescent="0.35">
      <c r="A431" s="1">
        <f t="shared" si="6"/>
        <v>44166</v>
      </c>
      <c r="B431" s="3">
        <v>47.024999999999999</v>
      </c>
    </row>
    <row r="432" spans="1:2" x14ac:dyDescent="0.35">
      <c r="A432" s="1">
        <f t="shared" si="6"/>
        <v>44197</v>
      </c>
      <c r="B432" s="3">
        <v>52.008421052631498</v>
      </c>
    </row>
    <row r="433" spans="1:2" x14ac:dyDescent="0.35">
      <c r="A433" s="1">
        <f t="shared" si="6"/>
        <v>44228</v>
      </c>
      <c r="B433" s="3">
        <v>59.046315789473603</v>
      </c>
    </row>
    <row r="434" spans="1:2" x14ac:dyDescent="0.35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KA24" activePane="bottomRight" state="frozen"/>
      <selection activeCell="A8" sqref="A8"/>
      <selection pane="topRight" activeCell="A8" sqref="A8"/>
      <selection pane="bottomLeft" activeCell="A8" sqref="A8"/>
      <selection pane="bottomRight" activeCell="KN36" sqref="KI36:KN36"/>
    </sheetView>
  </sheetViews>
  <sheetFormatPr defaultRowHeight="14.5" x14ac:dyDescent="0.35"/>
  <cols>
    <col min="3" max="189" width="9.08984375" bestFit="1" customWidth="1"/>
    <col min="190" max="256" width="10.08984375" bestFit="1" customWidth="1"/>
    <col min="257" max="297" width="10.453125" bestFit="1" customWidth="1"/>
  </cols>
  <sheetData>
    <row r="1" spans="1:300" ht="18" x14ac:dyDescent="0.4">
      <c r="A1" s="79" t="s">
        <v>14866</v>
      </c>
      <c r="J1" t="s">
        <v>149</v>
      </c>
      <c r="K1" s="12" t="s">
        <v>14867</v>
      </c>
    </row>
    <row r="2" spans="1:300" ht="16.5" x14ac:dyDescent="0.35">
      <c r="A2" s="80" t="s">
        <v>14868</v>
      </c>
    </row>
    <row r="3" spans="1:300" x14ac:dyDescent="0.35">
      <c r="A3" t="s">
        <v>14869</v>
      </c>
    </row>
    <row r="5" spans="1:300" x14ac:dyDescent="0.35">
      <c r="A5" s="81"/>
    </row>
    <row r="6" spans="1:300" x14ac:dyDescent="0.35">
      <c r="A6" s="104" t="s">
        <v>14870</v>
      </c>
      <c r="B6" s="104" t="s">
        <v>14871</v>
      </c>
      <c r="C6" s="104" t="s">
        <v>14872</v>
      </c>
      <c r="D6" s="104"/>
      <c r="E6" s="104"/>
      <c r="F6" s="104"/>
      <c r="G6" s="104" t="s">
        <v>14873</v>
      </c>
      <c r="H6" s="104"/>
      <c r="I6" s="104"/>
      <c r="J6" s="104"/>
      <c r="K6" s="104" t="s">
        <v>14874</v>
      </c>
      <c r="L6" s="104"/>
      <c r="M6" s="104"/>
      <c r="N6" s="104"/>
      <c r="O6" s="104" t="s">
        <v>14875</v>
      </c>
      <c r="P6" s="104"/>
      <c r="Q6" s="104"/>
      <c r="R6" s="104"/>
      <c r="S6" s="104" t="s">
        <v>14876</v>
      </c>
      <c r="T6" s="104"/>
      <c r="U6" s="104"/>
      <c r="V6" s="104"/>
      <c r="W6" s="104" t="s">
        <v>14877</v>
      </c>
      <c r="X6" s="104"/>
      <c r="Y6" s="104"/>
      <c r="Z6" s="104"/>
      <c r="AA6" s="104" t="s">
        <v>14878</v>
      </c>
      <c r="AB6" s="104"/>
      <c r="AC6" s="104"/>
      <c r="AD6" s="104"/>
      <c r="AE6" s="104" t="s">
        <v>14879</v>
      </c>
      <c r="AF6" s="104"/>
      <c r="AG6" s="104"/>
      <c r="AH6" s="104"/>
      <c r="AI6" s="104" t="s">
        <v>14880</v>
      </c>
      <c r="AJ6" s="104"/>
      <c r="AK6" s="104"/>
      <c r="AL6" s="104"/>
      <c r="AM6" s="104" t="s">
        <v>14881</v>
      </c>
      <c r="AN6" s="104"/>
      <c r="AO6" s="104"/>
      <c r="AP6" s="104"/>
      <c r="AQ6" s="104" t="s">
        <v>14882</v>
      </c>
      <c r="AR6" s="104"/>
      <c r="AS6" s="104"/>
      <c r="AT6" s="104"/>
      <c r="AU6" s="104" t="s">
        <v>14883</v>
      </c>
      <c r="AV6" s="104"/>
      <c r="AW6" s="104"/>
      <c r="AX6" s="104"/>
      <c r="AY6" s="104" t="s">
        <v>14884</v>
      </c>
      <c r="AZ6" s="104"/>
      <c r="BA6" s="104"/>
      <c r="BB6" s="104"/>
      <c r="BC6" s="104" t="s">
        <v>14885</v>
      </c>
      <c r="BD6" s="104"/>
      <c r="BE6" s="104"/>
      <c r="BF6" s="104"/>
      <c r="BG6" s="104" t="s">
        <v>14886</v>
      </c>
      <c r="BH6" s="104"/>
      <c r="BI6" s="104"/>
      <c r="BJ6" s="104"/>
      <c r="BK6" s="104" t="s">
        <v>14887</v>
      </c>
      <c r="BL6" s="104"/>
      <c r="BM6" s="104"/>
      <c r="BN6" s="104"/>
      <c r="BO6" s="104" t="s">
        <v>14888</v>
      </c>
      <c r="BP6" s="104"/>
      <c r="BQ6" s="104"/>
      <c r="BR6" s="104"/>
      <c r="BS6" s="104" t="s">
        <v>14889</v>
      </c>
      <c r="BT6" s="104"/>
      <c r="BU6" s="104"/>
      <c r="BV6" s="104"/>
      <c r="BW6" s="104" t="s">
        <v>14890</v>
      </c>
      <c r="BX6" s="104"/>
      <c r="BY6" s="104"/>
      <c r="BZ6" s="104"/>
      <c r="CA6" s="104" t="s">
        <v>14891</v>
      </c>
      <c r="CB6" s="104"/>
      <c r="CC6" s="104"/>
      <c r="CD6" s="104"/>
      <c r="CE6" s="104" t="s">
        <v>14892</v>
      </c>
      <c r="CF6" s="104"/>
      <c r="CG6" s="104"/>
      <c r="CH6" s="104"/>
      <c r="CI6" s="104" t="s">
        <v>14893</v>
      </c>
      <c r="CJ6" s="104"/>
      <c r="CK6" s="104"/>
      <c r="CL6" s="104"/>
      <c r="CM6" s="104" t="s">
        <v>14894</v>
      </c>
      <c r="CN6" s="104"/>
      <c r="CO6" s="104"/>
      <c r="CP6" s="104"/>
      <c r="CQ6" s="104" t="s">
        <v>14895</v>
      </c>
      <c r="CR6" s="104"/>
      <c r="CS6" s="104"/>
      <c r="CT6" s="104"/>
      <c r="CU6" s="104" t="s">
        <v>14896</v>
      </c>
      <c r="CV6" s="104"/>
      <c r="CW6" s="104"/>
      <c r="CX6" s="104"/>
      <c r="CY6" s="104" t="s">
        <v>14897</v>
      </c>
      <c r="CZ6" s="104"/>
      <c r="DA6" s="104"/>
      <c r="DB6" s="104"/>
      <c r="DC6" s="104" t="s">
        <v>14898</v>
      </c>
      <c r="DD6" s="104"/>
      <c r="DE6" s="104"/>
      <c r="DF6" s="104"/>
      <c r="DG6" s="104" t="s">
        <v>14899</v>
      </c>
      <c r="DH6" s="104"/>
      <c r="DI6" s="104"/>
      <c r="DJ6" s="104"/>
      <c r="DK6" s="104" t="s">
        <v>14900</v>
      </c>
      <c r="DL6" s="104"/>
      <c r="DM6" s="104"/>
      <c r="DN6" s="104"/>
      <c r="DO6" s="104" t="s">
        <v>14901</v>
      </c>
      <c r="DP6" s="104"/>
      <c r="DQ6" s="104"/>
      <c r="DR6" s="104"/>
      <c r="DS6" s="104" t="s">
        <v>14902</v>
      </c>
      <c r="DT6" s="104"/>
      <c r="DU6" s="104"/>
      <c r="DV6" s="104"/>
      <c r="DW6" s="104" t="s">
        <v>14903</v>
      </c>
      <c r="DX6" s="104"/>
      <c r="DY6" s="104"/>
      <c r="DZ6" s="104"/>
      <c r="EA6" s="104" t="s">
        <v>14904</v>
      </c>
      <c r="EB6" s="104"/>
      <c r="EC6" s="104"/>
      <c r="ED6" s="104"/>
      <c r="EE6" s="104" t="s">
        <v>14905</v>
      </c>
      <c r="EF6" s="104"/>
      <c r="EG6" s="104"/>
      <c r="EH6" s="104"/>
      <c r="EI6" s="104" t="s">
        <v>14906</v>
      </c>
      <c r="EJ6" s="104"/>
      <c r="EK6" s="104"/>
      <c r="EL6" s="104"/>
      <c r="EM6" s="104" t="s">
        <v>14907</v>
      </c>
      <c r="EN6" s="104"/>
      <c r="EO6" s="104"/>
      <c r="EP6" s="104"/>
      <c r="EQ6" s="104" t="s">
        <v>14908</v>
      </c>
      <c r="ER6" s="104"/>
      <c r="ES6" s="104"/>
      <c r="ET6" s="104"/>
      <c r="EU6" s="104" t="s">
        <v>14909</v>
      </c>
      <c r="EV6" s="104"/>
      <c r="EW6" s="104"/>
      <c r="EX6" s="104"/>
      <c r="EY6" s="104" t="s">
        <v>14910</v>
      </c>
      <c r="EZ6" s="104"/>
      <c r="FA6" s="104"/>
      <c r="FB6" s="104"/>
      <c r="FC6" s="104" t="s">
        <v>14911</v>
      </c>
      <c r="FD6" s="104"/>
      <c r="FE6" s="104"/>
      <c r="FF6" s="104"/>
      <c r="FG6" s="104" t="s">
        <v>14912</v>
      </c>
      <c r="FH6" s="104"/>
      <c r="FI6" s="104"/>
      <c r="FJ6" s="104"/>
      <c r="FK6" s="104" t="s">
        <v>14913</v>
      </c>
      <c r="FL6" s="104"/>
      <c r="FM6" s="104"/>
      <c r="FN6" s="104"/>
      <c r="FO6" s="104" t="s">
        <v>732</v>
      </c>
      <c r="FP6" s="104"/>
      <c r="FQ6" s="104"/>
      <c r="FR6" s="104"/>
      <c r="FS6" s="104" t="s">
        <v>733</v>
      </c>
      <c r="FT6" s="104"/>
      <c r="FU6" s="104"/>
      <c r="FV6" s="104"/>
      <c r="FW6" s="104" t="s">
        <v>734</v>
      </c>
      <c r="FX6" s="104"/>
      <c r="FY6" s="104"/>
      <c r="FZ6" s="104"/>
      <c r="GA6" s="104" t="s">
        <v>735</v>
      </c>
      <c r="GB6" s="104"/>
      <c r="GC6" s="104"/>
      <c r="GD6" s="104"/>
      <c r="GE6" s="104" t="s">
        <v>736</v>
      </c>
      <c r="GF6" s="104"/>
      <c r="GG6" s="104"/>
      <c r="GH6" s="104"/>
      <c r="GI6" s="104" t="s">
        <v>737</v>
      </c>
      <c r="GJ6" s="104"/>
      <c r="GK6" s="104"/>
      <c r="GL6" s="104"/>
      <c r="GM6" s="104" t="s">
        <v>738</v>
      </c>
      <c r="GN6" s="104"/>
      <c r="GO6" s="104"/>
      <c r="GP6" s="104"/>
      <c r="GQ6" s="104" t="s">
        <v>739</v>
      </c>
      <c r="GR6" s="104"/>
      <c r="GS6" s="104"/>
      <c r="GT6" s="104"/>
      <c r="GU6" s="104" t="s">
        <v>740</v>
      </c>
      <c r="GV6" s="104"/>
      <c r="GW6" s="104"/>
      <c r="GX6" s="104"/>
      <c r="GY6" s="104" t="s">
        <v>741</v>
      </c>
      <c r="GZ6" s="104"/>
      <c r="HA6" s="104"/>
      <c r="HB6" s="104"/>
      <c r="HC6" s="104" t="s">
        <v>742</v>
      </c>
      <c r="HD6" s="104"/>
      <c r="HE6" s="104"/>
      <c r="HF6" s="104"/>
      <c r="HG6" s="104" t="s">
        <v>743</v>
      </c>
      <c r="HH6" s="104"/>
      <c r="HI6" s="104"/>
      <c r="HJ6" s="104"/>
      <c r="HK6" s="104" t="s">
        <v>744</v>
      </c>
      <c r="HL6" s="104"/>
      <c r="HM6" s="104"/>
      <c r="HN6" s="104"/>
      <c r="HO6" s="104" t="s">
        <v>745</v>
      </c>
      <c r="HP6" s="104"/>
      <c r="HQ6" s="104"/>
      <c r="HR6" s="104"/>
      <c r="HS6" s="104" t="s">
        <v>746</v>
      </c>
      <c r="HT6" s="104"/>
      <c r="HU6" s="104"/>
      <c r="HV6" s="104"/>
      <c r="HW6" s="104" t="s">
        <v>747</v>
      </c>
      <c r="HX6" s="104"/>
      <c r="HY6" s="104"/>
      <c r="HZ6" s="104"/>
      <c r="IA6" s="104" t="s">
        <v>748</v>
      </c>
      <c r="IB6" s="104"/>
      <c r="IC6" s="104"/>
      <c r="ID6" s="104"/>
      <c r="IE6" s="104" t="s">
        <v>749</v>
      </c>
      <c r="IF6" s="104"/>
      <c r="IG6" s="104"/>
      <c r="IH6" s="104"/>
      <c r="II6" s="104" t="s">
        <v>750</v>
      </c>
      <c r="IJ6" s="104"/>
      <c r="IK6" s="104"/>
      <c r="IL6" s="104"/>
      <c r="IM6" s="104" t="s">
        <v>751</v>
      </c>
      <c r="IN6" s="104"/>
      <c r="IO6" s="104"/>
      <c r="IP6" s="104"/>
      <c r="IQ6" s="104" t="s">
        <v>752</v>
      </c>
      <c r="IR6" s="104"/>
      <c r="IS6" s="104"/>
      <c r="IT6" s="104"/>
      <c r="IU6" s="104">
        <v>2010</v>
      </c>
      <c r="IV6" s="104"/>
      <c r="IW6" s="104"/>
      <c r="IX6" s="104"/>
      <c r="IY6" s="104" t="s">
        <v>754</v>
      </c>
      <c r="IZ6" s="104"/>
      <c r="JA6" s="104"/>
      <c r="JB6" s="104"/>
      <c r="JC6" s="104" t="s">
        <v>755</v>
      </c>
      <c r="JD6" s="104"/>
      <c r="JE6" s="104"/>
      <c r="JF6" s="104"/>
      <c r="JG6" s="104" t="s">
        <v>756</v>
      </c>
      <c r="JH6" s="104"/>
      <c r="JI6" s="104"/>
      <c r="JJ6" s="104"/>
      <c r="JK6" s="104" t="s">
        <v>757</v>
      </c>
      <c r="JL6" s="104"/>
      <c r="JM6" s="104"/>
      <c r="JN6" s="104"/>
      <c r="JO6" s="104" t="s">
        <v>758</v>
      </c>
      <c r="JP6" s="104"/>
      <c r="JQ6" s="104"/>
      <c r="JR6" s="104"/>
      <c r="JS6" s="104" t="s">
        <v>759</v>
      </c>
      <c r="JT6" s="104"/>
      <c r="JU6" s="104"/>
      <c r="JV6" s="104"/>
      <c r="JW6" s="104" t="s">
        <v>760</v>
      </c>
      <c r="JX6" s="104"/>
      <c r="JY6" s="104"/>
      <c r="JZ6" s="104"/>
      <c r="KA6" s="104" t="s">
        <v>761</v>
      </c>
      <c r="KB6" s="104"/>
      <c r="KC6" s="104"/>
      <c r="KD6" s="104"/>
      <c r="KE6" s="104" t="s">
        <v>762</v>
      </c>
      <c r="KF6" s="104"/>
      <c r="KG6" s="104"/>
      <c r="KH6" s="104"/>
      <c r="KI6" s="105" t="s">
        <v>763</v>
      </c>
      <c r="KJ6" s="105"/>
      <c r="KK6" s="105"/>
      <c r="KL6" s="105"/>
      <c r="KM6" s="105" t="s">
        <v>14691</v>
      </c>
      <c r="KN6" s="105"/>
    </row>
    <row r="7" spans="1:300" x14ac:dyDescent="0.35">
      <c r="A7" s="104"/>
      <c r="B7" s="104"/>
      <c r="C7" s="82">
        <v>17227</v>
      </c>
      <c r="D7" s="82">
        <f>EDATE(C7,3)</f>
        <v>17319</v>
      </c>
      <c r="E7" s="82">
        <f t="shared" ref="E7:BP7" si="0">EDATE(D7,3)</f>
        <v>17411</v>
      </c>
      <c r="F7" s="82">
        <f t="shared" si="0"/>
        <v>17502</v>
      </c>
      <c r="G7" s="82">
        <f t="shared" si="0"/>
        <v>17593</v>
      </c>
      <c r="H7" s="82">
        <f t="shared" si="0"/>
        <v>17685</v>
      </c>
      <c r="I7" s="82">
        <f t="shared" si="0"/>
        <v>17777</v>
      </c>
      <c r="J7" s="82">
        <f t="shared" si="0"/>
        <v>17868</v>
      </c>
      <c r="K7" s="82">
        <f t="shared" si="0"/>
        <v>17958</v>
      </c>
      <c r="L7" s="82">
        <f t="shared" si="0"/>
        <v>18050</v>
      </c>
      <c r="M7" s="82">
        <f t="shared" si="0"/>
        <v>18142</v>
      </c>
      <c r="N7" s="82">
        <f t="shared" si="0"/>
        <v>18233</v>
      </c>
      <c r="O7" s="82">
        <f t="shared" si="0"/>
        <v>18323</v>
      </c>
      <c r="P7" s="82">
        <f t="shared" si="0"/>
        <v>18415</v>
      </c>
      <c r="Q7" s="82">
        <f t="shared" si="0"/>
        <v>18507</v>
      </c>
      <c r="R7" s="82">
        <f t="shared" si="0"/>
        <v>18598</v>
      </c>
      <c r="S7" s="82">
        <f t="shared" si="0"/>
        <v>18688</v>
      </c>
      <c r="T7" s="82">
        <f t="shared" si="0"/>
        <v>18780</v>
      </c>
      <c r="U7" s="82">
        <f t="shared" si="0"/>
        <v>18872</v>
      </c>
      <c r="V7" s="82">
        <f t="shared" si="0"/>
        <v>18963</v>
      </c>
      <c r="W7" s="82">
        <f t="shared" si="0"/>
        <v>19054</v>
      </c>
      <c r="X7" s="82">
        <f t="shared" si="0"/>
        <v>19146</v>
      </c>
      <c r="Y7" s="82">
        <f t="shared" si="0"/>
        <v>19238</v>
      </c>
      <c r="Z7" s="82">
        <f t="shared" si="0"/>
        <v>19329</v>
      </c>
      <c r="AA7" s="82">
        <f t="shared" si="0"/>
        <v>19419</v>
      </c>
      <c r="AB7" s="82">
        <f t="shared" si="0"/>
        <v>19511</v>
      </c>
      <c r="AC7" s="82">
        <f t="shared" si="0"/>
        <v>19603</v>
      </c>
      <c r="AD7" s="82">
        <f t="shared" si="0"/>
        <v>19694</v>
      </c>
      <c r="AE7" s="82">
        <f t="shared" si="0"/>
        <v>19784</v>
      </c>
      <c r="AF7" s="82">
        <f t="shared" si="0"/>
        <v>19876</v>
      </c>
      <c r="AG7" s="82">
        <f t="shared" si="0"/>
        <v>19968</v>
      </c>
      <c r="AH7" s="82">
        <f t="shared" si="0"/>
        <v>20059</v>
      </c>
      <c r="AI7" s="82">
        <f t="shared" si="0"/>
        <v>20149</v>
      </c>
      <c r="AJ7" s="82">
        <f t="shared" si="0"/>
        <v>20241</v>
      </c>
      <c r="AK7" s="82">
        <f t="shared" si="0"/>
        <v>20333</v>
      </c>
      <c r="AL7" s="82">
        <f t="shared" si="0"/>
        <v>20424</v>
      </c>
      <c r="AM7" s="82">
        <f t="shared" si="0"/>
        <v>20515</v>
      </c>
      <c r="AN7" s="82">
        <f t="shared" si="0"/>
        <v>20607</v>
      </c>
      <c r="AO7" s="82">
        <f t="shared" si="0"/>
        <v>20699</v>
      </c>
      <c r="AP7" s="82">
        <f t="shared" si="0"/>
        <v>20790</v>
      </c>
      <c r="AQ7" s="82">
        <f t="shared" si="0"/>
        <v>20880</v>
      </c>
      <c r="AR7" s="82">
        <f t="shared" si="0"/>
        <v>20972</v>
      </c>
      <c r="AS7" s="82">
        <f t="shared" si="0"/>
        <v>21064</v>
      </c>
      <c r="AT7" s="82">
        <f t="shared" si="0"/>
        <v>21155</v>
      </c>
      <c r="AU7" s="82">
        <f t="shared" si="0"/>
        <v>21245</v>
      </c>
      <c r="AV7" s="82">
        <f t="shared" si="0"/>
        <v>21337</v>
      </c>
      <c r="AW7" s="82">
        <f t="shared" si="0"/>
        <v>21429</v>
      </c>
      <c r="AX7" s="82">
        <f t="shared" si="0"/>
        <v>21520</v>
      </c>
      <c r="AY7" s="82">
        <f t="shared" si="0"/>
        <v>21610</v>
      </c>
      <c r="AZ7" s="82">
        <f t="shared" si="0"/>
        <v>21702</v>
      </c>
      <c r="BA7" s="82">
        <f t="shared" si="0"/>
        <v>21794</v>
      </c>
      <c r="BB7" s="82">
        <f t="shared" si="0"/>
        <v>21885</v>
      </c>
      <c r="BC7" s="82">
        <f t="shared" si="0"/>
        <v>21976</v>
      </c>
      <c r="BD7" s="82">
        <f t="shared" si="0"/>
        <v>22068</v>
      </c>
      <c r="BE7" s="82">
        <f t="shared" si="0"/>
        <v>22160</v>
      </c>
      <c r="BF7" s="82">
        <f t="shared" si="0"/>
        <v>22251</v>
      </c>
      <c r="BG7" s="82">
        <f t="shared" si="0"/>
        <v>22341</v>
      </c>
      <c r="BH7" s="82">
        <f t="shared" si="0"/>
        <v>22433</v>
      </c>
      <c r="BI7" s="82">
        <f t="shared" si="0"/>
        <v>22525</v>
      </c>
      <c r="BJ7" s="82">
        <f t="shared" si="0"/>
        <v>22616</v>
      </c>
      <c r="BK7" s="82">
        <f t="shared" si="0"/>
        <v>22706</v>
      </c>
      <c r="BL7" s="82">
        <f t="shared" si="0"/>
        <v>22798</v>
      </c>
      <c r="BM7" s="82">
        <f t="shared" si="0"/>
        <v>22890</v>
      </c>
      <c r="BN7" s="82">
        <f t="shared" si="0"/>
        <v>22981</v>
      </c>
      <c r="BO7" s="82">
        <f t="shared" si="0"/>
        <v>23071</v>
      </c>
      <c r="BP7" s="82">
        <f t="shared" si="0"/>
        <v>23163</v>
      </c>
      <c r="BQ7" s="82">
        <f t="shared" ref="BQ7:EB7" si="1">EDATE(BP7,3)</f>
        <v>23255</v>
      </c>
      <c r="BR7" s="82">
        <f t="shared" si="1"/>
        <v>23346</v>
      </c>
      <c r="BS7" s="82">
        <f t="shared" si="1"/>
        <v>23437</v>
      </c>
      <c r="BT7" s="82">
        <f t="shared" si="1"/>
        <v>23529</v>
      </c>
      <c r="BU7" s="82">
        <f t="shared" si="1"/>
        <v>23621</v>
      </c>
      <c r="BV7" s="82">
        <f t="shared" si="1"/>
        <v>23712</v>
      </c>
      <c r="BW7" s="82">
        <f t="shared" si="1"/>
        <v>23802</v>
      </c>
      <c r="BX7" s="82">
        <f t="shared" si="1"/>
        <v>23894</v>
      </c>
      <c r="BY7" s="82">
        <f t="shared" si="1"/>
        <v>23986</v>
      </c>
      <c r="BZ7" s="82">
        <f t="shared" si="1"/>
        <v>24077</v>
      </c>
      <c r="CA7" s="82">
        <f t="shared" si="1"/>
        <v>24167</v>
      </c>
      <c r="CB7" s="82">
        <f t="shared" si="1"/>
        <v>24259</v>
      </c>
      <c r="CC7" s="82">
        <f t="shared" si="1"/>
        <v>24351</v>
      </c>
      <c r="CD7" s="82">
        <f t="shared" si="1"/>
        <v>24442</v>
      </c>
      <c r="CE7" s="82">
        <f t="shared" si="1"/>
        <v>24532</v>
      </c>
      <c r="CF7" s="82">
        <f t="shared" si="1"/>
        <v>24624</v>
      </c>
      <c r="CG7" s="82">
        <f t="shared" si="1"/>
        <v>24716</v>
      </c>
      <c r="CH7" s="82">
        <f t="shared" si="1"/>
        <v>24807</v>
      </c>
      <c r="CI7" s="82">
        <f t="shared" si="1"/>
        <v>24898</v>
      </c>
      <c r="CJ7" s="82">
        <f t="shared" si="1"/>
        <v>24990</v>
      </c>
      <c r="CK7" s="82">
        <f t="shared" si="1"/>
        <v>25082</v>
      </c>
      <c r="CL7" s="82">
        <f t="shared" si="1"/>
        <v>25173</v>
      </c>
      <c r="CM7" s="82">
        <f t="shared" si="1"/>
        <v>25263</v>
      </c>
      <c r="CN7" s="82">
        <f t="shared" si="1"/>
        <v>25355</v>
      </c>
      <c r="CO7" s="82">
        <f t="shared" si="1"/>
        <v>25447</v>
      </c>
      <c r="CP7" s="82">
        <f t="shared" si="1"/>
        <v>25538</v>
      </c>
      <c r="CQ7" s="82">
        <f t="shared" si="1"/>
        <v>25628</v>
      </c>
      <c r="CR7" s="82">
        <f t="shared" si="1"/>
        <v>25720</v>
      </c>
      <c r="CS7" s="82">
        <f t="shared" si="1"/>
        <v>25812</v>
      </c>
      <c r="CT7" s="82">
        <f t="shared" si="1"/>
        <v>25903</v>
      </c>
      <c r="CU7" s="82">
        <f t="shared" si="1"/>
        <v>25993</v>
      </c>
      <c r="CV7" s="82">
        <f t="shared" si="1"/>
        <v>26085</v>
      </c>
      <c r="CW7" s="82">
        <f t="shared" si="1"/>
        <v>26177</v>
      </c>
      <c r="CX7" s="82">
        <f t="shared" si="1"/>
        <v>26268</v>
      </c>
      <c r="CY7" s="82">
        <f t="shared" si="1"/>
        <v>26359</v>
      </c>
      <c r="CZ7" s="82">
        <f t="shared" si="1"/>
        <v>26451</v>
      </c>
      <c r="DA7" s="82">
        <f t="shared" si="1"/>
        <v>26543</v>
      </c>
      <c r="DB7" s="82">
        <f t="shared" si="1"/>
        <v>26634</v>
      </c>
      <c r="DC7" s="82">
        <f t="shared" si="1"/>
        <v>26724</v>
      </c>
      <c r="DD7" s="82">
        <f t="shared" si="1"/>
        <v>26816</v>
      </c>
      <c r="DE7" s="82">
        <f t="shared" si="1"/>
        <v>26908</v>
      </c>
      <c r="DF7" s="82">
        <f t="shared" si="1"/>
        <v>26999</v>
      </c>
      <c r="DG7" s="82">
        <f t="shared" si="1"/>
        <v>27089</v>
      </c>
      <c r="DH7" s="82">
        <f t="shared" si="1"/>
        <v>27181</v>
      </c>
      <c r="DI7" s="82">
        <f t="shared" si="1"/>
        <v>27273</v>
      </c>
      <c r="DJ7" s="82">
        <f t="shared" si="1"/>
        <v>27364</v>
      </c>
      <c r="DK7" s="82">
        <f t="shared" si="1"/>
        <v>27454</v>
      </c>
      <c r="DL7" s="82">
        <f t="shared" si="1"/>
        <v>27546</v>
      </c>
      <c r="DM7" s="82">
        <f t="shared" si="1"/>
        <v>27638</v>
      </c>
      <c r="DN7" s="82">
        <f t="shared" si="1"/>
        <v>27729</v>
      </c>
      <c r="DO7" s="82">
        <f t="shared" si="1"/>
        <v>27820</v>
      </c>
      <c r="DP7" s="82">
        <f t="shared" si="1"/>
        <v>27912</v>
      </c>
      <c r="DQ7" s="82">
        <f t="shared" si="1"/>
        <v>28004</v>
      </c>
      <c r="DR7" s="82">
        <f t="shared" si="1"/>
        <v>28095</v>
      </c>
      <c r="DS7" s="82">
        <f t="shared" si="1"/>
        <v>28185</v>
      </c>
      <c r="DT7" s="82">
        <f t="shared" si="1"/>
        <v>28277</v>
      </c>
      <c r="DU7" s="82">
        <f t="shared" si="1"/>
        <v>28369</v>
      </c>
      <c r="DV7" s="82">
        <f t="shared" si="1"/>
        <v>28460</v>
      </c>
      <c r="DW7" s="82">
        <f t="shared" si="1"/>
        <v>28550</v>
      </c>
      <c r="DX7" s="82">
        <f t="shared" si="1"/>
        <v>28642</v>
      </c>
      <c r="DY7" s="82">
        <f t="shared" si="1"/>
        <v>28734</v>
      </c>
      <c r="DZ7" s="82">
        <f t="shared" si="1"/>
        <v>28825</v>
      </c>
      <c r="EA7" s="82">
        <f t="shared" si="1"/>
        <v>28915</v>
      </c>
      <c r="EB7" s="82">
        <f t="shared" si="1"/>
        <v>29007</v>
      </c>
      <c r="EC7" s="82">
        <f t="shared" ref="EC7:GN7" si="2">EDATE(EB7,3)</f>
        <v>29099</v>
      </c>
      <c r="ED7" s="82">
        <f t="shared" si="2"/>
        <v>29190</v>
      </c>
      <c r="EE7" s="82">
        <f t="shared" si="2"/>
        <v>29281</v>
      </c>
      <c r="EF7" s="82">
        <f t="shared" si="2"/>
        <v>29373</v>
      </c>
      <c r="EG7" s="82">
        <f t="shared" si="2"/>
        <v>29465</v>
      </c>
      <c r="EH7" s="82">
        <f t="shared" si="2"/>
        <v>29556</v>
      </c>
      <c r="EI7" s="82">
        <f t="shared" si="2"/>
        <v>29646</v>
      </c>
      <c r="EJ7" s="82">
        <f t="shared" si="2"/>
        <v>29738</v>
      </c>
      <c r="EK7" s="82">
        <f t="shared" si="2"/>
        <v>29830</v>
      </c>
      <c r="EL7" s="82">
        <f t="shared" si="2"/>
        <v>29921</v>
      </c>
      <c r="EM7" s="82">
        <f t="shared" si="2"/>
        <v>30011</v>
      </c>
      <c r="EN7" s="82">
        <f t="shared" si="2"/>
        <v>30103</v>
      </c>
      <c r="EO7" s="82">
        <f t="shared" si="2"/>
        <v>30195</v>
      </c>
      <c r="EP7" s="82">
        <f t="shared" si="2"/>
        <v>30286</v>
      </c>
      <c r="EQ7" s="82">
        <f t="shared" si="2"/>
        <v>30376</v>
      </c>
      <c r="ER7" s="82">
        <f t="shared" si="2"/>
        <v>30468</v>
      </c>
      <c r="ES7" s="82">
        <f t="shared" si="2"/>
        <v>30560</v>
      </c>
      <c r="ET7" s="82">
        <f t="shared" si="2"/>
        <v>30651</v>
      </c>
      <c r="EU7" s="82">
        <f t="shared" si="2"/>
        <v>30742</v>
      </c>
      <c r="EV7" s="82">
        <f t="shared" si="2"/>
        <v>30834</v>
      </c>
      <c r="EW7" s="82">
        <f t="shared" si="2"/>
        <v>30926</v>
      </c>
      <c r="EX7" s="82">
        <f t="shared" si="2"/>
        <v>31017</v>
      </c>
      <c r="EY7" s="82">
        <f t="shared" si="2"/>
        <v>31107</v>
      </c>
      <c r="EZ7" s="82">
        <f t="shared" si="2"/>
        <v>31199</v>
      </c>
      <c r="FA7" s="82">
        <f t="shared" si="2"/>
        <v>31291</v>
      </c>
      <c r="FB7" s="82">
        <f t="shared" si="2"/>
        <v>31382</v>
      </c>
      <c r="FC7" s="82">
        <f t="shared" si="2"/>
        <v>31472</v>
      </c>
      <c r="FD7" s="82">
        <f t="shared" si="2"/>
        <v>31564</v>
      </c>
      <c r="FE7" s="82">
        <f t="shared" si="2"/>
        <v>31656</v>
      </c>
      <c r="FF7" s="82">
        <f t="shared" si="2"/>
        <v>31747</v>
      </c>
      <c r="FG7" s="82">
        <f t="shared" si="2"/>
        <v>31837</v>
      </c>
      <c r="FH7" s="82">
        <f t="shared" si="2"/>
        <v>31929</v>
      </c>
      <c r="FI7" s="82">
        <f t="shared" si="2"/>
        <v>32021</v>
      </c>
      <c r="FJ7" s="82">
        <f t="shared" si="2"/>
        <v>32112</v>
      </c>
      <c r="FK7" s="82">
        <f t="shared" si="2"/>
        <v>32203</v>
      </c>
      <c r="FL7" s="82">
        <f t="shared" si="2"/>
        <v>32295</v>
      </c>
      <c r="FM7" s="82">
        <f t="shared" si="2"/>
        <v>32387</v>
      </c>
      <c r="FN7" s="82">
        <f t="shared" si="2"/>
        <v>32478</v>
      </c>
      <c r="FO7" s="82">
        <f t="shared" si="2"/>
        <v>32568</v>
      </c>
      <c r="FP7" s="82">
        <f t="shared" si="2"/>
        <v>32660</v>
      </c>
      <c r="FQ7" s="82">
        <f t="shared" si="2"/>
        <v>32752</v>
      </c>
      <c r="FR7" s="82">
        <f t="shared" si="2"/>
        <v>32843</v>
      </c>
      <c r="FS7" s="82">
        <f t="shared" si="2"/>
        <v>32933</v>
      </c>
      <c r="FT7" s="82">
        <f t="shared" si="2"/>
        <v>33025</v>
      </c>
      <c r="FU7" s="82">
        <f t="shared" si="2"/>
        <v>33117</v>
      </c>
      <c r="FV7" s="82">
        <f t="shared" si="2"/>
        <v>33208</v>
      </c>
      <c r="FW7" s="82">
        <f t="shared" si="2"/>
        <v>33298</v>
      </c>
      <c r="FX7" s="82">
        <f t="shared" si="2"/>
        <v>33390</v>
      </c>
      <c r="FY7" s="82">
        <f t="shared" si="2"/>
        <v>33482</v>
      </c>
      <c r="FZ7" s="82">
        <f t="shared" si="2"/>
        <v>33573</v>
      </c>
      <c r="GA7" s="82">
        <f t="shared" si="2"/>
        <v>33664</v>
      </c>
      <c r="GB7" s="82">
        <f t="shared" si="2"/>
        <v>33756</v>
      </c>
      <c r="GC7" s="82">
        <f t="shared" si="2"/>
        <v>33848</v>
      </c>
      <c r="GD7" s="82">
        <f t="shared" si="2"/>
        <v>33939</v>
      </c>
      <c r="GE7" s="82">
        <f t="shared" si="2"/>
        <v>34029</v>
      </c>
      <c r="GF7" s="82">
        <f t="shared" si="2"/>
        <v>34121</v>
      </c>
      <c r="GG7" s="82">
        <f t="shared" si="2"/>
        <v>34213</v>
      </c>
      <c r="GH7" s="82">
        <f t="shared" si="2"/>
        <v>34304</v>
      </c>
      <c r="GI7" s="82">
        <f t="shared" si="2"/>
        <v>34394</v>
      </c>
      <c r="GJ7" s="82">
        <f t="shared" si="2"/>
        <v>34486</v>
      </c>
      <c r="GK7" s="82">
        <f t="shared" si="2"/>
        <v>34578</v>
      </c>
      <c r="GL7" s="82">
        <f t="shared" si="2"/>
        <v>34669</v>
      </c>
      <c r="GM7" s="82">
        <f t="shared" si="2"/>
        <v>34759</v>
      </c>
      <c r="GN7" s="82">
        <f t="shared" si="2"/>
        <v>34851</v>
      </c>
      <c r="GO7" s="82">
        <f t="shared" ref="GO7:IZ7" si="3">EDATE(GN7,3)</f>
        <v>34943</v>
      </c>
      <c r="GP7" s="82">
        <f t="shared" si="3"/>
        <v>35034</v>
      </c>
      <c r="GQ7" s="82">
        <f t="shared" si="3"/>
        <v>35125</v>
      </c>
      <c r="GR7" s="82">
        <f t="shared" si="3"/>
        <v>35217</v>
      </c>
      <c r="GS7" s="82">
        <f t="shared" si="3"/>
        <v>35309</v>
      </c>
      <c r="GT7" s="82">
        <f t="shared" si="3"/>
        <v>35400</v>
      </c>
      <c r="GU7" s="82">
        <f t="shared" si="3"/>
        <v>35490</v>
      </c>
      <c r="GV7" s="82">
        <f t="shared" si="3"/>
        <v>35582</v>
      </c>
      <c r="GW7" s="82">
        <f t="shared" si="3"/>
        <v>35674</v>
      </c>
      <c r="GX7" s="82">
        <f t="shared" si="3"/>
        <v>35765</v>
      </c>
      <c r="GY7" s="82">
        <f t="shared" si="3"/>
        <v>35855</v>
      </c>
      <c r="GZ7" s="82">
        <f t="shared" si="3"/>
        <v>35947</v>
      </c>
      <c r="HA7" s="82">
        <f t="shared" si="3"/>
        <v>36039</v>
      </c>
      <c r="HB7" s="82">
        <f t="shared" si="3"/>
        <v>36130</v>
      </c>
      <c r="HC7" s="82">
        <f t="shared" si="3"/>
        <v>36220</v>
      </c>
      <c r="HD7" s="82">
        <f t="shared" si="3"/>
        <v>36312</v>
      </c>
      <c r="HE7" s="82">
        <f t="shared" si="3"/>
        <v>36404</v>
      </c>
      <c r="HF7" s="82">
        <f t="shared" si="3"/>
        <v>36495</v>
      </c>
      <c r="HG7" s="82">
        <f t="shared" si="3"/>
        <v>36586</v>
      </c>
      <c r="HH7" s="82">
        <f t="shared" si="3"/>
        <v>36678</v>
      </c>
      <c r="HI7" s="82">
        <f t="shared" si="3"/>
        <v>36770</v>
      </c>
      <c r="HJ7" s="82">
        <f t="shared" si="3"/>
        <v>36861</v>
      </c>
      <c r="HK7" s="82">
        <f t="shared" si="3"/>
        <v>36951</v>
      </c>
      <c r="HL7" s="82">
        <f t="shared" si="3"/>
        <v>37043</v>
      </c>
      <c r="HM7" s="82">
        <f t="shared" si="3"/>
        <v>37135</v>
      </c>
      <c r="HN7" s="82">
        <f t="shared" si="3"/>
        <v>37226</v>
      </c>
      <c r="HO7" s="82">
        <f t="shared" si="3"/>
        <v>37316</v>
      </c>
      <c r="HP7" s="82">
        <f t="shared" si="3"/>
        <v>37408</v>
      </c>
      <c r="HQ7" s="82">
        <f t="shared" si="3"/>
        <v>37500</v>
      </c>
      <c r="HR7" s="82">
        <f t="shared" si="3"/>
        <v>37591</v>
      </c>
      <c r="HS7" s="82">
        <f t="shared" si="3"/>
        <v>37681</v>
      </c>
      <c r="HT7" s="82">
        <f t="shared" si="3"/>
        <v>37773</v>
      </c>
      <c r="HU7" s="82">
        <f t="shared" si="3"/>
        <v>37865</v>
      </c>
      <c r="HV7" s="82">
        <f t="shared" si="3"/>
        <v>37956</v>
      </c>
      <c r="HW7" s="82">
        <f t="shared" si="3"/>
        <v>38047</v>
      </c>
      <c r="HX7" s="82">
        <f t="shared" si="3"/>
        <v>38139</v>
      </c>
      <c r="HY7" s="82">
        <f t="shared" si="3"/>
        <v>38231</v>
      </c>
      <c r="HZ7" s="82">
        <f t="shared" si="3"/>
        <v>38322</v>
      </c>
      <c r="IA7" s="82">
        <f t="shared" si="3"/>
        <v>38412</v>
      </c>
      <c r="IB7" s="82">
        <f t="shared" si="3"/>
        <v>38504</v>
      </c>
      <c r="IC7" s="82">
        <f t="shared" si="3"/>
        <v>38596</v>
      </c>
      <c r="ID7" s="82">
        <f t="shared" si="3"/>
        <v>38687</v>
      </c>
      <c r="IE7" s="82">
        <f t="shared" si="3"/>
        <v>38777</v>
      </c>
      <c r="IF7" s="82">
        <f t="shared" si="3"/>
        <v>38869</v>
      </c>
      <c r="IG7" s="82">
        <f t="shared" si="3"/>
        <v>38961</v>
      </c>
      <c r="IH7" s="82">
        <f t="shared" si="3"/>
        <v>39052</v>
      </c>
      <c r="II7" s="82">
        <f t="shared" si="3"/>
        <v>39142</v>
      </c>
      <c r="IJ7" s="82">
        <f t="shared" si="3"/>
        <v>39234</v>
      </c>
      <c r="IK7" s="82">
        <f t="shared" si="3"/>
        <v>39326</v>
      </c>
      <c r="IL7" s="82">
        <f t="shared" si="3"/>
        <v>39417</v>
      </c>
      <c r="IM7" s="82">
        <f t="shared" si="3"/>
        <v>39508</v>
      </c>
      <c r="IN7" s="82">
        <f t="shared" si="3"/>
        <v>39600</v>
      </c>
      <c r="IO7" s="82">
        <f t="shared" si="3"/>
        <v>39692</v>
      </c>
      <c r="IP7" s="82">
        <f t="shared" si="3"/>
        <v>39783</v>
      </c>
      <c r="IQ7" s="82">
        <f t="shared" si="3"/>
        <v>39873</v>
      </c>
      <c r="IR7" s="82">
        <f t="shared" si="3"/>
        <v>39965</v>
      </c>
      <c r="IS7" s="82">
        <f t="shared" si="3"/>
        <v>40057</v>
      </c>
      <c r="IT7" s="82">
        <f t="shared" si="3"/>
        <v>40148</v>
      </c>
      <c r="IU7" s="82">
        <f t="shared" si="3"/>
        <v>40238</v>
      </c>
      <c r="IV7" s="82">
        <f t="shared" si="3"/>
        <v>40330</v>
      </c>
      <c r="IW7" s="82">
        <f t="shared" si="3"/>
        <v>40422</v>
      </c>
      <c r="IX7" s="82">
        <f t="shared" si="3"/>
        <v>40513</v>
      </c>
      <c r="IY7" s="82">
        <f t="shared" si="3"/>
        <v>40603</v>
      </c>
      <c r="IZ7" s="82">
        <f t="shared" si="3"/>
        <v>40695</v>
      </c>
      <c r="JA7" s="82">
        <f t="shared" ref="JA7:KL7" si="4">EDATE(IZ7,3)</f>
        <v>40787</v>
      </c>
      <c r="JB7" s="82">
        <f t="shared" si="4"/>
        <v>40878</v>
      </c>
      <c r="JC7" s="82">
        <f t="shared" si="4"/>
        <v>40969</v>
      </c>
      <c r="JD7" s="82">
        <f t="shared" si="4"/>
        <v>41061</v>
      </c>
      <c r="JE7" s="82">
        <f t="shared" si="4"/>
        <v>41153</v>
      </c>
      <c r="JF7" s="82">
        <f t="shared" si="4"/>
        <v>41244</v>
      </c>
      <c r="JG7" s="82">
        <f t="shared" si="4"/>
        <v>41334</v>
      </c>
      <c r="JH7" s="82">
        <f t="shared" si="4"/>
        <v>41426</v>
      </c>
      <c r="JI7" s="82">
        <f t="shared" si="4"/>
        <v>41518</v>
      </c>
      <c r="JJ7" s="82">
        <f t="shared" si="4"/>
        <v>41609</v>
      </c>
      <c r="JK7" s="82">
        <f t="shared" si="4"/>
        <v>41699</v>
      </c>
      <c r="JL7" s="82">
        <f t="shared" si="4"/>
        <v>41791</v>
      </c>
      <c r="JM7" s="82">
        <f t="shared" si="4"/>
        <v>41883</v>
      </c>
      <c r="JN7" s="82">
        <f t="shared" si="4"/>
        <v>41974</v>
      </c>
      <c r="JO7" s="82">
        <f t="shared" si="4"/>
        <v>42064</v>
      </c>
      <c r="JP7" s="82">
        <f t="shared" si="4"/>
        <v>42156</v>
      </c>
      <c r="JQ7" s="82">
        <f t="shared" si="4"/>
        <v>42248</v>
      </c>
      <c r="JR7" s="82">
        <f t="shared" si="4"/>
        <v>42339</v>
      </c>
      <c r="JS7" s="82">
        <f t="shared" si="4"/>
        <v>42430</v>
      </c>
      <c r="JT7" s="82">
        <f t="shared" si="4"/>
        <v>42522</v>
      </c>
      <c r="JU7" s="82">
        <f t="shared" si="4"/>
        <v>42614</v>
      </c>
      <c r="JV7" s="82">
        <f t="shared" si="4"/>
        <v>42705</v>
      </c>
      <c r="JW7" s="82">
        <f t="shared" si="4"/>
        <v>42795</v>
      </c>
      <c r="JX7" s="82">
        <f t="shared" si="4"/>
        <v>42887</v>
      </c>
      <c r="JY7" s="82">
        <f t="shared" si="4"/>
        <v>42979</v>
      </c>
      <c r="JZ7" s="82">
        <f t="shared" si="4"/>
        <v>43070</v>
      </c>
      <c r="KA7" s="82">
        <f t="shared" si="4"/>
        <v>43160</v>
      </c>
      <c r="KB7" s="82">
        <f t="shared" si="4"/>
        <v>43252</v>
      </c>
      <c r="KC7" s="82">
        <f t="shared" si="4"/>
        <v>43344</v>
      </c>
      <c r="KD7" s="82">
        <f t="shared" si="4"/>
        <v>43435</v>
      </c>
      <c r="KE7" s="82">
        <f t="shared" si="4"/>
        <v>43525</v>
      </c>
      <c r="KF7" s="82">
        <f t="shared" si="4"/>
        <v>43617</v>
      </c>
      <c r="KG7" s="82">
        <f t="shared" si="4"/>
        <v>43709</v>
      </c>
      <c r="KH7" s="82">
        <f t="shared" si="4"/>
        <v>43800</v>
      </c>
      <c r="KI7" s="82">
        <f t="shared" si="4"/>
        <v>43891</v>
      </c>
      <c r="KJ7" s="82">
        <f t="shared" si="4"/>
        <v>43983</v>
      </c>
      <c r="KK7" s="82">
        <f t="shared" si="4"/>
        <v>44075</v>
      </c>
      <c r="KL7" s="82">
        <f t="shared" si="4"/>
        <v>44166</v>
      </c>
      <c r="KM7" s="82">
        <f t="shared" ref="KM7" si="5">EDATE(KL7,3)</f>
        <v>44256</v>
      </c>
      <c r="KN7" s="82">
        <f t="shared" ref="KN7" si="6">EDATE(KM7,3)</f>
        <v>44348</v>
      </c>
    </row>
    <row r="8" spans="1:300" x14ac:dyDescent="0.35">
      <c r="A8" t="s">
        <v>14914</v>
      </c>
      <c r="B8" s="83" t="s">
        <v>14915</v>
      </c>
      <c r="C8" s="91">
        <v>2034.5</v>
      </c>
      <c r="D8" s="91">
        <v>2029</v>
      </c>
      <c r="E8" s="91">
        <v>2024.8</v>
      </c>
      <c r="F8" s="91">
        <v>2056.5</v>
      </c>
      <c r="G8" s="91">
        <v>2087.4</v>
      </c>
      <c r="H8" s="91">
        <v>2121.9</v>
      </c>
      <c r="I8" s="91">
        <v>2134.1</v>
      </c>
      <c r="J8" s="91">
        <v>2136.4</v>
      </c>
      <c r="K8" s="91">
        <v>2107</v>
      </c>
      <c r="L8" s="91">
        <v>2099.8000000000002</v>
      </c>
      <c r="M8" s="91">
        <v>2121.5</v>
      </c>
      <c r="N8" s="91">
        <v>2103.6999999999998</v>
      </c>
      <c r="O8" s="91">
        <v>2186.4</v>
      </c>
      <c r="P8" s="91">
        <v>2253</v>
      </c>
      <c r="Q8" s="91">
        <v>2340.1</v>
      </c>
      <c r="R8" s="91">
        <v>2384.9</v>
      </c>
      <c r="S8" s="91">
        <v>2417.3000000000002</v>
      </c>
      <c r="T8" s="91">
        <v>2459.1999999999998</v>
      </c>
      <c r="U8" s="91">
        <v>2509.9</v>
      </c>
      <c r="V8" s="91">
        <v>2515.4</v>
      </c>
      <c r="W8" s="91">
        <v>2542.3000000000002</v>
      </c>
      <c r="X8" s="91">
        <v>2547.8000000000002</v>
      </c>
      <c r="Y8" s="91">
        <v>2566.1999999999998</v>
      </c>
      <c r="Z8" s="91">
        <v>2650.4</v>
      </c>
      <c r="AA8" s="91">
        <v>2699.7</v>
      </c>
      <c r="AB8" s="91">
        <v>2720.6</v>
      </c>
      <c r="AC8" s="91">
        <v>2705.3</v>
      </c>
      <c r="AD8" s="91">
        <v>2664.3</v>
      </c>
      <c r="AE8" s="91">
        <v>2651.6</v>
      </c>
      <c r="AF8" s="91">
        <v>2654.5</v>
      </c>
      <c r="AG8" s="91">
        <v>2684.4</v>
      </c>
      <c r="AH8" s="91">
        <v>2737</v>
      </c>
      <c r="AI8" s="91">
        <v>2815.1</v>
      </c>
      <c r="AJ8" s="91">
        <v>2860.9</v>
      </c>
      <c r="AK8" s="91">
        <v>2899.6</v>
      </c>
      <c r="AL8" s="91">
        <v>2917</v>
      </c>
      <c r="AM8" s="91">
        <v>2905.7</v>
      </c>
      <c r="AN8" s="91">
        <v>2929.7</v>
      </c>
      <c r="AO8" s="91">
        <v>2927</v>
      </c>
      <c r="AP8" s="91">
        <v>2975.2</v>
      </c>
      <c r="AQ8" s="91">
        <v>2994.3</v>
      </c>
      <c r="AR8" s="91">
        <v>2987.7</v>
      </c>
      <c r="AS8" s="91">
        <v>3017</v>
      </c>
      <c r="AT8" s="91">
        <v>2985.8</v>
      </c>
      <c r="AU8" s="91">
        <v>2908.3</v>
      </c>
      <c r="AV8" s="91">
        <v>2927.4</v>
      </c>
      <c r="AW8" s="91">
        <v>2995.1</v>
      </c>
      <c r="AX8" s="91">
        <v>3065.1</v>
      </c>
      <c r="AY8" s="91">
        <v>3124</v>
      </c>
      <c r="AZ8" s="91">
        <v>3194.4</v>
      </c>
      <c r="BA8" s="91">
        <v>3196.7</v>
      </c>
      <c r="BB8" s="91">
        <v>3205.8</v>
      </c>
      <c r="BC8" s="91">
        <v>3277.8</v>
      </c>
      <c r="BD8" s="91">
        <v>3260.2</v>
      </c>
      <c r="BE8" s="91">
        <v>3276.1</v>
      </c>
      <c r="BF8" s="91">
        <v>3234.1</v>
      </c>
      <c r="BG8" s="91">
        <v>3255.9</v>
      </c>
      <c r="BH8" s="91">
        <v>3311.2</v>
      </c>
      <c r="BI8" s="91">
        <v>3374.7</v>
      </c>
      <c r="BJ8" s="91">
        <v>3440.9</v>
      </c>
      <c r="BK8" s="91">
        <v>3502.3</v>
      </c>
      <c r="BL8" s="91">
        <v>3533.9</v>
      </c>
      <c r="BM8" s="91">
        <v>3577.4</v>
      </c>
      <c r="BN8" s="91">
        <v>3589.1</v>
      </c>
      <c r="BO8" s="91">
        <v>3628.3</v>
      </c>
      <c r="BP8" s="91">
        <v>3669</v>
      </c>
      <c r="BQ8" s="91">
        <v>3749.7</v>
      </c>
      <c r="BR8" s="91">
        <v>3774.3</v>
      </c>
      <c r="BS8" s="91">
        <v>3853.8</v>
      </c>
      <c r="BT8" s="91">
        <v>3895.8</v>
      </c>
      <c r="BU8" s="91">
        <v>3956.7</v>
      </c>
      <c r="BV8" s="91">
        <v>3968.9</v>
      </c>
      <c r="BW8" s="91">
        <v>4064.9</v>
      </c>
      <c r="BX8" s="91">
        <v>4116.3</v>
      </c>
      <c r="BY8" s="91">
        <v>4207.8</v>
      </c>
      <c r="BZ8" s="91">
        <v>4304.7</v>
      </c>
      <c r="CA8" s="91">
        <v>4409.5</v>
      </c>
      <c r="CB8" s="91">
        <v>4424.6000000000004</v>
      </c>
      <c r="CC8" s="91">
        <v>4462.1000000000004</v>
      </c>
      <c r="CD8" s="91">
        <v>4498.7</v>
      </c>
      <c r="CE8" s="91">
        <v>4538.5</v>
      </c>
      <c r="CF8" s="91">
        <v>4541.3</v>
      </c>
      <c r="CG8" s="91">
        <v>4584.2</v>
      </c>
      <c r="CH8" s="91">
        <v>4618.8</v>
      </c>
      <c r="CI8" s="91">
        <v>4713</v>
      </c>
      <c r="CJ8" s="91">
        <v>4791.8</v>
      </c>
      <c r="CK8" s="91">
        <v>4828.8999999999996</v>
      </c>
      <c r="CL8" s="91">
        <v>4847.8999999999996</v>
      </c>
      <c r="CM8" s="91">
        <v>4923.8</v>
      </c>
      <c r="CN8" s="91">
        <v>4938.7</v>
      </c>
      <c r="CO8" s="91">
        <v>4971.3</v>
      </c>
      <c r="CP8" s="91">
        <v>4947.1000000000004</v>
      </c>
      <c r="CQ8" s="91">
        <v>4939.8</v>
      </c>
      <c r="CR8" s="91">
        <v>4946.8</v>
      </c>
      <c r="CS8" s="91">
        <v>4992.3999999999996</v>
      </c>
      <c r="CT8" s="91">
        <v>4938.8999999999996</v>
      </c>
      <c r="CU8" s="91">
        <v>5073</v>
      </c>
      <c r="CV8" s="91">
        <v>5100.3999999999996</v>
      </c>
      <c r="CW8" s="91">
        <v>5142.3999999999996</v>
      </c>
      <c r="CX8" s="91">
        <v>5154.5</v>
      </c>
      <c r="CY8" s="91">
        <v>5249.3</v>
      </c>
      <c r="CZ8" s="91">
        <v>5368.5</v>
      </c>
      <c r="DA8" s="91">
        <v>5419.2</v>
      </c>
      <c r="DB8" s="91">
        <v>5509.9</v>
      </c>
      <c r="DC8" s="91">
        <v>5646.3</v>
      </c>
      <c r="DD8" s="91">
        <v>5707.8</v>
      </c>
      <c r="DE8" s="91">
        <v>5677.7</v>
      </c>
      <c r="DF8" s="91">
        <v>5731.6</v>
      </c>
      <c r="DG8" s="91">
        <v>5682.4</v>
      </c>
      <c r="DH8" s="91">
        <v>5695.9</v>
      </c>
      <c r="DI8" s="91">
        <v>5642</v>
      </c>
      <c r="DJ8" s="91">
        <v>5620.1</v>
      </c>
      <c r="DK8" s="91">
        <v>5551.7</v>
      </c>
      <c r="DL8" s="91">
        <v>5591.4</v>
      </c>
      <c r="DM8" s="91">
        <v>5687.1</v>
      </c>
      <c r="DN8" s="91">
        <v>5763.7</v>
      </c>
      <c r="DO8" s="91">
        <v>5893.3</v>
      </c>
      <c r="DP8" s="91">
        <v>5936.5</v>
      </c>
      <c r="DQ8" s="91">
        <v>5969.1</v>
      </c>
      <c r="DR8" s="91">
        <v>6012.4</v>
      </c>
      <c r="DS8" s="91">
        <v>6083.4</v>
      </c>
      <c r="DT8" s="91">
        <v>6201.7</v>
      </c>
      <c r="DU8" s="91">
        <v>6313.6</v>
      </c>
      <c r="DV8" s="91">
        <v>6313.7</v>
      </c>
      <c r="DW8" s="91">
        <v>6333.8</v>
      </c>
      <c r="DX8" s="91">
        <v>6578.6</v>
      </c>
      <c r="DY8" s="91">
        <v>6644.8</v>
      </c>
      <c r="DZ8" s="91">
        <v>6734.1</v>
      </c>
      <c r="EA8" s="91">
        <v>6746.2</v>
      </c>
      <c r="EB8" s="91">
        <v>6753.4</v>
      </c>
      <c r="EC8" s="91">
        <v>6803.6</v>
      </c>
      <c r="ED8" s="91">
        <v>6820.6</v>
      </c>
      <c r="EE8" s="91">
        <v>6842</v>
      </c>
      <c r="EF8" s="91">
        <v>6701</v>
      </c>
      <c r="EG8" s="91">
        <v>6693.1</v>
      </c>
      <c r="EH8" s="91">
        <v>6817.9</v>
      </c>
      <c r="EI8" s="91">
        <v>6951.5</v>
      </c>
      <c r="EJ8" s="91">
        <v>6900</v>
      </c>
      <c r="EK8" s="91">
        <v>6982.6</v>
      </c>
      <c r="EL8" s="91">
        <v>6906.5</v>
      </c>
      <c r="EM8" s="91">
        <v>6799.2</v>
      </c>
      <c r="EN8" s="91">
        <v>6830.3</v>
      </c>
      <c r="EO8" s="91">
        <v>6804.1</v>
      </c>
      <c r="EP8" s="91">
        <v>6806.9</v>
      </c>
      <c r="EQ8" s="91">
        <v>6896.6</v>
      </c>
      <c r="ER8" s="91">
        <v>7053.5</v>
      </c>
      <c r="ES8" s="91">
        <v>7194.5</v>
      </c>
      <c r="ET8" s="91">
        <v>7344.6</v>
      </c>
      <c r="EU8" s="91">
        <v>7488.2</v>
      </c>
      <c r="EV8" s="91">
        <v>7617.5</v>
      </c>
      <c r="EW8" s="91">
        <v>7691</v>
      </c>
      <c r="EX8" s="91">
        <v>7754.1</v>
      </c>
      <c r="EY8" s="91">
        <v>7829.3</v>
      </c>
      <c r="EZ8" s="91">
        <v>7898.2</v>
      </c>
      <c r="FA8" s="91">
        <v>8018.8</v>
      </c>
      <c r="FB8" s="91">
        <v>8078.4</v>
      </c>
      <c r="FC8" s="91">
        <v>8153.8</v>
      </c>
      <c r="FD8" s="91">
        <v>8190.6</v>
      </c>
      <c r="FE8" s="91">
        <v>8268.9</v>
      </c>
      <c r="FF8" s="91">
        <v>8313.2999999999993</v>
      </c>
      <c r="FG8" s="91">
        <v>8375.2999999999993</v>
      </c>
      <c r="FH8" s="91">
        <v>8465.6</v>
      </c>
      <c r="FI8" s="91">
        <v>8539.1</v>
      </c>
      <c r="FJ8" s="91">
        <v>8685.7000000000007</v>
      </c>
      <c r="FK8" s="91">
        <v>8730.6</v>
      </c>
      <c r="FL8" s="91">
        <v>8845.2999999999993</v>
      </c>
      <c r="FM8" s="91">
        <v>8897.1</v>
      </c>
      <c r="FN8" s="91">
        <v>9015.7000000000007</v>
      </c>
      <c r="FO8" s="91">
        <v>9107.2999999999993</v>
      </c>
      <c r="FP8" s="91">
        <v>9176.7999999999993</v>
      </c>
      <c r="FQ8" s="91">
        <v>9244.7999999999993</v>
      </c>
      <c r="FR8" s="91">
        <v>9263</v>
      </c>
      <c r="FS8" s="91">
        <v>9364.2999999999993</v>
      </c>
      <c r="FT8" s="91">
        <v>9398.2000000000007</v>
      </c>
      <c r="FU8" s="91">
        <v>9404.5</v>
      </c>
      <c r="FV8" s="91">
        <v>9318.9</v>
      </c>
      <c r="FW8" s="91">
        <v>9275.2999999999993</v>
      </c>
      <c r="FX8" s="91">
        <v>9347.6</v>
      </c>
      <c r="FY8" s="91">
        <v>9394.7999999999993</v>
      </c>
      <c r="FZ8" s="91">
        <v>9427.6</v>
      </c>
      <c r="GA8" s="91">
        <v>9540.4</v>
      </c>
      <c r="GB8" s="91">
        <v>9643.9</v>
      </c>
      <c r="GC8" s="91">
        <v>9739.2000000000007</v>
      </c>
      <c r="GD8" s="91">
        <v>9840.7999999999993</v>
      </c>
      <c r="GE8" s="91">
        <v>9857.2000000000007</v>
      </c>
      <c r="GF8" s="91">
        <v>9914.6</v>
      </c>
      <c r="GG8" s="91">
        <v>9961.9</v>
      </c>
      <c r="GH8" s="91">
        <v>10097.4</v>
      </c>
      <c r="GI8" s="91">
        <v>10195.299999999999</v>
      </c>
      <c r="GJ8" s="91">
        <v>10333.5</v>
      </c>
      <c r="GK8" s="91">
        <v>10393.9</v>
      </c>
      <c r="GL8" s="91">
        <v>10513</v>
      </c>
      <c r="GM8" s="91">
        <v>10550.3</v>
      </c>
      <c r="GN8" s="91">
        <v>10581.7</v>
      </c>
      <c r="GO8" s="91">
        <v>10671.7</v>
      </c>
      <c r="GP8" s="91">
        <v>10744.2</v>
      </c>
      <c r="GQ8" s="91">
        <v>10824.7</v>
      </c>
      <c r="GR8" s="91">
        <v>11005.2</v>
      </c>
      <c r="GS8" s="91">
        <v>11103.9</v>
      </c>
      <c r="GT8" s="91">
        <v>11219.2</v>
      </c>
      <c r="GU8" s="91">
        <v>11291.7</v>
      </c>
      <c r="GV8" s="91">
        <v>11479.3</v>
      </c>
      <c r="GW8" s="91">
        <v>11622.9</v>
      </c>
      <c r="GX8" s="91">
        <v>11722.7</v>
      </c>
      <c r="GY8" s="91">
        <v>11839.9</v>
      </c>
      <c r="GZ8" s="91">
        <v>11949.5</v>
      </c>
      <c r="HA8" s="91">
        <v>12099.2</v>
      </c>
      <c r="HB8" s="91">
        <v>12294.7</v>
      </c>
      <c r="HC8" s="91">
        <v>12410.8</v>
      </c>
      <c r="HD8" s="91">
        <v>12514.4</v>
      </c>
      <c r="HE8" s="91">
        <v>12680</v>
      </c>
      <c r="HF8" s="91">
        <v>12888.3</v>
      </c>
      <c r="HG8" s="91">
        <v>12935.3</v>
      </c>
      <c r="HH8" s="91">
        <v>13170.7</v>
      </c>
      <c r="HI8" s="91">
        <v>13183.9</v>
      </c>
      <c r="HJ8" s="91">
        <v>13262.3</v>
      </c>
      <c r="HK8" s="91">
        <v>13219.3</v>
      </c>
      <c r="HL8" s="91">
        <v>13301.4</v>
      </c>
      <c r="HM8" s="91">
        <v>13248.1</v>
      </c>
      <c r="HN8" s="91">
        <v>13284.9</v>
      </c>
      <c r="HO8" s="91">
        <v>13394.9</v>
      </c>
      <c r="HP8" s="91">
        <v>13477.4</v>
      </c>
      <c r="HQ8" s="91">
        <v>13531.7</v>
      </c>
      <c r="HR8" s="91">
        <v>13549.4</v>
      </c>
      <c r="HS8" s="91">
        <v>13619.4</v>
      </c>
      <c r="HT8" s="91">
        <v>13741.1</v>
      </c>
      <c r="HU8" s="91">
        <v>13970.2</v>
      </c>
      <c r="HV8" s="91">
        <v>14131.4</v>
      </c>
      <c r="HW8" s="91">
        <v>14212.3</v>
      </c>
      <c r="HX8" s="91">
        <v>14323</v>
      </c>
      <c r="HY8" s="91">
        <v>14457.8</v>
      </c>
      <c r="HZ8" s="91">
        <v>14605.6</v>
      </c>
      <c r="IA8" s="91">
        <v>14767.8</v>
      </c>
      <c r="IB8" s="91">
        <v>14839.7</v>
      </c>
      <c r="IC8" s="91">
        <v>14956.3</v>
      </c>
      <c r="ID8" s="91">
        <v>15041.2</v>
      </c>
      <c r="IE8" s="91">
        <v>15244.1</v>
      </c>
      <c r="IF8" s="91">
        <v>15281.5</v>
      </c>
      <c r="IG8" s="91">
        <v>15304.5</v>
      </c>
      <c r="IH8" s="91">
        <v>15433.6</v>
      </c>
      <c r="II8" s="91">
        <v>15479</v>
      </c>
      <c r="IJ8" s="91">
        <v>15577.8</v>
      </c>
      <c r="IK8" s="91">
        <v>15671.6</v>
      </c>
      <c r="IL8" s="91">
        <v>15767.1</v>
      </c>
      <c r="IM8" s="91">
        <v>15702.9</v>
      </c>
      <c r="IN8" s="91">
        <v>15792.8</v>
      </c>
      <c r="IO8" s="91">
        <v>15709.6</v>
      </c>
      <c r="IP8" s="91">
        <v>15366.6</v>
      </c>
      <c r="IQ8" s="91">
        <v>15187.5</v>
      </c>
      <c r="IR8" s="91">
        <v>15161.8</v>
      </c>
      <c r="IS8" s="91">
        <v>15216.6</v>
      </c>
      <c r="IT8" s="91">
        <v>15379.2</v>
      </c>
      <c r="IU8" s="91">
        <v>15456.1</v>
      </c>
      <c r="IV8" s="91">
        <v>15605.6</v>
      </c>
      <c r="IW8" s="87">
        <v>15726.3</v>
      </c>
      <c r="IX8" s="87">
        <v>15808</v>
      </c>
      <c r="IY8" s="87">
        <v>15769.9</v>
      </c>
      <c r="IZ8" s="87">
        <v>15876.8</v>
      </c>
      <c r="JA8" s="87">
        <v>15870.7</v>
      </c>
      <c r="JB8" s="87">
        <v>16048.7</v>
      </c>
      <c r="JC8" s="87">
        <v>16180</v>
      </c>
      <c r="JD8" s="87">
        <v>16253.7</v>
      </c>
      <c r="JE8" s="87">
        <v>16282.2</v>
      </c>
      <c r="JF8" s="87">
        <v>16300</v>
      </c>
      <c r="JG8" s="87">
        <v>16441.5</v>
      </c>
      <c r="JH8" s="87">
        <v>16464.400000000001</v>
      </c>
      <c r="JI8" s="87">
        <v>16594.7</v>
      </c>
      <c r="JJ8" s="87">
        <v>16712.8</v>
      </c>
      <c r="JK8" s="87">
        <v>16654.2</v>
      </c>
      <c r="JL8" s="87">
        <v>16868.099999999999</v>
      </c>
      <c r="JM8" s="87">
        <v>17064.599999999999</v>
      </c>
      <c r="JN8" s="87">
        <v>17141.2</v>
      </c>
      <c r="JO8" s="87">
        <v>17280.599999999999</v>
      </c>
      <c r="JP8" s="87">
        <v>17380.900000000001</v>
      </c>
      <c r="JQ8" s="87">
        <v>17437.099999999999</v>
      </c>
      <c r="JR8" s="87">
        <v>17462.599999999999</v>
      </c>
      <c r="JS8" s="87">
        <v>17565.5</v>
      </c>
      <c r="JT8" s="87">
        <v>17618.599999999999</v>
      </c>
      <c r="JU8" s="87">
        <v>17724.5</v>
      </c>
      <c r="JV8" s="87">
        <v>17812.599999999999</v>
      </c>
      <c r="JW8" s="87">
        <v>17896.599999999999</v>
      </c>
      <c r="JX8" s="87">
        <v>17996.8</v>
      </c>
      <c r="JY8" s="87">
        <v>18126.2</v>
      </c>
      <c r="JZ8" s="87">
        <v>18296.7</v>
      </c>
      <c r="KA8" s="87">
        <v>18436.3</v>
      </c>
      <c r="KB8" s="87">
        <v>18590</v>
      </c>
      <c r="KC8" s="87">
        <v>18679.599999999999</v>
      </c>
      <c r="KD8" s="87">
        <v>18721.3</v>
      </c>
      <c r="KE8" s="87">
        <v>18833.2</v>
      </c>
      <c r="KF8" s="87">
        <v>18982.5</v>
      </c>
      <c r="KG8" s="87">
        <v>19112.7</v>
      </c>
      <c r="KH8" s="87">
        <v>19202.3</v>
      </c>
      <c r="KI8" s="87">
        <v>18952</v>
      </c>
      <c r="KJ8" s="87">
        <v>17258.2</v>
      </c>
      <c r="KK8" s="87">
        <v>18560.8</v>
      </c>
      <c r="KL8" s="87">
        <v>18767.8</v>
      </c>
      <c r="KM8" s="87">
        <v>19055.7</v>
      </c>
      <c r="KN8" s="87">
        <v>19360.599999999999</v>
      </c>
    </row>
    <row r="9" spans="1:300" x14ac:dyDescent="0.35">
      <c r="A9" t="s">
        <v>14916</v>
      </c>
      <c r="B9" s="83" t="s">
        <v>14917</v>
      </c>
      <c r="C9" s="91">
        <v>1277.4000000000001</v>
      </c>
      <c r="D9" s="91">
        <v>1298.7</v>
      </c>
      <c r="E9" s="91">
        <v>1302.9000000000001</v>
      </c>
      <c r="F9" s="91">
        <v>1303.3</v>
      </c>
      <c r="G9" s="91">
        <v>1309.8</v>
      </c>
      <c r="H9" s="91">
        <v>1325.1</v>
      </c>
      <c r="I9" s="91">
        <v>1327</v>
      </c>
      <c r="J9" s="91">
        <v>1337.6</v>
      </c>
      <c r="K9" s="91">
        <v>1339.8</v>
      </c>
      <c r="L9" s="91">
        <v>1360.3</v>
      </c>
      <c r="M9" s="91">
        <v>1363.4</v>
      </c>
      <c r="N9" s="91">
        <v>1383.4</v>
      </c>
      <c r="O9" s="91">
        <v>1406.4</v>
      </c>
      <c r="P9" s="91">
        <v>1429.6</v>
      </c>
      <c r="Q9" s="91">
        <v>1503</v>
      </c>
      <c r="R9" s="91">
        <v>1457.7</v>
      </c>
      <c r="S9" s="91">
        <v>1492.9</v>
      </c>
      <c r="T9" s="91">
        <v>1450.8</v>
      </c>
      <c r="U9" s="91">
        <v>1467.7</v>
      </c>
      <c r="V9" s="91">
        <v>1476.2</v>
      </c>
      <c r="W9" s="91">
        <v>1479.6</v>
      </c>
      <c r="X9" s="91">
        <v>1508.6</v>
      </c>
      <c r="Y9" s="91">
        <v>1515.8</v>
      </c>
      <c r="Z9" s="91">
        <v>1569.3</v>
      </c>
      <c r="AA9" s="91">
        <v>1587.7</v>
      </c>
      <c r="AB9" s="91">
        <v>1597.3</v>
      </c>
      <c r="AC9" s="91">
        <v>1593.5</v>
      </c>
      <c r="AD9" s="91">
        <v>1582.8</v>
      </c>
      <c r="AE9" s="91">
        <v>1588.7</v>
      </c>
      <c r="AF9" s="91">
        <v>1609.3</v>
      </c>
      <c r="AG9" s="91">
        <v>1631.1</v>
      </c>
      <c r="AH9" s="91">
        <v>1665.3</v>
      </c>
      <c r="AI9" s="91">
        <v>1702.7</v>
      </c>
      <c r="AJ9" s="91">
        <v>1735.3</v>
      </c>
      <c r="AK9" s="91">
        <v>1756.7</v>
      </c>
      <c r="AL9" s="91">
        <v>1778.8</v>
      </c>
      <c r="AM9" s="91">
        <v>1781.7</v>
      </c>
      <c r="AN9" s="91">
        <v>1787.6</v>
      </c>
      <c r="AO9" s="91">
        <v>1791.6</v>
      </c>
      <c r="AP9" s="91">
        <v>1816.3</v>
      </c>
      <c r="AQ9" s="91">
        <v>1829</v>
      </c>
      <c r="AR9" s="91">
        <v>1832.1</v>
      </c>
      <c r="AS9" s="91">
        <v>1846.6</v>
      </c>
      <c r="AT9" s="91">
        <v>1847.4</v>
      </c>
      <c r="AU9" s="91">
        <v>1821.8</v>
      </c>
      <c r="AV9" s="91">
        <v>1836.9</v>
      </c>
      <c r="AW9" s="91">
        <v>1867.4</v>
      </c>
      <c r="AX9" s="91">
        <v>1892.7</v>
      </c>
      <c r="AY9" s="91">
        <v>1927.4</v>
      </c>
      <c r="AZ9" s="91">
        <v>1957.2</v>
      </c>
      <c r="BA9" s="91">
        <v>1977.6</v>
      </c>
      <c r="BB9" s="91">
        <v>1979.9</v>
      </c>
      <c r="BC9" s="91">
        <v>1998.8</v>
      </c>
      <c r="BD9" s="91">
        <v>2024</v>
      </c>
      <c r="BE9" s="91">
        <v>2015.9</v>
      </c>
      <c r="BF9" s="91">
        <v>2018.5</v>
      </c>
      <c r="BG9" s="91">
        <v>2017.8</v>
      </c>
      <c r="BH9" s="91">
        <v>2047.8</v>
      </c>
      <c r="BI9" s="91">
        <v>2057.8000000000002</v>
      </c>
      <c r="BJ9" s="91">
        <v>2099.1999999999998</v>
      </c>
      <c r="BK9" s="91">
        <v>2121.4</v>
      </c>
      <c r="BL9" s="91">
        <v>2147.5</v>
      </c>
      <c r="BM9" s="91">
        <v>2164.8000000000002</v>
      </c>
      <c r="BN9" s="91">
        <v>2195.4</v>
      </c>
      <c r="BO9" s="91">
        <v>2210.8000000000002</v>
      </c>
      <c r="BP9" s="91">
        <v>2231.6999999999998</v>
      </c>
      <c r="BQ9" s="91">
        <v>2261.9</v>
      </c>
      <c r="BR9" s="91">
        <v>2280.8000000000002</v>
      </c>
      <c r="BS9" s="91">
        <v>2325.6</v>
      </c>
      <c r="BT9" s="91">
        <v>2366.6999999999998</v>
      </c>
      <c r="BU9" s="91">
        <v>2410.4</v>
      </c>
      <c r="BV9" s="91">
        <v>2417.3000000000002</v>
      </c>
      <c r="BW9" s="91">
        <v>2471.1999999999998</v>
      </c>
      <c r="BX9" s="91">
        <v>2498.5</v>
      </c>
      <c r="BY9" s="91">
        <v>2541.4</v>
      </c>
      <c r="BZ9" s="91">
        <v>2612.8000000000002</v>
      </c>
      <c r="CA9" s="91">
        <v>2651.4</v>
      </c>
      <c r="CB9" s="91">
        <v>2658.2</v>
      </c>
      <c r="CC9" s="91">
        <v>2688.5</v>
      </c>
      <c r="CD9" s="91">
        <v>2699.7</v>
      </c>
      <c r="CE9" s="91">
        <v>2715.3</v>
      </c>
      <c r="CF9" s="91">
        <v>2752.4</v>
      </c>
      <c r="CG9" s="91">
        <v>2766.5</v>
      </c>
      <c r="CH9" s="91">
        <v>2783.4</v>
      </c>
      <c r="CI9" s="91">
        <v>2850.2</v>
      </c>
      <c r="CJ9" s="91">
        <v>2893.6</v>
      </c>
      <c r="CK9" s="91">
        <v>2947.8</v>
      </c>
      <c r="CL9" s="91">
        <v>2961.1</v>
      </c>
      <c r="CM9" s="91">
        <v>2993.9</v>
      </c>
      <c r="CN9" s="91">
        <v>3013.2</v>
      </c>
      <c r="CO9" s="91">
        <v>3027.9</v>
      </c>
      <c r="CP9" s="91">
        <v>3052.1</v>
      </c>
      <c r="CQ9" s="91">
        <v>3071.1</v>
      </c>
      <c r="CR9" s="91">
        <v>3085</v>
      </c>
      <c r="CS9" s="91">
        <v>3112</v>
      </c>
      <c r="CT9" s="91">
        <v>3103.6</v>
      </c>
      <c r="CU9" s="91">
        <v>3163.1</v>
      </c>
      <c r="CV9" s="91">
        <v>3192.2</v>
      </c>
      <c r="CW9" s="91">
        <v>3217.7</v>
      </c>
      <c r="CX9" s="91">
        <v>3271.1</v>
      </c>
      <c r="CY9" s="91">
        <v>3314.2</v>
      </c>
      <c r="CZ9" s="91">
        <v>3377.3</v>
      </c>
      <c r="DA9" s="91">
        <v>3429.4</v>
      </c>
      <c r="DB9" s="91">
        <v>3509.8</v>
      </c>
      <c r="DC9" s="91">
        <v>3573.9</v>
      </c>
      <c r="DD9" s="91">
        <v>3572.3</v>
      </c>
      <c r="DE9" s="91">
        <v>3584.9</v>
      </c>
      <c r="DF9" s="91">
        <v>3574.2</v>
      </c>
      <c r="DG9" s="91">
        <v>3542.2</v>
      </c>
      <c r="DH9" s="91">
        <v>3555</v>
      </c>
      <c r="DI9" s="91">
        <v>3570.2</v>
      </c>
      <c r="DJ9" s="91">
        <v>3518.1</v>
      </c>
      <c r="DK9" s="91">
        <v>3547.6</v>
      </c>
      <c r="DL9" s="91">
        <v>3605.9</v>
      </c>
      <c r="DM9" s="91">
        <v>3657.2</v>
      </c>
      <c r="DN9" s="91">
        <v>3696.5</v>
      </c>
      <c r="DO9" s="91">
        <v>3770.4</v>
      </c>
      <c r="DP9" s="91">
        <v>3805.1</v>
      </c>
      <c r="DQ9" s="91">
        <v>3845.1</v>
      </c>
      <c r="DR9" s="91">
        <v>3895</v>
      </c>
      <c r="DS9" s="91">
        <v>3940.9</v>
      </c>
      <c r="DT9" s="91">
        <v>3962.3</v>
      </c>
      <c r="DU9" s="91">
        <v>3999.8</v>
      </c>
      <c r="DV9" s="91">
        <v>4059.9</v>
      </c>
      <c r="DW9" s="91">
        <v>4082.7</v>
      </c>
      <c r="DX9" s="91">
        <v>4170</v>
      </c>
      <c r="DY9" s="91">
        <v>4187.5</v>
      </c>
      <c r="DZ9" s="91">
        <v>4221.3</v>
      </c>
      <c r="EA9" s="91">
        <v>4243.2</v>
      </c>
      <c r="EB9" s="91">
        <v>4240.3999999999996</v>
      </c>
      <c r="EC9" s="91">
        <v>4281.7</v>
      </c>
      <c r="ED9" s="91">
        <v>4292.3</v>
      </c>
      <c r="EE9" s="91">
        <v>4286.2</v>
      </c>
      <c r="EF9" s="91">
        <v>4189.7</v>
      </c>
      <c r="EG9" s="91">
        <v>4235.6000000000004</v>
      </c>
      <c r="EH9" s="91">
        <v>4292.8999999999996</v>
      </c>
      <c r="EI9" s="91">
        <v>4307.2</v>
      </c>
      <c r="EJ9" s="91">
        <v>4307.6000000000004</v>
      </c>
      <c r="EK9" s="91">
        <v>4327.5</v>
      </c>
      <c r="EL9" s="91">
        <v>4297.8999999999996</v>
      </c>
      <c r="EM9" s="91">
        <v>4329.5</v>
      </c>
      <c r="EN9" s="91">
        <v>4342.7</v>
      </c>
      <c r="EO9" s="91">
        <v>4371.8</v>
      </c>
      <c r="EP9" s="91">
        <v>4448.3999999999996</v>
      </c>
      <c r="EQ9" s="91">
        <v>4492.3999999999996</v>
      </c>
      <c r="ER9" s="91">
        <v>4583.8999999999996</v>
      </c>
      <c r="ES9" s="91">
        <v>4666.1000000000004</v>
      </c>
      <c r="ET9" s="91">
        <v>4740.3999999999996</v>
      </c>
      <c r="EU9" s="91">
        <v>4779.8</v>
      </c>
      <c r="EV9" s="91">
        <v>4846.7</v>
      </c>
      <c r="EW9" s="91">
        <v>4882.7</v>
      </c>
      <c r="EX9" s="91">
        <v>4945.8999999999996</v>
      </c>
      <c r="EY9" s="91">
        <v>5030</v>
      </c>
      <c r="EZ9" s="91">
        <v>5076.1000000000004</v>
      </c>
      <c r="FA9" s="91">
        <v>5172.6000000000004</v>
      </c>
      <c r="FB9" s="91">
        <v>5183.7</v>
      </c>
      <c r="FC9" s="91">
        <v>5229</v>
      </c>
      <c r="FD9" s="91">
        <v>5286</v>
      </c>
      <c r="FE9" s="91">
        <v>5379.5</v>
      </c>
      <c r="FF9" s="91">
        <v>5412.5</v>
      </c>
      <c r="FG9" s="91">
        <v>5417.9</v>
      </c>
      <c r="FH9" s="91">
        <v>5491.8</v>
      </c>
      <c r="FI9" s="91">
        <v>5554.5</v>
      </c>
      <c r="FJ9" s="91">
        <v>5566.3</v>
      </c>
      <c r="FK9" s="91">
        <v>5664.6</v>
      </c>
      <c r="FL9" s="91">
        <v>5706.4</v>
      </c>
      <c r="FM9" s="91">
        <v>5757.1</v>
      </c>
      <c r="FN9" s="91">
        <v>5822.6</v>
      </c>
      <c r="FO9" s="91">
        <v>5849.6</v>
      </c>
      <c r="FP9" s="91">
        <v>5876.9</v>
      </c>
      <c r="FQ9" s="91">
        <v>5933.8</v>
      </c>
      <c r="FR9" s="91">
        <v>5959.6</v>
      </c>
      <c r="FS9" s="91">
        <v>6009.7</v>
      </c>
      <c r="FT9" s="91">
        <v>6028</v>
      </c>
      <c r="FU9" s="91">
        <v>6051.9</v>
      </c>
      <c r="FV9" s="91">
        <v>6005.9</v>
      </c>
      <c r="FW9" s="91">
        <v>5983.3</v>
      </c>
      <c r="FX9" s="91">
        <v>6032.9</v>
      </c>
      <c r="FY9" s="91">
        <v>6063</v>
      </c>
      <c r="FZ9" s="91">
        <v>6059.9</v>
      </c>
      <c r="GA9" s="91">
        <v>6173.4</v>
      </c>
      <c r="GB9" s="91">
        <v>6215.3</v>
      </c>
      <c r="GC9" s="91">
        <v>6281.9</v>
      </c>
      <c r="GD9" s="91">
        <v>6356.8</v>
      </c>
      <c r="GE9" s="91">
        <v>6381.2</v>
      </c>
      <c r="GF9" s="91">
        <v>6439.2</v>
      </c>
      <c r="GG9" s="91">
        <v>6510.9</v>
      </c>
      <c r="GH9" s="91">
        <v>6568</v>
      </c>
      <c r="GI9" s="91">
        <v>6643.2</v>
      </c>
      <c r="GJ9" s="91">
        <v>6694.8</v>
      </c>
      <c r="GK9" s="91">
        <v>6745.9</v>
      </c>
      <c r="GL9" s="91">
        <v>6818.8</v>
      </c>
      <c r="GM9" s="91">
        <v>6835.8</v>
      </c>
      <c r="GN9" s="91">
        <v>6895.7</v>
      </c>
      <c r="GO9" s="91">
        <v>6958.2</v>
      </c>
      <c r="GP9" s="91">
        <v>7006.7</v>
      </c>
      <c r="GQ9" s="91">
        <v>7071.4</v>
      </c>
      <c r="GR9" s="91">
        <v>7147.4</v>
      </c>
      <c r="GS9" s="91">
        <v>7190.7</v>
      </c>
      <c r="GT9" s="91">
        <v>7248</v>
      </c>
      <c r="GU9" s="91">
        <v>7324.4</v>
      </c>
      <c r="GV9" s="91">
        <v>7357.4</v>
      </c>
      <c r="GW9" s="91">
        <v>7482.7</v>
      </c>
      <c r="GX9" s="91">
        <v>7572.1</v>
      </c>
      <c r="GY9" s="91">
        <v>7648.7</v>
      </c>
      <c r="GZ9" s="91">
        <v>7783.4</v>
      </c>
      <c r="HA9" s="91">
        <v>7884.9</v>
      </c>
      <c r="HB9" s="91">
        <v>7998.8</v>
      </c>
      <c r="HC9" s="91">
        <v>8081</v>
      </c>
      <c r="HD9" s="91">
        <v>8204.7999999999993</v>
      </c>
      <c r="HE9" s="91">
        <v>8297</v>
      </c>
      <c r="HF9" s="91">
        <v>8418.2999999999993</v>
      </c>
      <c r="HG9" s="91">
        <v>8545.6</v>
      </c>
      <c r="HH9" s="91">
        <v>8625.4</v>
      </c>
      <c r="HI9" s="91">
        <v>8708.1</v>
      </c>
      <c r="HJ9" s="91">
        <v>8784.2000000000007</v>
      </c>
      <c r="HK9" s="91">
        <v>8816</v>
      </c>
      <c r="HL9" s="91">
        <v>8833.7000000000007</v>
      </c>
      <c r="HM9" s="91">
        <v>8864.5</v>
      </c>
      <c r="HN9" s="91">
        <v>9007.5</v>
      </c>
      <c r="HO9" s="91">
        <v>9027.5</v>
      </c>
      <c r="HP9" s="91">
        <v>9073.2000000000007</v>
      </c>
      <c r="HQ9" s="91">
        <v>9136.7000000000007</v>
      </c>
      <c r="HR9" s="91">
        <v>9187.5</v>
      </c>
      <c r="HS9" s="91">
        <v>9232.7999999999993</v>
      </c>
      <c r="HT9" s="91">
        <v>9338.5</v>
      </c>
      <c r="HU9" s="91">
        <v>9470.5</v>
      </c>
      <c r="HV9" s="91">
        <v>9535.7000000000007</v>
      </c>
      <c r="HW9" s="91">
        <v>9624.6</v>
      </c>
      <c r="HX9" s="91">
        <v>9677.2000000000007</v>
      </c>
      <c r="HY9" s="91">
        <v>9790.7999999999993</v>
      </c>
      <c r="HZ9" s="91">
        <v>9901.6</v>
      </c>
      <c r="IA9" s="91">
        <v>9964.5</v>
      </c>
      <c r="IB9" s="91">
        <v>10074.9</v>
      </c>
      <c r="IC9" s="91">
        <v>10158.5</v>
      </c>
      <c r="ID9" s="91">
        <v>10177.200000000001</v>
      </c>
      <c r="IE9" s="91">
        <v>10288.200000000001</v>
      </c>
      <c r="IF9" s="91">
        <v>10341.6</v>
      </c>
      <c r="IG9" s="91">
        <v>10408</v>
      </c>
      <c r="IH9" s="91">
        <v>10507.2</v>
      </c>
      <c r="II9" s="91">
        <v>10572.1</v>
      </c>
      <c r="IJ9" s="91">
        <v>10599.8</v>
      </c>
      <c r="IK9" s="91">
        <v>10670.5</v>
      </c>
      <c r="IL9" s="91">
        <v>10712.6</v>
      </c>
      <c r="IM9" s="91">
        <v>10697.9</v>
      </c>
      <c r="IN9" s="91">
        <v>10727.3</v>
      </c>
      <c r="IO9" s="91">
        <v>10644.7</v>
      </c>
      <c r="IP9" s="91">
        <v>10548.9</v>
      </c>
      <c r="IQ9" s="91">
        <v>10522.1</v>
      </c>
      <c r="IR9" s="91">
        <v>10470.4</v>
      </c>
      <c r="IS9" s="91">
        <v>10540.8</v>
      </c>
      <c r="IT9" s="91">
        <v>10529.2</v>
      </c>
      <c r="IU9" s="91">
        <v>10590.2</v>
      </c>
      <c r="IV9" s="91">
        <v>10685.1</v>
      </c>
      <c r="IW9" s="87">
        <v>10761.4</v>
      </c>
      <c r="IX9" s="87">
        <v>10827.3</v>
      </c>
      <c r="IY9" s="87">
        <v>10868.7</v>
      </c>
      <c r="IZ9" s="87">
        <v>10879.9</v>
      </c>
      <c r="JA9" s="87">
        <v>10913</v>
      </c>
      <c r="JB9" s="87">
        <v>10931.8</v>
      </c>
      <c r="JC9" s="87">
        <v>11010.7</v>
      </c>
      <c r="JD9" s="87">
        <v>11030</v>
      </c>
      <c r="JE9" s="87">
        <v>11052.4</v>
      </c>
      <c r="JF9" s="87">
        <v>11096.4</v>
      </c>
      <c r="JG9" s="87">
        <v>11155.5</v>
      </c>
      <c r="JH9" s="87">
        <v>11172.6</v>
      </c>
      <c r="JI9" s="87">
        <v>11214.4</v>
      </c>
      <c r="JJ9" s="87">
        <v>11304.3</v>
      </c>
      <c r="JK9" s="87">
        <v>11347.6</v>
      </c>
      <c r="JL9" s="87">
        <v>11453</v>
      </c>
      <c r="JM9" s="87">
        <v>11565.7</v>
      </c>
      <c r="JN9" s="87">
        <v>11694.9</v>
      </c>
      <c r="JO9" s="87">
        <v>11772.9</v>
      </c>
      <c r="JP9" s="87">
        <v>11852.7</v>
      </c>
      <c r="JQ9" s="87">
        <v>11943</v>
      </c>
      <c r="JR9" s="87">
        <v>12003.1</v>
      </c>
      <c r="JS9" s="87">
        <v>12091.2</v>
      </c>
      <c r="JT9" s="87">
        <v>12152.6</v>
      </c>
      <c r="JU9" s="87">
        <v>12223.8</v>
      </c>
      <c r="JV9" s="87">
        <v>12283.1</v>
      </c>
      <c r="JW9" s="87">
        <v>12372.2</v>
      </c>
      <c r="JX9" s="87">
        <v>12430.1</v>
      </c>
      <c r="JY9" s="87">
        <v>12500.4</v>
      </c>
      <c r="JZ9" s="87">
        <v>12632</v>
      </c>
      <c r="KA9" s="87">
        <v>12707.6</v>
      </c>
      <c r="KB9" s="87">
        <v>12816.4</v>
      </c>
      <c r="KC9" s="87">
        <v>12900.6</v>
      </c>
      <c r="KD9" s="87">
        <v>12955.5</v>
      </c>
      <c r="KE9" s="87">
        <v>12975.1</v>
      </c>
      <c r="KF9" s="87">
        <v>13088.8</v>
      </c>
      <c r="KG9" s="87">
        <v>13192.3</v>
      </c>
      <c r="KH9" s="87">
        <v>13249</v>
      </c>
      <c r="KI9" s="87">
        <v>13014.5</v>
      </c>
      <c r="KJ9" s="87">
        <v>11756.4</v>
      </c>
      <c r="KK9" s="87">
        <v>12820.8</v>
      </c>
      <c r="KL9" s="87">
        <v>12927.9</v>
      </c>
      <c r="KM9" s="87">
        <v>13282.7</v>
      </c>
      <c r="KN9" s="87">
        <v>13660.2</v>
      </c>
    </row>
    <row r="10" spans="1:300" x14ac:dyDescent="0.35">
      <c r="A10" t="s">
        <v>14918</v>
      </c>
      <c r="B10" t="s">
        <v>14919</v>
      </c>
      <c r="C10" s="91" t="s">
        <v>14920</v>
      </c>
      <c r="D10" s="91" t="s">
        <v>14920</v>
      </c>
      <c r="E10" s="91" t="s">
        <v>14920</v>
      </c>
      <c r="F10" s="91" t="s">
        <v>14920</v>
      </c>
      <c r="G10" s="91" t="s">
        <v>14920</v>
      </c>
      <c r="H10" s="91" t="s">
        <v>14920</v>
      </c>
      <c r="I10" s="91" t="s">
        <v>14920</v>
      </c>
      <c r="J10" s="91" t="s">
        <v>14920</v>
      </c>
      <c r="K10" s="91" t="s">
        <v>14920</v>
      </c>
      <c r="L10" s="91" t="s">
        <v>14920</v>
      </c>
      <c r="M10" s="91" t="s">
        <v>14920</v>
      </c>
      <c r="N10" s="91" t="s">
        <v>14920</v>
      </c>
      <c r="O10" s="91" t="s">
        <v>14920</v>
      </c>
      <c r="P10" s="91" t="s">
        <v>14920</v>
      </c>
      <c r="Q10" s="91" t="s">
        <v>14920</v>
      </c>
      <c r="R10" s="91" t="s">
        <v>14920</v>
      </c>
      <c r="S10" s="91" t="s">
        <v>14920</v>
      </c>
      <c r="T10" s="91" t="s">
        <v>14920</v>
      </c>
      <c r="U10" s="91" t="s">
        <v>14920</v>
      </c>
      <c r="V10" s="91" t="s">
        <v>14920</v>
      </c>
      <c r="W10" s="91" t="s">
        <v>14920</v>
      </c>
      <c r="X10" s="91" t="s">
        <v>14920</v>
      </c>
      <c r="Y10" s="91" t="s">
        <v>14920</v>
      </c>
      <c r="Z10" s="91" t="s">
        <v>14920</v>
      </c>
      <c r="AA10" s="91" t="s">
        <v>14920</v>
      </c>
      <c r="AB10" s="91" t="s">
        <v>14920</v>
      </c>
      <c r="AC10" s="91" t="s">
        <v>14920</v>
      </c>
      <c r="AD10" s="91" t="s">
        <v>14920</v>
      </c>
      <c r="AE10" s="91" t="s">
        <v>14920</v>
      </c>
      <c r="AF10" s="91" t="s">
        <v>14920</v>
      </c>
      <c r="AG10" s="91" t="s">
        <v>14920</v>
      </c>
      <c r="AH10" s="91" t="s">
        <v>14920</v>
      </c>
      <c r="AI10" s="91" t="s">
        <v>14920</v>
      </c>
      <c r="AJ10" s="91" t="s">
        <v>14920</v>
      </c>
      <c r="AK10" s="91" t="s">
        <v>14920</v>
      </c>
      <c r="AL10" s="91" t="s">
        <v>14920</v>
      </c>
      <c r="AM10" s="91" t="s">
        <v>14920</v>
      </c>
      <c r="AN10" s="91" t="s">
        <v>14920</v>
      </c>
      <c r="AO10" s="91" t="s">
        <v>14920</v>
      </c>
      <c r="AP10" s="91" t="s">
        <v>14920</v>
      </c>
      <c r="AQ10" s="91" t="s">
        <v>14920</v>
      </c>
      <c r="AR10" s="91" t="s">
        <v>14920</v>
      </c>
      <c r="AS10" s="91" t="s">
        <v>14920</v>
      </c>
      <c r="AT10" s="91" t="s">
        <v>14920</v>
      </c>
      <c r="AU10" s="91" t="s">
        <v>14920</v>
      </c>
      <c r="AV10" s="91" t="s">
        <v>14920</v>
      </c>
      <c r="AW10" s="91" t="s">
        <v>14920</v>
      </c>
      <c r="AX10" s="91" t="s">
        <v>14920</v>
      </c>
      <c r="AY10" s="91" t="s">
        <v>14920</v>
      </c>
      <c r="AZ10" s="91" t="s">
        <v>14920</v>
      </c>
      <c r="BA10" s="91" t="s">
        <v>14920</v>
      </c>
      <c r="BB10" s="91" t="s">
        <v>14920</v>
      </c>
      <c r="BC10" s="91" t="s">
        <v>14920</v>
      </c>
      <c r="BD10" s="91" t="s">
        <v>14920</v>
      </c>
      <c r="BE10" s="91" t="s">
        <v>14920</v>
      </c>
      <c r="BF10" s="91" t="s">
        <v>14920</v>
      </c>
      <c r="BG10" s="91" t="s">
        <v>14920</v>
      </c>
      <c r="BH10" s="91" t="s">
        <v>14920</v>
      </c>
      <c r="BI10" s="91" t="s">
        <v>14920</v>
      </c>
      <c r="BJ10" s="91" t="s">
        <v>14920</v>
      </c>
      <c r="BK10" s="91" t="s">
        <v>14920</v>
      </c>
      <c r="BL10" s="91" t="s">
        <v>14920</v>
      </c>
      <c r="BM10" s="91" t="s">
        <v>14920</v>
      </c>
      <c r="BN10" s="91" t="s">
        <v>14920</v>
      </c>
      <c r="BO10" s="91" t="s">
        <v>14920</v>
      </c>
      <c r="BP10" s="91" t="s">
        <v>14920</v>
      </c>
      <c r="BQ10" s="91" t="s">
        <v>14920</v>
      </c>
      <c r="BR10" s="91" t="s">
        <v>14920</v>
      </c>
      <c r="BS10" s="91" t="s">
        <v>14920</v>
      </c>
      <c r="BT10" s="91" t="s">
        <v>14920</v>
      </c>
      <c r="BU10" s="91" t="s">
        <v>14920</v>
      </c>
      <c r="BV10" s="91" t="s">
        <v>14920</v>
      </c>
      <c r="BW10" s="91" t="s">
        <v>14920</v>
      </c>
      <c r="BX10" s="91" t="s">
        <v>14920</v>
      </c>
      <c r="BY10" s="91" t="s">
        <v>14920</v>
      </c>
      <c r="BZ10" s="91" t="s">
        <v>14920</v>
      </c>
      <c r="CA10" s="91" t="s">
        <v>14920</v>
      </c>
      <c r="CB10" s="91" t="s">
        <v>14920</v>
      </c>
      <c r="CC10" s="91" t="s">
        <v>14920</v>
      </c>
      <c r="CD10" s="91" t="s">
        <v>14920</v>
      </c>
      <c r="CE10" s="91" t="s">
        <v>14920</v>
      </c>
      <c r="CF10" s="91" t="s">
        <v>14920</v>
      </c>
      <c r="CG10" s="91" t="s">
        <v>14920</v>
      </c>
      <c r="CH10" s="91" t="s">
        <v>14920</v>
      </c>
      <c r="CI10" s="91" t="s">
        <v>14920</v>
      </c>
      <c r="CJ10" s="91" t="s">
        <v>14920</v>
      </c>
      <c r="CK10" s="91" t="s">
        <v>14920</v>
      </c>
      <c r="CL10" s="91" t="s">
        <v>14920</v>
      </c>
      <c r="CM10" s="91" t="s">
        <v>14920</v>
      </c>
      <c r="CN10" s="91" t="s">
        <v>14920</v>
      </c>
      <c r="CO10" s="91" t="s">
        <v>14920</v>
      </c>
      <c r="CP10" s="91" t="s">
        <v>14920</v>
      </c>
      <c r="CQ10" s="91" t="s">
        <v>14920</v>
      </c>
      <c r="CR10" s="91" t="s">
        <v>14920</v>
      </c>
      <c r="CS10" s="91" t="s">
        <v>14920</v>
      </c>
      <c r="CT10" s="91" t="s">
        <v>14920</v>
      </c>
      <c r="CU10" s="91" t="s">
        <v>14920</v>
      </c>
      <c r="CV10" s="91" t="s">
        <v>14920</v>
      </c>
      <c r="CW10" s="91" t="s">
        <v>14920</v>
      </c>
      <c r="CX10" s="91" t="s">
        <v>14920</v>
      </c>
      <c r="CY10" s="91" t="s">
        <v>14920</v>
      </c>
      <c r="CZ10" s="91" t="s">
        <v>14920</v>
      </c>
      <c r="DA10" s="91" t="s">
        <v>14920</v>
      </c>
      <c r="DB10" s="91" t="s">
        <v>14920</v>
      </c>
      <c r="DC10" s="91" t="s">
        <v>14920</v>
      </c>
      <c r="DD10" s="91" t="s">
        <v>14920</v>
      </c>
      <c r="DE10" s="91" t="s">
        <v>14920</v>
      </c>
      <c r="DF10" s="91" t="s">
        <v>14920</v>
      </c>
      <c r="DG10" s="91" t="s">
        <v>14920</v>
      </c>
      <c r="DH10" s="91" t="s">
        <v>14920</v>
      </c>
      <c r="DI10" s="91" t="s">
        <v>14920</v>
      </c>
      <c r="DJ10" s="91" t="s">
        <v>14920</v>
      </c>
      <c r="DK10" s="91" t="s">
        <v>14920</v>
      </c>
      <c r="DL10" s="91" t="s">
        <v>14920</v>
      </c>
      <c r="DM10" s="91" t="s">
        <v>14920</v>
      </c>
      <c r="DN10" s="91" t="s">
        <v>14920</v>
      </c>
      <c r="DO10" s="91" t="s">
        <v>14920</v>
      </c>
      <c r="DP10" s="91" t="s">
        <v>14920</v>
      </c>
      <c r="DQ10" s="91" t="s">
        <v>14920</v>
      </c>
      <c r="DR10" s="91" t="s">
        <v>14920</v>
      </c>
      <c r="DS10" s="91" t="s">
        <v>14920</v>
      </c>
      <c r="DT10" s="91" t="s">
        <v>14920</v>
      </c>
      <c r="DU10" s="91" t="s">
        <v>14920</v>
      </c>
      <c r="DV10" s="91" t="s">
        <v>14920</v>
      </c>
      <c r="DW10" s="91" t="s">
        <v>14920</v>
      </c>
      <c r="DX10" s="91" t="s">
        <v>14920</v>
      </c>
      <c r="DY10" s="91" t="s">
        <v>14920</v>
      </c>
      <c r="DZ10" s="91" t="s">
        <v>14920</v>
      </c>
      <c r="EA10" s="91" t="s">
        <v>14920</v>
      </c>
      <c r="EB10" s="91" t="s">
        <v>14920</v>
      </c>
      <c r="EC10" s="91" t="s">
        <v>14920</v>
      </c>
      <c r="ED10" s="91" t="s">
        <v>14920</v>
      </c>
      <c r="EE10" s="91" t="s">
        <v>14920</v>
      </c>
      <c r="EF10" s="91" t="s">
        <v>14920</v>
      </c>
      <c r="EG10" s="91" t="s">
        <v>14920</v>
      </c>
      <c r="EH10" s="91" t="s">
        <v>14920</v>
      </c>
      <c r="EI10" s="91" t="s">
        <v>14920</v>
      </c>
      <c r="EJ10" s="91" t="s">
        <v>14920</v>
      </c>
      <c r="EK10" s="91" t="s">
        <v>14920</v>
      </c>
      <c r="EL10" s="91" t="s">
        <v>14920</v>
      </c>
      <c r="EM10" s="91" t="s">
        <v>14920</v>
      </c>
      <c r="EN10" s="91" t="s">
        <v>14920</v>
      </c>
      <c r="EO10" s="91" t="s">
        <v>14920</v>
      </c>
      <c r="EP10" s="91" t="s">
        <v>14920</v>
      </c>
      <c r="EQ10" s="91" t="s">
        <v>14920</v>
      </c>
      <c r="ER10" s="91" t="s">
        <v>14920</v>
      </c>
      <c r="ES10" s="91" t="s">
        <v>14920</v>
      </c>
      <c r="ET10" s="91" t="s">
        <v>14920</v>
      </c>
      <c r="EU10" s="91" t="s">
        <v>14920</v>
      </c>
      <c r="EV10" s="91" t="s">
        <v>14920</v>
      </c>
      <c r="EW10" s="91" t="s">
        <v>14920</v>
      </c>
      <c r="EX10" s="91" t="s">
        <v>14920</v>
      </c>
      <c r="EY10" s="91" t="s">
        <v>14920</v>
      </c>
      <c r="EZ10" s="91" t="s">
        <v>14920</v>
      </c>
      <c r="FA10" s="91" t="s">
        <v>14920</v>
      </c>
      <c r="FB10" s="91" t="s">
        <v>14920</v>
      </c>
      <c r="FC10" s="91" t="s">
        <v>14920</v>
      </c>
      <c r="FD10" s="91" t="s">
        <v>14920</v>
      </c>
      <c r="FE10" s="91" t="s">
        <v>14920</v>
      </c>
      <c r="FF10" s="91" t="s">
        <v>14920</v>
      </c>
      <c r="FG10" s="91" t="s">
        <v>14920</v>
      </c>
      <c r="FH10" s="91" t="s">
        <v>14920</v>
      </c>
      <c r="FI10" s="91" t="s">
        <v>14920</v>
      </c>
      <c r="FJ10" s="91" t="s">
        <v>14920</v>
      </c>
      <c r="FK10" s="91" t="s">
        <v>14920</v>
      </c>
      <c r="FL10" s="91" t="s">
        <v>14920</v>
      </c>
      <c r="FM10" s="91" t="s">
        <v>14920</v>
      </c>
      <c r="FN10" s="91" t="s">
        <v>14920</v>
      </c>
      <c r="FO10" s="91" t="s">
        <v>14920</v>
      </c>
      <c r="FP10" s="91" t="s">
        <v>14920</v>
      </c>
      <c r="FQ10" s="91" t="s">
        <v>14920</v>
      </c>
      <c r="FR10" s="91" t="s">
        <v>14920</v>
      </c>
      <c r="FS10" s="91" t="s">
        <v>14920</v>
      </c>
      <c r="FT10" s="91" t="s">
        <v>14920</v>
      </c>
      <c r="FU10" s="91" t="s">
        <v>14920</v>
      </c>
      <c r="FV10" s="91" t="s">
        <v>14920</v>
      </c>
      <c r="FW10" s="91" t="s">
        <v>14920</v>
      </c>
      <c r="FX10" s="91" t="s">
        <v>14920</v>
      </c>
      <c r="FY10" s="91" t="s">
        <v>14920</v>
      </c>
      <c r="FZ10" s="91" t="s">
        <v>14920</v>
      </c>
      <c r="GA10" s="91" t="s">
        <v>14920</v>
      </c>
      <c r="GB10" s="91" t="s">
        <v>14920</v>
      </c>
      <c r="GC10" s="91" t="s">
        <v>14920</v>
      </c>
      <c r="GD10" s="91" t="s">
        <v>14920</v>
      </c>
      <c r="GE10" s="91" t="s">
        <v>14920</v>
      </c>
      <c r="GF10" s="91" t="s">
        <v>14920</v>
      </c>
      <c r="GG10" s="91" t="s">
        <v>14920</v>
      </c>
      <c r="GH10" s="91" t="s">
        <v>14920</v>
      </c>
      <c r="GI10" s="91" t="s">
        <v>14920</v>
      </c>
      <c r="GJ10" s="91" t="s">
        <v>14920</v>
      </c>
      <c r="GK10" s="91" t="s">
        <v>14920</v>
      </c>
      <c r="GL10" s="91" t="s">
        <v>14920</v>
      </c>
      <c r="GM10" s="91" t="s">
        <v>14920</v>
      </c>
      <c r="GN10" s="91" t="s">
        <v>14920</v>
      </c>
      <c r="GO10" s="91" t="s">
        <v>14920</v>
      </c>
      <c r="GP10" s="91" t="s">
        <v>14920</v>
      </c>
      <c r="GQ10" s="91" t="s">
        <v>14920</v>
      </c>
      <c r="GR10" s="91" t="s">
        <v>14920</v>
      </c>
      <c r="GS10" s="91" t="s">
        <v>14920</v>
      </c>
      <c r="GT10" s="91" t="s">
        <v>14920</v>
      </c>
      <c r="GU10" s="91" t="s">
        <v>14920</v>
      </c>
      <c r="GV10" s="91" t="s">
        <v>14920</v>
      </c>
      <c r="GW10" s="91" t="s">
        <v>14920</v>
      </c>
      <c r="GX10" s="91" t="s">
        <v>14920</v>
      </c>
      <c r="GY10" s="91" t="s">
        <v>14920</v>
      </c>
      <c r="GZ10" s="91" t="s">
        <v>14920</v>
      </c>
      <c r="HA10" s="91" t="s">
        <v>14920</v>
      </c>
      <c r="HB10" s="91" t="s">
        <v>14920</v>
      </c>
      <c r="HC10" s="91" t="s">
        <v>14920</v>
      </c>
      <c r="HD10" s="91" t="s">
        <v>14920</v>
      </c>
      <c r="HE10" s="91" t="s">
        <v>14920</v>
      </c>
      <c r="HF10" s="91" t="s">
        <v>14920</v>
      </c>
      <c r="HG10" s="91" t="s">
        <v>14920</v>
      </c>
      <c r="HH10" s="91" t="s">
        <v>14920</v>
      </c>
      <c r="HI10" s="91" t="s">
        <v>14920</v>
      </c>
      <c r="HJ10" s="91" t="s">
        <v>14920</v>
      </c>
      <c r="HK10" s="91" t="s">
        <v>14920</v>
      </c>
      <c r="HL10" s="91" t="s">
        <v>14920</v>
      </c>
      <c r="HM10" s="91" t="s">
        <v>14920</v>
      </c>
      <c r="HN10" s="91" t="s">
        <v>14920</v>
      </c>
      <c r="HO10" s="91">
        <v>2920.5</v>
      </c>
      <c r="HP10" s="91">
        <v>2928.6</v>
      </c>
      <c r="HQ10" s="91">
        <v>2964.8</v>
      </c>
      <c r="HR10" s="91">
        <v>2976.6</v>
      </c>
      <c r="HS10" s="91">
        <v>2993</v>
      </c>
      <c r="HT10" s="91">
        <v>3058.2</v>
      </c>
      <c r="HU10" s="91">
        <v>3144.2</v>
      </c>
      <c r="HV10" s="91">
        <v>3172.5</v>
      </c>
      <c r="HW10" s="91">
        <v>3208.2</v>
      </c>
      <c r="HX10" s="91">
        <v>3219.3</v>
      </c>
      <c r="HY10" s="91">
        <v>3264.4</v>
      </c>
      <c r="HZ10" s="91">
        <v>3308.1</v>
      </c>
      <c r="IA10" s="91">
        <v>3333.4</v>
      </c>
      <c r="IB10" s="91">
        <v>3382.7</v>
      </c>
      <c r="IC10" s="91">
        <v>3414.9</v>
      </c>
      <c r="ID10" s="91">
        <v>3407.7</v>
      </c>
      <c r="IE10" s="91">
        <v>3478.3</v>
      </c>
      <c r="IF10" s="91">
        <v>3483.3</v>
      </c>
      <c r="IG10" s="91">
        <v>3514</v>
      </c>
      <c r="IH10" s="91">
        <v>3563.2</v>
      </c>
      <c r="II10" s="91">
        <v>3588.2</v>
      </c>
      <c r="IJ10" s="91">
        <v>3596.6</v>
      </c>
      <c r="IK10" s="91">
        <v>3619.3</v>
      </c>
      <c r="IL10" s="91">
        <v>3626.4</v>
      </c>
      <c r="IM10" s="91">
        <v>3566.8</v>
      </c>
      <c r="IN10" s="91">
        <v>3561.5</v>
      </c>
      <c r="IO10" s="91">
        <v>3486.8</v>
      </c>
      <c r="IP10" s="91">
        <v>3380.5</v>
      </c>
      <c r="IQ10" s="91">
        <v>3381.4</v>
      </c>
      <c r="IR10" s="91">
        <v>3359.6</v>
      </c>
      <c r="IS10" s="91">
        <v>3418.2</v>
      </c>
      <c r="IT10" s="91">
        <v>3399.9</v>
      </c>
      <c r="IU10" s="91">
        <v>3425.5</v>
      </c>
      <c r="IV10" s="91">
        <v>3472.2</v>
      </c>
      <c r="IW10" s="87">
        <v>3498.3</v>
      </c>
      <c r="IX10" s="87">
        <v>3546.9</v>
      </c>
      <c r="IY10" s="87">
        <v>3564.6</v>
      </c>
      <c r="IZ10" s="87">
        <v>3551.5</v>
      </c>
      <c r="JA10" s="87">
        <v>3552.7</v>
      </c>
      <c r="JB10" s="87">
        <v>3578.4</v>
      </c>
      <c r="JC10" s="87">
        <v>3623.8</v>
      </c>
      <c r="JD10" s="87">
        <v>3623.1</v>
      </c>
      <c r="JE10" s="87">
        <v>3639.1</v>
      </c>
      <c r="JF10" s="87">
        <v>3665</v>
      </c>
      <c r="JG10" s="87">
        <v>3728</v>
      </c>
      <c r="JH10" s="87">
        <v>3730.7</v>
      </c>
      <c r="JI10" s="87">
        <v>3757.4</v>
      </c>
      <c r="JJ10" s="87">
        <v>3792.8</v>
      </c>
      <c r="JK10" s="87">
        <v>3818.1</v>
      </c>
      <c r="JL10" s="87">
        <v>3886.7</v>
      </c>
      <c r="JM10" s="87">
        <v>3931.5</v>
      </c>
      <c r="JN10" s="87">
        <v>3984.4</v>
      </c>
      <c r="JO10" s="87">
        <v>4032</v>
      </c>
      <c r="JP10" s="87">
        <v>4074.7</v>
      </c>
      <c r="JQ10" s="87">
        <v>4120.3999999999996</v>
      </c>
      <c r="JR10" s="87">
        <v>4136.5</v>
      </c>
      <c r="JS10" s="87">
        <v>4177.8999999999996</v>
      </c>
      <c r="JT10" s="87">
        <v>4214.3</v>
      </c>
      <c r="JU10" s="87">
        <v>4255.8999999999996</v>
      </c>
      <c r="JV10" s="87">
        <v>4278.7</v>
      </c>
      <c r="JW10" s="87">
        <v>4315.5</v>
      </c>
      <c r="JX10" s="87">
        <v>4361.1000000000004</v>
      </c>
      <c r="JY10" s="87">
        <v>4408.3</v>
      </c>
      <c r="JZ10" s="87">
        <v>4496.1000000000004</v>
      </c>
      <c r="KA10" s="87">
        <v>4511.8999999999996</v>
      </c>
      <c r="KB10" s="87">
        <v>4558.8</v>
      </c>
      <c r="KC10" s="87">
        <v>4591.3999999999996</v>
      </c>
      <c r="KD10" s="87">
        <v>4615.2</v>
      </c>
      <c r="KE10" s="87">
        <v>4630.6000000000004</v>
      </c>
      <c r="KF10" s="87">
        <v>4709.1000000000004</v>
      </c>
      <c r="KG10" s="87">
        <v>4765.5</v>
      </c>
      <c r="KH10" s="87">
        <v>4786.8999999999996</v>
      </c>
      <c r="KI10" s="87">
        <v>4790.2</v>
      </c>
      <c r="KJ10" s="87">
        <v>4665.8</v>
      </c>
      <c r="KK10" s="87">
        <v>5158.8999999999996</v>
      </c>
      <c r="KL10" s="87">
        <v>5155</v>
      </c>
      <c r="KM10" s="87">
        <v>5476.6</v>
      </c>
      <c r="KN10" s="87">
        <v>5644.4</v>
      </c>
    </row>
    <row r="11" spans="1:300" x14ac:dyDescent="0.35">
      <c r="A11" t="s">
        <v>14921</v>
      </c>
      <c r="B11" t="s">
        <v>14922</v>
      </c>
      <c r="C11" s="91" t="s">
        <v>14920</v>
      </c>
      <c r="D11" s="91" t="s">
        <v>14920</v>
      </c>
      <c r="E11" s="91" t="s">
        <v>14920</v>
      </c>
      <c r="F11" s="91" t="s">
        <v>14920</v>
      </c>
      <c r="G11" s="91" t="s">
        <v>14920</v>
      </c>
      <c r="H11" s="91" t="s">
        <v>14920</v>
      </c>
      <c r="I11" s="91" t="s">
        <v>14920</v>
      </c>
      <c r="J11" s="91" t="s">
        <v>14920</v>
      </c>
      <c r="K11" s="91" t="s">
        <v>14920</v>
      </c>
      <c r="L11" s="91" t="s">
        <v>14920</v>
      </c>
      <c r="M11" s="91" t="s">
        <v>14920</v>
      </c>
      <c r="N11" s="91" t="s">
        <v>14920</v>
      </c>
      <c r="O11" s="91" t="s">
        <v>14920</v>
      </c>
      <c r="P11" s="91" t="s">
        <v>14920</v>
      </c>
      <c r="Q11" s="91" t="s">
        <v>14920</v>
      </c>
      <c r="R11" s="91" t="s">
        <v>14920</v>
      </c>
      <c r="S11" s="91" t="s">
        <v>14920</v>
      </c>
      <c r="T11" s="91" t="s">
        <v>14920</v>
      </c>
      <c r="U11" s="91" t="s">
        <v>14920</v>
      </c>
      <c r="V11" s="91" t="s">
        <v>14920</v>
      </c>
      <c r="W11" s="91" t="s">
        <v>14920</v>
      </c>
      <c r="X11" s="91" t="s">
        <v>14920</v>
      </c>
      <c r="Y11" s="91" t="s">
        <v>14920</v>
      </c>
      <c r="Z11" s="91" t="s">
        <v>14920</v>
      </c>
      <c r="AA11" s="91" t="s">
        <v>14920</v>
      </c>
      <c r="AB11" s="91" t="s">
        <v>14920</v>
      </c>
      <c r="AC11" s="91" t="s">
        <v>14920</v>
      </c>
      <c r="AD11" s="91" t="s">
        <v>14920</v>
      </c>
      <c r="AE11" s="91" t="s">
        <v>14920</v>
      </c>
      <c r="AF11" s="91" t="s">
        <v>14920</v>
      </c>
      <c r="AG11" s="91" t="s">
        <v>14920</v>
      </c>
      <c r="AH11" s="91" t="s">
        <v>14920</v>
      </c>
      <c r="AI11" s="91" t="s">
        <v>14920</v>
      </c>
      <c r="AJ11" s="91" t="s">
        <v>14920</v>
      </c>
      <c r="AK11" s="91" t="s">
        <v>14920</v>
      </c>
      <c r="AL11" s="91" t="s">
        <v>14920</v>
      </c>
      <c r="AM11" s="91" t="s">
        <v>14920</v>
      </c>
      <c r="AN11" s="91" t="s">
        <v>14920</v>
      </c>
      <c r="AO11" s="91" t="s">
        <v>14920</v>
      </c>
      <c r="AP11" s="91" t="s">
        <v>14920</v>
      </c>
      <c r="AQ11" s="91" t="s">
        <v>14920</v>
      </c>
      <c r="AR11" s="91" t="s">
        <v>14920</v>
      </c>
      <c r="AS11" s="91" t="s">
        <v>14920</v>
      </c>
      <c r="AT11" s="91" t="s">
        <v>14920</v>
      </c>
      <c r="AU11" s="91" t="s">
        <v>14920</v>
      </c>
      <c r="AV11" s="91" t="s">
        <v>14920</v>
      </c>
      <c r="AW11" s="91" t="s">
        <v>14920</v>
      </c>
      <c r="AX11" s="91" t="s">
        <v>14920</v>
      </c>
      <c r="AY11" s="91" t="s">
        <v>14920</v>
      </c>
      <c r="AZ11" s="91" t="s">
        <v>14920</v>
      </c>
      <c r="BA11" s="91" t="s">
        <v>14920</v>
      </c>
      <c r="BB11" s="91" t="s">
        <v>14920</v>
      </c>
      <c r="BC11" s="91" t="s">
        <v>14920</v>
      </c>
      <c r="BD11" s="91" t="s">
        <v>14920</v>
      </c>
      <c r="BE11" s="91" t="s">
        <v>14920</v>
      </c>
      <c r="BF11" s="91" t="s">
        <v>14920</v>
      </c>
      <c r="BG11" s="91" t="s">
        <v>14920</v>
      </c>
      <c r="BH11" s="91" t="s">
        <v>14920</v>
      </c>
      <c r="BI11" s="91" t="s">
        <v>14920</v>
      </c>
      <c r="BJ11" s="91" t="s">
        <v>14920</v>
      </c>
      <c r="BK11" s="91" t="s">
        <v>14920</v>
      </c>
      <c r="BL11" s="91" t="s">
        <v>14920</v>
      </c>
      <c r="BM11" s="91" t="s">
        <v>14920</v>
      </c>
      <c r="BN11" s="91" t="s">
        <v>14920</v>
      </c>
      <c r="BO11" s="91" t="s">
        <v>14920</v>
      </c>
      <c r="BP11" s="91" t="s">
        <v>14920</v>
      </c>
      <c r="BQ11" s="91" t="s">
        <v>14920</v>
      </c>
      <c r="BR11" s="91" t="s">
        <v>14920</v>
      </c>
      <c r="BS11" s="91" t="s">
        <v>14920</v>
      </c>
      <c r="BT11" s="91" t="s">
        <v>14920</v>
      </c>
      <c r="BU11" s="91" t="s">
        <v>14920</v>
      </c>
      <c r="BV11" s="91" t="s">
        <v>14920</v>
      </c>
      <c r="BW11" s="91" t="s">
        <v>14920</v>
      </c>
      <c r="BX11" s="91" t="s">
        <v>14920</v>
      </c>
      <c r="BY11" s="91" t="s">
        <v>14920</v>
      </c>
      <c r="BZ11" s="91" t="s">
        <v>14920</v>
      </c>
      <c r="CA11" s="91" t="s">
        <v>14920</v>
      </c>
      <c r="CB11" s="91" t="s">
        <v>14920</v>
      </c>
      <c r="CC11" s="91" t="s">
        <v>14920</v>
      </c>
      <c r="CD11" s="91" t="s">
        <v>14920</v>
      </c>
      <c r="CE11" s="91" t="s">
        <v>14920</v>
      </c>
      <c r="CF11" s="91" t="s">
        <v>14920</v>
      </c>
      <c r="CG11" s="91" t="s">
        <v>14920</v>
      </c>
      <c r="CH11" s="91" t="s">
        <v>14920</v>
      </c>
      <c r="CI11" s="91" t="s">
        <v>14920</v>
      </c>
      <c r="CJ11" s="91" t="s">
        <v>14920</v>
      </c>
      <c r="CK11" s="91" t="s">
        <v>14920</v>
      </c>
      <c r="CL11" s="91" t="s">
        <v>14920</v>
      </c>
      <c r="CM11" s="91" t="s">
        <v>14920</v>
      </c>
      <c r="CN11" s="91" t="s">
        <v>14920</v>
      </c>
      <c r="CO11" s="91" t="s">
        <v>14920</v>
      </c>
      <c r="CP11" s="91" t="s">
        <v>14920</v>
      </c>
      <c r="CQ11" s="91" t="s">
        <v>14920</v>
      </c>
      <c r="CR11" s="91" t="s">
        <v>14920</v>
      </c>
      <c r="CS11" s="91" t="s">
        <v>14920</v>
      </c>
      <c r="CT11" s="91" t="s">
        <v>14920</v>
      </c>
      <c r="CU11" s="91" t="s">
        <v>14920</v>
      </c>
      <c r="CV11" s="91" t="s">
        <v>14920</v>
      </c>
      <c r="CW11" s="91" t="s">
        <v>14920</v>
      </c>
      <c r="CX11" s="91" t="s">
        <v>14920</v>
      </c>
      <c r="CY11" s="91" t="s">
        <v>14920</v>
      </c>
      <c r="CZ11" s="91" t="s">
        <v>14920</v>
      </c>
      <c r="DA11" s="91" t="s">
        <v>14920</v>
      </c>
      <c r="DB11" s="91" t="s">
        <v>14920</v>
      </c>
      <c r="DC11" s="91" t="s">
        <v>14920</v>
      </c>
      <c r="DD11" s="91" t="s">
        <v>14920</v>
      </c>
      <c r="DE11" s="91" t="s">
        <v>14920</v>
      </c>
      <c r="DF11" s="91" t="s">
        <v>14920</v>
      </c>
      <c r="DG11" s="91" t="s">
        <v>14920</v>
      </c>
      <c r="DH11" s="91" t="s">
        <v>14920</v>
      </c>
      <c r="DI11" s="91" t="s">
        <v>14920</v>
      </c>
      <c r="DJ11" s="91" t="s">
        <v>14920</v>
      </c>
      <c r="DK11" s="91" t="s">
        <v>14920</v>
      </c>
      <c r="DL11" s="91" t="s">
        <v>14920</v>
      </c>
      <c r="DM11" s="91" t="s">
        <v>14920</v>
      </c>
      <c r="DN11" s="91" t="s">
        <v>14920</v>
      </c>
      <c r="DO11" s="91" t="s">
        <v>14920</v>
      </c>
      <c r="DP11" s="91" t="s">
        <v>14920</v>
      </c>
      <c r="DQ11" s="91" t="s">
        <v>14920</v>
      </c>
      <c r="DR11" s="91" t="s">
        <v>14920</v>
      </c>
      <c r="DS11" s="91" t="s">
        <v>14920</v>
      </c>
      <c r="DT11" s="91" t="s">
        <v>14920</v>
      </c>
      <c r="DU11" s="91" t="s">
        <v>14920</v>
      </c>
      <c r="DV11" s="91" t="s">
        <v>14920</v>
      </c>
      <c r="DW11" s="91" t="s">
        <v>14920</v>
      </c>
      <c r="DX11" s="91" t="s">
        <v>14920</v>
      </c>
      <c r="DY11" s="91" t="s">
        <v>14920</v>
      </c>
      <c r="DZ11" s="91" t="s">
        <v>14920</v>
      </c>
      <c r="EA11" s="91" t="s">
        <v>14920</v>
      </c>
      <c r="EB11" s="91" t="s">
        <v>14920</v>
      </c>
      <c r="EC11" s="91" t="s">
        <v>14920</v>
      </c>
      <c r="ED11" s="91" t="s">
        <v>14920</v>
      </c>
      <c r="EE11" s="91" t="s">
        <v>14920</v>
      </c>
      <c r="EF11" s="91" t="s">
        <v>14920</v>
      </c>
      <c r="EG11" s="91" t="s">
        <v>14920</v>
      </c>
      <c r="EH11" s="91" t="s">
        <v>14920</v>
      </c>
      <c r="EI11" s="91" t="s">
        <v>14920</v>
      </c>
      <c r="EJ11" s="91" t="s">
        <v>14920</v>
      </c>
      <c r="EK11" s="91" t="s">
        <v>14920</v>
      </c>
      <c r="EL11" s="91" t="s">
        <v>14920</v>
      </c>
      <c r="EM11" s="91" t="s">
        <v>14920</v>
      </c>
      <c r="EN11" s="91" t="s">
        <v>14920</v>
      </c>
      <c r="EO11" s="91" t="s">
        <v>14920</v>
      </c>
      <c r="EP11" s="91" t="s">
        <v>14920</v>
      </c>
      <c r="EQ11" s="91" t="s">
        <v>14920</v>
      </c>
      <c r="ER11" s="91" t="s">
        <v>14920</v>
      </c>
      <c r="ES11" s="91" t="s">
        <v>14920</v>
      </c>
      <c r="ET11" s="91" t="s">
        <v>14920</v>
      </c>
      <c r="EU11" s="91" t="s">
        <v>14920</v>
      </c>
      <c r="EV11" s="91" t="s">
        <v>14920</v>
      </c>
      <c r="EW11" s="91" t="s">
        <v>14920</v>
      </c>
      <c r="EX11" s="91" t="s">
        <v>14920</v>
      </c>
      <c r="EY11" s="91" t="s">
        <v>14920</v>
      </c>
      <c r="EZ11" s="91" t="s">
        <v>14920</v>
      </c>
      <c r="FA11" s="91" t="s">
        <v>14920</v>
      </c>
      <c r="FB11" s="91" t="s">
        <v>14920</v>
      </c>
      <c r="FC11" s="91" t="s">
        <v>14920</v>
      </c>
      <c r="FD11" s="91" t="s">
        <v>14920</v>
      </c>
      <c r="FE11" s="91" t="s">
        <v>14920</v>
      </c>
      <c r="FF11" s="91" t="s">
        <v>14920</v>
      </c>
      <c r="FG11" s="91" t="s">
        <v>14920</v>
      </c>
      <c r="FH11" s="91" t="s">
        <v>14920</v>
      </c>
      <c r="FI11" s="91" t="s">
        <v>14920</v>
      </c>
      <c r="FJ11" s="91" t="s">
        <v>14920</v>
      </c>
      <c r="FK11" s="91" t="s">
        <v>14920</v>
      </c>
      <c r="FL11" s="91" t="s">
        <v>14920</v>
      </c>
      <c r="FM11" s="91" t="s">
        <v>14920</v>
      </c>
      <c r="FN11" s="91" t="s">
        <v>14920</v>
      </c>
      <c r="FO11" s="91" t="s">
        <v>14920</v>
      </c>
      <c r="FP11" s="91" t="s">
        <v>14920</v>
      </c>
      <c r="FQ11" s="91" t="s">
        <v>14920</v>
      </c>
      <c r="FR11" s="91" t="s">
        <v>14920</v>
      </c>
      <c r="FS11" s="91" t="s">
        <v>14920</v>
      </c>
      <c r="FT11" s="91" t="s">
        <v>14920</v>
      </c>
      <c r="FU11" s="91" t="s">
        <v>14920</v>
      </c>
      <c r="FV11" s="91" t="s">
        <v>14920</v>
      </c>
      <c r="FW11" s="91" t="s">
        <v>14920</v>
      </c>
      <c r="FX11" s="91" t="s">
        <v>14920</v>
      </c>
      <c r="FY11" s="91" t="s">
        <v>14920</v>
      </c>
      <c r="FZ11" s="91" t="s">
        <v>14920</v>
      </c>
      <c r="GA11" s="91" t="s">
        <v>14920</v>
      </c>
      <c r="GB11" s="91" t="s">
        <v>14920</v>
      </c>
      <c r="GC11" s="91" t="s">
        <v>14920</v>
      </c>
      <c r="GD11" s="91" t="s">
        <v>14920</v>
      </c>
      <c r="GE11" s="91" t="s">
        <v>14920</v>
      </c>
      <c r="GF11" s="91" t="s">
        <v>14920</v>
      </c>
      <c r="GG11" s="91" t="s">
        <v>14920</v>
      </c>
      <c r="GH11" s="91" t="s">
        <v>14920</v>
      </c>
      <c r="GI11" s="91" t="s">
        <v>14920</v>
      </c>
      <c r="GJ11" s="91" t="s">
        <v>14920</v>
      </c>
      <c r="GK11" s="91" t="s">
        <v>14920</v>
      </c>
      <c r="GL11" s="91" t="s">
        <v>14920</v>
      </c>
      <c r="GM11" s="91" t="s">
        <v>14920</v>
      </c>
      <c r="GN11" s="91" t="s">
        <v>14920</v>
      </c>
      <c r="GO11" s="91" t="s">
        <v>14920</v>
      </c>
      <c r="GP11" s="91" t="s">
        <v>14920</v>
      </c>
      <c r="GQ11" s="91" t="s">
        <v>14920</v>
      </c>
      <c r="GR11" s="91" t="s">
        <v>14920</v>
      </c>
      <c r="GS11" s="91" t="s">
        <v>14920</v>
      </c>
      <c r="GT11" s="91" t="s">
        <v>14920</v>
      </c>
      <c r="GU11" s="91" t="s">
        <v>14920</v>
      </c>
      <c r="GV11" s="91" t="s">
        <v>14920</v>
      </c>
      <c r="GW11" s="91" t="s">
        <v>14920</v>
      </c>
      <c r="GX11" s="91" t="s">
        <v>14920</v>
      </c>
      <c r="GY11" s="91" t="s">
        <v>14920</v>
      </c>
      <c r="GZ11" s="91" t="s">
        <v>14920</v>
      </c>
      <c r="HA11" s="91" t="s">
        <v>14920</v>
      </c>
      <c r="HB11" s="91" t="s">
        <v>14920</v>
      </c>
      <c r="HC11" s="91" t="s">
        <v>14920</v>
      </c>
      <c r="HD11" s="91" t="s">
        <v>14920</v>
      </c>
      <c r="HE11" s="91" t="s">
        <v>14920</v>
      </c>
      <c r="HF11" s="91" t="s">
        <v>14920</v>
      </c>
      <c r="HG11" s="91" t="s">
        <v>14920</v>
      </c>
      <c r="HH11" s="91" t="s">
        <v>14920</v>
      </c>
      <c r="HI11" s="91" t="s">
        <v>14920</v>
      </c>
      <c r="HJ11" s="91" t="s">
        <v>14920</v>
      </c>
      <c r="HK11" s="91" t="s">
        <v>14920</v>
      </c>
      <c r="HL11" s="91" t="s">
        <v>14920</v>
      </c>
      <c r="HM11" s="91" t="s">
        <v>14920</v>
      </c>
      <c r="HN11" s="91" t="s">
        <v>14920</v>
      </c>
      <c r="HO11" s="91">
        <v>806.1</v>
      </c>
      <c r="HP11" s="91">
        <v>811.2</v>
      </c>
      <c r="HQ11" s="91">
        <v>835.5</v>
      </c>
      <c r="HR11" s="91">
        <v>827.9</v>
      </c>
      <c r="HS11" s="91">
        <v>828.6</v>
      </c>
      <c r="HT11" s="91">
        <v>866.3</v>
      </c>
      <c r="HU11" s="91">
        <v>904.6</v>
      </c>
      <c r="HV11" s="91">
        <v>917.7</v>
      </c>
      <c r="HW11" s="91">
        <v>933.7</v>
      </c>
      <c r="HX11" s="91">
        <v>936.1</v>
      </c>
      <c r="HY11" s="91">
        <v>960.3</v>
      </c>
      <c r="HZ11" s="91">
        <v>978.5</v>
      </c>
      <c r="IA11" s="91">
        <v>983.1</v>
      </c>
      <c r="IB11" s="91">
        <v>1009.3</v>
      </c>
      <c r="IC11" s="91">
        <v>1029</v>
      </c>
      <c r="ID11" s="91">
        <v>998.2</v>
      </c>
      <c r="IE11" s="91">
        <v>1037.9000000000001</v>
      </c>
      <c r="IF11" s="91">
        <v>1038.3</v>
      </c>
      <c r="IG11" s="91">
        <v>1053.2</v>
      </c>
      <c r="IH11" s="91">
        <v>1068</v>
      </c>
      <c r="II11" s="91">
        <v>1082.4000000000001</v>
      </c>
      <c r="IJ11" s="91">
        <v>1093.7</v>
      </c>
      <c r="IK11" s="91">
        <v>1107.0999999999999</v>
      </c>
      <c r="IL11" s="91">
        <v>1115.4000000000001</v>
      </c>
      <c r="IM11" s="91">
        <v>1079.3</v>
      </c>
      <c r="IN11" s="91">
        <v>1071.7</v>
      </c>
      <c r="IO11" s="91">
        <v>1035.5</v>
      </c>
      <c r="IP11" s="91">
        <v>959.3</v>
      </c>
      <c r="IQ11" s="91">
        <v>961</v>
      </c>
      <c r="IR11" s="91">
        <v>954</v>
      </c>
      <c r="IS11" s="91">
        <v>1000.3</v>
      </c>
      <c r="IT11" s="91">
        <v>976.7</v>
      </c>
      <c r="IU11" s="91">
        <v>988.7</v>
      </c>
      <c r="IV11" s="91">
        <v>1019.8</v>
      </c>
      <c r="IW11" s="87">
        <v>1035.9000000000001</v>
      </c>
      <c r="IX11" s="87">
        <v>1064.9000000000001</v>
      </c>
      <c r="IY11" s="87">
        <v>1074.2</v>
      </c>
      <c r="IZ11" s="87">
        <v>1066.5999999999999</v>
      </c>
      <c r="JA11" s="87">
        <v>1076.0999999999999</v>
      </c>
      <c r="JB11" s="87">
        <v>1101.8</v>
      </c>
      <c r="JC11" s="87">
        <v>1128.8</v>
      </c>
      <c r="JD11" s="87">
        <v>1130.9000000000001</v>
      </c>
      <c r="JE11" s="87">
        <v>1145.5999999999999</v>
      </c>
      <c r="JF11" s="87">
        <v>1171.5999999999999</v>
      </c>
      <c r="JG11" s="87">
        <v>1201.5999999999999</v>
      </c>
      <c r="JH11" s="87">
        <v>1207.0999999999999</v>
      </c>
      <c r="JI11" s="87">
        <v>1217.3</v>
      </c>
      <c r="JJ11" s="87">
        <v>1230.3</v>
      </c>
      <c r="JK11" s="87">
        <v>1249.9000000000001</v>
      </c>
      <c r="JL11" s="87">
        <v>1294.8</v>
      </c>
      <c r="JM11" s="87">
        <v>1318.3</v>
      </c>
      <c r="JN11" s="87">
        <v>1343.3</v>
      </c>
      <c r="JO11" s="87">
        <v>1367.5</v>
      </c>
      <c r="JP11" s="87">
        <v>1396.4</v>
      </c>
      <c r="JQ11" s="87">
        <v>1415.3</v>
      </c>
      <c r="JR11" s="87">
        <v>1423.3</v>
      </c>
      <c r="JS11" s="87">
        <v>1441.8</v>
      </c>
      <c r="JT11" s="87">
        <v>1456.1</v>
      </c>
      <c r="JU11" s="87">
        <v>1492.5</v>
      </c>
      <c r="JV11" s="87">
        <v>1513.4</v>
      </c>
      <c r="JW11" s="87">
        <v>1523.8</v>
      </c>
      <c r="JX11" s="87">
        <v>1540.2</v>
      </c>
      <c r="JY11" s="87">
        <v>1576.2</v>
      </c>
      <c r="JZ11" s="87">
        <v>1633.3</v>
      </c>
      <c r="KA11" s="87">
        <v>1647.8</v>
      </c>
      <c r="KB11" s="87">
        <v>1676.3</v>
      </c>
      <c r="KC11" s="87">
        <v>1692</v>
      </c>
      <c r="KD11" s="87">
        <v>1696.7</v>
      </c>
      <c r="KE11" s="87">
        <v>1693.6</v>
      </c>
      <c r="KF11" s="87">
        <v>1737.5</v>
      </c>
      <c r="KG11" s="87">
        <v>1773.1</v>
      </c>
      <c r="KH11" s="87">
        <v>1794.7</v>
      </c>
      <c r="KI11" s="87">
        <v>1738.3</v>
      </c>
      <c r="KJ11" s="87">
        <v>1731.8</v>
      </c>
      <c r="KK11" s="87">
        <v>2030.6</v>
      </c>
      <c r="KL11" s="87">
        <v>2036.4</v>
      </c>
      <c r="KM11" s="87">
        <v>2253.5</v>
      </c>
      <c r="KN11" s="87">
        <v>2314.8000000000002</v>
      </c>
    </row>
    <row r="12" spans="1:300" x14ac:dyDescent="0.35">
      <c r="A12" t="s">
        <v>14923</v>
      </c>
      <c r="B12" t="s">
        <v>14924</v>
      </c>
      <c r="C12" s="91" t="s">
        <v>14920</v>
      </c>
      <c r="D12" s="91" t="s">
        <v>14920</v>
      </c>
      <c r="E12" s="91" t="s">
        <v>14920</v>
      </c>
      <c r="F12" s="91" t="s">
        <v>14920</v>
      </c>
      <c r="G12" s="91" t="s">
        <v>14920</v>
      </c>
      <c r="H12" s="91" t="s">
        <v>14920</v>
      </c>
      <c r="I12" s="91" t="s">
        <v>14920</v>
      </c>
      <c r="J12" s="91" t="s">
        <v>14920</v>
      </c>
      <c r="K12" s="91" t="s">
        <v>14920</v>
      </c>
      <c r="L12" s="91" t="s">
        <v>14920</v>
      </c>
      <c r="M12" s="91" t="s">
        <v>14920</v>
      </c>
      <c r="N12" s="91" t="s">
        <v>14920</v>
      </c>
      <c r="O12" s="91" t="s">
        <v>14920</v>
      </c>
      <c r="P12" s="91" t="s">
        <v>14920</v>
      </c>
      <c r="Q12" s="91" t="s">
        <v>14920</v>
      </c>
      <c r="R12" s="91" t="s">
        <v>14920</v>
      </c>
      <c r="S12" s="91" t="s">
        <v>14920</v>
      </c>
      <c r="T12" s="91" t="s">
        <v>14920</v>
      </c>
      <c r="U12" s="91" t="s">
        <v>14920</v>
      </c>
      <c r="V12" s="91" t="s">
        <v>14920</v>
      </c>
      <c r="W12" s="91" t="s">
        <v>14920</v>
      </c>
      <c r="X12" s="91" t="s">
        <v>14920</v>
      </c>
      <c r="Y12" s="91" t="s">
        <v>14920</v>
      </c>
      <c r="Z12" s="91" t="s">
        <v>14920</v>
      </c>
      <c r="AA12" s="91" t="s">
        <v>14920</v>
      </c>
      <c r="AB12" s="91" t="s">
        <v>14920</v>
      </c>
      <c r="AC12" s="91" t="s">
        <v>14920</v>
      </c>
      <c r="AD12" s="91" t="s">
        <v>14920</v>
      </c>
      <c r="AE12" s="91" t="s">
        <v>14920</v>
      </c>
      <c r="AF12" s="91" t="s">
        <v>14920</v>
      </c>
      <c r="AG12" s="91" t="s">
        <v>14920</v>
      </c>
      <c r="AH12" s="91" t="s">
        <v>14920</v>
      </c>
      <c r="AI12" s="91" t="s">
        <v>14920</v>
      </c>
      <c r="AJ12" s="91" t="s">
        <v>14920</v>
      </c>
      <c r="AK12" s="91" t="s">
        <v>14920</v>
      </c>
      <c r="AL12" s="91" t="s">
        <v>14920</v>
      </c>
      <c r="AM12" s="91" t="s">
        <v>14920</v>
      </c>
      <c r="AN12" s="91" t="s">
        <v>14920</v>
      </c>
      <c r="AO12" s="91" t="s">
        <v>14920</v>
      </c>
      <c r="AP12" s="91" t="s">
        <v>14920</v>
      </c>
      <c r="AQ12" s="91" t="s">
        <v>14920</v>
      </c>
      <c r="AR12" s="91" t="s">
        <v>14920</v>
      </c>
      <c r="AS12" s="91" t="s">
        <v>14920</v>
      </c>
      <c r="AT12" s="91" t="s">
        <v>14920</v>
      </c>
      <c r="AU12" s="91" t="s">
        <v>14920</v>
      </c>
      <c r="AV12" s="91" t="s">
        <v>14920</v>
      </c>
      <c r="AW12" s="91" t="s">
        <v>14920</v>
      </c>
      <c r="AX12" s="91" t="s">
        <v>14920</v>
      </c>
      <c r="AY12" s="91" t="s">
        <v>14920</v>
      </c>
      <c r="AZ12" s="91" t="s">
        <v>14920</v>
      </c>
      <c r="BA12" s="91" t="s">
        <v>14920</v>
      </c>
      <c r="BB12" s="91" t="s">
        <v>14920</v>
      </c>
      <c r="BC12" s="91" t="s">
        <v>14920</v>
      </c>
      <c r="BD12" s="91" t="s">
        <v>14920</v>
      </c>
      <c r="BE12" s="91" t="s">
        <v>14920</v>
      </c>
      <c r="BF12" s="91" t="s">
        <v>14920</v>
      </c>
      <c r="BG12" s="91" t="s">
        <v>14920</v>
      </c>
      <c r="BH12" s="91" t="s">
        <v>14920</v>
      </c>
      <c r="BI12" s="91" t="s">
        <v>14920</v>
      </c>
      <c r="BJ12" s="91" t="s">
        <v>14920</v>
      </c>
      <c r="BK12" s="91" t="s">
        <v>14920</v>
      </c>
      <c r="BL12" s="91" t="s">
        <v>14920</v>
      </c>
      <c r="BM12" s="91" t="s">
        <v>14920</v>
      </c>
      <c r="BN12" s="91" t="s">
        <v>14920</v>
      </c>
      <c r="BO12" s="91" t="s">
        <v>14920</v>
      </c>
      <c r="BP12" s="91" t="s">
        <v>14920</v>
      </c>
      <c r="BQ12" s="91" t="s">
        <v>14920</v>
      </c>
      <c r="BR12" s="91" t="s">
        <v>14920</v>
      </c>
      <c r="BS12" s="91" t="s">
        <v>14920</v>
      </c>
      <c r="BT12" s="91" t="s">
        <v>14920</v>
      </c>
      <c r="BU12" s="91" t="s">
        <v>14920</v>
      </c>
      <c r="BV12" s="91" t="s">
        <v>14920</v>
      </c>
      <c r="BW12" s="91" t="s">
        <v>14920</v>
      </c>
      <c r="BX12" s="91" t="s">
        <v>14920</v>
      </c>
      <c r="BY12" s="91" t="s">
        <v>14920</v>
      </c>
      <c r="BZ12" s="91" t="s">
        <v>14920</v>
      </c>
      <c r="CA12" s="91" t="s">
        <v>14920</v>
      </c>
      <c r="CB12" s="91" t="s">
        <v>14920</v>
      </c>
      <c r="CC12" s="91" t="s">
        <v>14920</v>
      </c>
      <c r="CD12" s="91" t="s">
        <v>14920</v>
      </c>
      <c r="CE12" s="91" t="s">
        <v>14920</v>
      </c>
      <c r="CF12" s="91" t="s">
        <v>14920</v>
      </c>
      <c r="CG12" s="91" t="s">
        <v>14920</v>
      </c>
      <c r="CH12" s="91" t="s">
        <v>14920</v>
      </c>
      <c r="CI12" s="91" t="s">
        <v>14920</v>
      </c>
      <c r="CJ12" s="91" t="s">
        <v>14920</v>
      </c>
      <c r="CK12" s="91" t="s">
        <v>14920</v>
      </c>
      <c r="CL12" s="91" t="s">
        <v>14920</v>
      </c>
      <c r="CM12" s="91" t="s">
        <v>14920</v>
      </c>
      <c r="CN12" s="91" t="s">
        <v>14920</v>
      </c>
      <c r="CO12" s="91" t="s">
        <v>14920</v>
      </c>
      <c r="CP12" s="91" t="s">
        <v>14920</v>
      </c>
      <c r="CQ12" s="91" t="s">
        <v>14920</v>
      </c>
      <c r="CR12" s="91" t="s">
        <v>14920</v>
      </c>
      <c r="CS12" s="91" t="s">
        <v>14920</v>
      </c>
      <c r="CT12" s="91" t="s">
        <v>14920</v>
      </c>
      <c r="CU12" s="91" t="s">
        <v>14920</v>
      </c>
      <c r="CV12" s="91" t="s">
        <v>14920</v>
      </c>
      <c r="CW12" s="91" t="s">
        <v>14920</v>
      </c>
      <c r="CX12" s="91" t="s">
        <v>14920</v>
      </c>
      <c r="CY12" s="91" t="s">
        <v>14920</v>
      </c>
      <c r="CZ12" s="91" t="s">
        <v>14920</v>
      </c>
      <c r="DA12" s="91" t="s">
        <v>14920</v>
      </c>
      <c r="DB12" s="91" t="s">
        <v>14920</v>
      </c>
      <c r="DC12" s="91" t="s">
        <v>14920</v>
      </c>
      <c r="DD12" s="91" t="s">
        <v>14920</v>
      </c>
      <c r="DE12" s="91" t="s">
        <v>14920</v>
      </c>
      <c r="DF12" s="91" t="s">
        <v>14920</v>
      </c>
      <c r="DG12" s="91" t="s">
        <v>14920</v>
      </c>
      <c r="DH12" s="91" t="s">
        <v>14920</v>
      </c>
      <c r="DI12" s="91" t="s">
        <v>14920</v>
      </c>
      <c r="DJ12" s="91" t="s">
        <v>14920</v>
      </c>
      <c r="DK12" s="91" t="s">
        <v>14920</v>
      </c>
      <c r="DL12" s="91" t="s">
        <v>14920</v>
      </c>
      <c r="DM12" s="91" t="s">
        <v>14920</v>
      </c>
      <c r="DN12" s="91" t="s">
        <v>14920</v>
      </c>
      <c r="DO12" s="91" t="s">
        <v>14920</v>
      </c>
      <c r="DP12" s="91" t="s">
        <v>14920</v>
      </c>
      <c r="DQ12" s="91" t="s">
        <v>14920</v>
      </c>
      <c r="DR12" s="91" t="s">
        <v>14920</v>
      </c>
      <c r="DS12" s="91" t="s">
        <v>14920</v>
      </c>
      <c r="DT12" s="91" t="s">
        <v>14920</v>
      </c>
      <c r="DU12" s="91" t="s">
        <v>14920</v>
      </c>
      <c r="DV12" s="91" t="s">
        <v>14920</v>
      </c>
      <c r="DW12" s="91" t="s">
        <v>14920</v>
      </c>
      <c r="DX12" s="91" t="s">
        <v>14920</v>
      </c>
      <c r="DY12" s="91" t="s">
        <v>14920</v>
      </c>
      <c r="DZ12" s="91" t="s">
        <v>14920</v>
      </c>
      <c r="EA12" s="91" t="s">
        <v>14920</v>
      </c>
      <c r="EB12" s="91" t="s">
        <v>14920</v>
      </c>
      <c r="EC12" s="91" t="s">
        <v>14920</v>
      </c>
      <c r="ED12" s="91" t="s">
        <v>14920</v>
      </c>
      <c r="EE12" s="91" t="s">
        <v>14920</v>
      </c>
      <c r="EF12" s="91" t="s">
        <v>14920</v>
      </c>
      <c r="EG12" s="91" t="s">
        <v>14920</v>
      </c>
      <c r="EH12" s="91" t="s">
        <v>14920</v>
      </c>
      <c r="EI12" s="91" t="s">
        <v>14920</v>
      </c>
      <c r="EJ12" s="91" t="s">
        <v>14920</v>
      </c>
      <c r="EK12" s="91" t="s">
        <v>14920</v>
      </c>
      <c r="EL12" s="91" t="s">
        <v>14920</v>
      </c>
      <c r="EM12" s="91" t="s">
        <v>14920</v>
      </c>
      <c r="EN12" s="91" t="s">
        <v>14920</v>
      </c>
      <c r="EO12" s="91" t="s">
        <v>14920</v>
      </c>
      <c r="EP12" s="91" t="s">
        <v>14920</v>
      </c>
      <c r="EQ12" s="91" t="s">
        <v>14920</v>
      </c>
      <c r="ER12" s="91" t="s">
        <v>14920</v>
      </c>
      <c r="ES12" s="91" t="s">
        <v>14920</v>
      </c>
      <c r="ET12" s="91" t="s">
        <v>14920</v>
      </c>
      <c r="EU12" s="91" t="s">
        <v>14920</v>
      </c>
      <c r="EV12" s="91" t="s">
        <v>14920</v>
      </c>
      <c r="EW12" s="91" t="s">
        <v>14920</v>
      </c>
      <c r="EX12" s="91" t="s">
        <v>14920</v>
      </c>
      <c r="EY12" s="91" t="s">
        <v>14920</v>
      </c>
      <c r="EZ12" s="91" t="s">
        <v>14920</v>
      </c>
      <c r="FA12" s="91" t="s">
        <v>14920</v>
      </c>
      <c r="FB12" s="91" t="s">
        <v>14920</v>
      </c>
      <c r="FC12" s="91" t="s">
        <v>14920</v>
      </c>
      <c r="FD12" s="91" t="s">
        <v>14920</v>
      </c>
      <c r="FE12" s="91" t="s">
        <v>14920</v>
      </c>
      <c r="FF12" s="91" t="s">
        <v>14920</v>
      </c>
      <c r="FG12" s="91" t="s">
        <v>14920</v>
      </c>
      <c r="FH12" s="91" t="s">
        <v>14920</v>
      </c>
      <c r="FI12" s="91" t="s">
        <v>14920</v>
      </c>
      <c r="FJ12" s="91" t="s">
        <v>14920</v>
      </c>
      <c r="FK12" s="91" t="s">
        <v>14920</v>
      </c>
      <c r="FL12" s="91" t="s">
        <v>14920</v>
      </c>
      <c r="FM12" s="91" t="s">
        <v>14920</v>
      </c>
      <c r="FN12" s="91" t="s">
        <v>14920</v>
      </c>
      <c r="FO12" s="91" t="s">
        <v>14920</v>
      </c>
      <c r="FP12" s="91" t="s">
        <v>14920</v>
      </c>
      <c r="FQ12" s="91" t="s">
        <v>14920</v>
      </c>
      <c r="FR12" s="91" t="s">
        <v>14920</v>
      </c>
      <c r="FS12" s="91" t="s">
        <v>14920</v>
      </c>
      <c r="FT12" s="91" t="s">
        <v>14920</v>
      </c>
      <c r="FU12" s="91" t="s">
        <v>14920</v>
      </c>
      <c r="FV12" s="91" t="s">
        <v>14920</v>
      </c>
      <c r="FW12" s="91" t="s">
        <v>14920</v>
      </c>
      <c r="FX12" s="91" t="s">
        <v>14920</v>
      </c>
      <c r="FY12" s="91" t="s">
        <v>14920</v>
      </c>
      <c r="FZ12" s="91" t="s">
        <v>14920</v>
      </c>
      <c r="GA12" s="91" t="s">
        <v>14920</v>
      </c>
      <c r="GB12" s="91" t="s">
        <v>14920</v>
      </c>
      <c r="GC12" s="91" t="s">
        <v>14920</v>
      </c>
      <c r="GD12" s="91" t="s">
        <v>14920</v>
      </c>
      <c r="GE12" s="91" t="s">
        <v>14920</v>
      </c>
      <c r="GF12" s="91" t="s">
        <v>14920</v>
      </c>
      <c r="GG12" s="91" t="s">
        <v>14920</v>
      </c>
      <c r="GH12" s="91" t="s">
        <v>14920</v>
      </c>
      <c r="GI12" s="91" t="s">
        <v>14920</v>
      </c>
      <c r="GJ12" s="91" t="s">
        <v>14920</v>
      </c>
      <c r="GK12" s="91" t="s">
        <v>14920</v>
      </c>
      <c r="GL12" s="91" t="s">
        <v>14920</v>
      </c>
      <c r="GM12" s="91" t="s">
        <v>14920</v>
      </c>
      <c r="GN12" s="91" t="s">
        <v>14920</v>
      </c>
      <c r="GO12" s="91" t="s">
        <v>14920</v>
      </c>
      <c r="GP12" s="91" t="s">
        <v>14920</v>
      </c>
      <c r="GQ12" s="91" t="s">
        <v>14920</v>
      </c>
      <c r="GR12" s="91" t="s">
        <v>14920</v>
      </c>
      <c r="GS12" s="91" t="s">
        <v>14920</v>
      </c>
      <c r="GT12" s="91" t="s">
        <v>14920</v>
      </c>
      <c r="GU12" s="91" t="s">
        <v>14920</v>
      </c>
      <c r="GV12" s="91" t="s">
        <v>14920</v>
      </c>
      <c r="GW12" s="91" t="s">
        <v>14920</v>
      </c>
      <c r="GX12" s="91" t="s">
        <v>14920</v>
      </c>
      <c r="GY12" s="91" t="s">
        <v>14920</v>
      </c>
      <c r="GZ12" s="91" t="s">
        <v>14920</v>
      </c>
      <c r="HA12" s="91" t="s">
        <v>14920</v>
      </c>
      <c r="HB12" s="91" t="s">
        <v>14920</v>
      </c>
      <c r="HC12" s="91" t="s">
        <v>14920</v>
      </c>
      <c r="HD12" s="91" t="s">
        <v>14920</v>
      </c>
      <c r="HE12" s="91" t="s">
        <v>14920</v>
      </c>
      <c r="HF12" s="91" t="s">
        <v>14920</v>
      </c>
      <c r="HG12" s="91" t="s">
        <v>14920</v>
      </c>
      <c r="HH12" s="91" t="s">
        <v>14920</v>
      </c>
      <c r="HI12" s="91" t="s">
        <v>14920</v>
      </c>
      <c r="HJ12" s="91" t="s">
        <v>14920</v>
      </c>
      <c r="HK12" s="91" t="s">
        <v>14920</v>
      </c>
      <c r="HL12" s="91" t="s">
        <v>14920</v>
      </c>
      <c r="HM12" s="91" t="s">
        <v>14920</v>
      </c>
      <c r="HN12" s="91" t="s">
        <v>14920</v>
      </c>
      <c r="HO12" s="91">
        <v>2148.1999999999998</v>
      </c>
      <c r="HP12" s="91">
        <v>2149.6999999999998</v>
      </c>
      <c r="HQ12" s="91">
        <v>2153.3000000000002</v>
      </c>
      <c r="HR12" s="91">
        <v>2179.1</v>
      </c>
      <c r="HS12" s="91">
        <v>2196.6999999999998</v>
      </c>
      <c r="HT12" s="91">
        <v>2214.3000000000002</v>
      </c>
      <c r="HU12" s="91">
        <v>2255.1999999999998</v>
      </c>
      <c r="HV12" s="91">
        <v>2268.1</v>
      </c>
      <c r="HW12" s="91">
        <v>2285.5</v>
      </c>
      <c r="HX12" s="91">
        <v>2294.6999999999998</v>
      </c>
      <c r="HY12" s="91">
        <v>2311.1</v>
      </c>
      <c r="HZ12" s="91">
        <v>2334.6999999999998</v>
      </c>
      <c r="IA12" s="91">
        <v>2356.6</v>
      </c>
      <c r="IB12" s="91">
        <v>2375.3000000000002</v>
      </c>
      <c r="IC12" s="91">
        <v>2384.1</v>
      </c>
      <c r="ID12" s="91">
        <v>2417.5</v>
      </c>
      <c r="IE12" s="91">
        <v>2442.3000000000002</v>
      </c>
      <c r="IF12" s="91">
        <v>2447.1999999999998</v>
      </c>
      <c r="IG12" s="91">
        <v>2461.3000000000002</v>
      </c>
      <c r="IH12" s="91">
        <v>2495.5</v>
      </c>
      <c r="II12" s="91">
        <v>2503.9</v>
      </c>
      <c r="IJ12" s="91">
        <v>2498.6999999999998</v>
      </c>
      <c r="IK12" s="91">
        <v>2506.5</v>
      </c>
      <c r="IL12" s="91">
        <v>2504.5</v>
      </c>
      <c r="IM12" s="91">
        <v>2485.1</v>
      </c>
      <c r="IN12" s="91">
        <v>2488.9</v>
      </c>
      <c r="IO12" s="91">
        <v>2452.6</v>
      </c>
      <c r="IP12" s="91">
        <v>2429.1999999999998</v>
      </c>
      <c r="IQ12" s="91">
        <v>2428.3000000000002</v>
      </c>
      <c r="IR12" s="91">
        <v>2413.6999999999998</v>
      </c>
      <c r="IS12" s="91">
        <v>2421.4</v>
      </c>
      <c r="IT12" s="91">
        <v>2429.1</v>
      </c>
      <c r="IU12" s="91">
        <v>2442.1</v>
      </c>
      <c r="IV12" s="91">
        <v>2455.5</v>
      </c>
      <c r="IW12" s="87">
        <v>2464.6</v>
      </c>
      <c r="IX12" s="87">
        <v>2483</v>
      </c>
      <c r="IY12" s="87">
        <v>2491.3000000000002</v>
      </c>
      <c r="IZ12" s="87">
        <v>2486</v>
      </c>
      <c r="JA12" s="87">
        <v>2477.5</v>
      </c>
      <c r="JB12" s="87">
        <v>2476.9</v>
      </c>
      <c r="JC12" s="87">
        <v>2495</v>
      </c>
      <c r="JD12" s="87">
        <v>2492.1999999999998</v>
      </c>
      <c r="JE12" s="87">
        <v>2493.4</v>
      </c>
      <c r="JF12" s="87">
        <v>2493.5</v>
      </c>
      <c r="JG12" s="87">
        <v>2526.6</v>
      </c>
      <c r="JH12" s="87">
        <v>2524</v>
      </c>
      <c r="JI12" s="87">
        <v>2540.5</v>
      </c>
      <c r="JJ12" s="87">
        <v>2562.8000000000002</v>
      </c>
      <c r="JK12" s="87">
        <v>2568.8000000000002</v>
      </c>
      <c r="JL12" s="87">
        <v>2593.6</v>
      </c>
      <c r="JM12" s="87">
        <v>2615.1999999999998</v>
      </c>
      <c r="JN12" s="87">
        <v>2643.6</v>
      </c>
      <c r="JO12" s="87">
        <v>2667.4</v>
      </c>
      <c r="JP12" s="87">
        <v>2681.8</v>
      </c>
      <c r="JQ12" s="87">
        <v>2708.7</v>
      </c>
      <c r="JR12" s="87">
        <v>2716.9</v>
      </c>
      <c r="JS12" s="87">
        <v>2740.1</v>
      </c>
      <c r="JT12" s="87">
        <v>2762.3</v>
      </c>
      <c r="JU12" s="87">
        <v>2768.5</v>
      </c>
      <c r="JV12" s="87">
        <v>2771.3</v>
      </c>
      <c r="JW12" s="87">
        <v>2797.4</v>
      </c>
      <c r="JX12" s="87">
        <v>2826.8</v>
      </c>
      <c r="JY12" s="87">
        <v>2839.6</v>
      </c>
      <c r="JZ12" s="87">
        <v>2872.9</v>
      </c>
      <c r="KA12" s="87">
        <v>2875.3</v>
      </c>
      <c r="KB12" s="87">
        <v>2895.3</v>
      </c>
      <c r="KC12" s="87">
        <v>2912.6</v>
      </c>
      <c r="KD12" s="87">
        <v>2931.3</v>
      </c>
      <c r="KE12" s="87">
        <v>2948.7</v>
      </c>
      <c r="KF12" s="87">
        <v>2985.4</v>
      </c>
      <c r="KG12" s="87">
        <v>3008.2</v>
      </c>
      <c r="KH12" s="87">
        <v>3010.1</v>
      </c>
      <c r="KI12" s="87">
        <v>3061.8</v>
      </c>
      <c r="KJ12" s="87">
        <v>2949.1</v>
      </c>
      <c r="KK12" s="87">
        <v>3159.9</v>
      </c>
      <c r="KL12" s="87">
        <v>3151.1</v>
      </c>
      <c r="KM12" s="87">
        <v>3269.3</v>
      </c>
      <c r="KN12" s="87">
        <v>3376.2</v>
      </c>
    </row>
    <row r="13" spans="1:300" x14ac:dyDescent="0.35">
      <c r="A13" t="s">
        <v>14925</v>
      </c>
      <c r="B13" t="s">
        <v>14926</v>
      </c>
      <c r="C13" s="91" t="s">
        <v>14920</v>
      </c>
      <c r="D13" s="91" t="s">
        <v>14920</v>
      </c>
      <c r="E13" s="91" t="s">
        <v>14920</v>
      </c>
      <c r="F13" s="91" t="s">
        <v>14920</v>
      </c>
      <c r="G13" s="91" t="s">
        <v>14920</v>
      </c>
      <c r="H13" s="91" t="s">
        <v>14920</v>
      </c>
      <c r="I13" s="91" t="s">
        <v>14920</v>
      </c>
      <c r="J13" s="91" t="s">
        <v>14920</v>
      </c>
      <c r="K13" s="91" t="s">
        <v>14920</v>
      </c>
      <c r="L13" s="91" t="s">
        <v>14920</v>
      </c>
      <c r="M13" s="91" t="s">
        <v>14920</v>
      </c>
      <c r="N13" s="91" t="s">
        <v>14920</v>
      </c>
      <c r="O13" s="91" t="s">
        <v>14920</v>
      </c>
      <c r="P13" s="91" t="s">
        <v>14920</v>
      </c>
      <c r="Q13" s="91" t="s">
        <v>14920</v>
      </c>
      <c r="R13" s="91" t="s">
        <v>14920</v>
      </c>
      <c r="S13" s="91" t="s">
        <v>14920</v>
      </c>
      <c r="T13" s="91" t="s">
        <v>14920</v>
      </c>
      <c r="U13" s="91" t="s">
        <v>14920</v>
      </c>
      <c r="V13" s="91" t="s">
        <v>14920</v>
      </c>
      <c r="W13" s="91" t="s">
        <v>14920</v>
      </c>
      <c r="X13" s="91" t="s">
        <v>14920</v>
      </c>
      <c r="Y13" s="91" t="s">
        <v>14920</v>
      </c>
      <c r="Z13" s="91" t="s">
        <v>14920</v>
      </c>
      <c r="AA13" s="91" t="s">
        <v>14920</v>
      </c>
      <c r="AB13" s="91" t="s">
        <v>14920</v>
      </c>
      <c r="AC13" s="91" t="s">
        <v>14920</v>
      </c>
      <c r="AD13" s="91" t="s">
        <v>14920</v>
      </c>
      <c r="AE13" s="91" t="s">
        <v>14920</v>
      </c>
      <c r="AF13" s="91" t="s">
        <v>14920</v>
      </c>
      <c r="AG13" s="91" t="s">
        <v>14920</v>
      </c>
      <c r="AH13" s="91" t="s">
        <v>14920</v>
      </c>
      <c r="AI13" s="91" t="s">
        <v>14920</v>
      </c>
      <c r="AJ13" s="91" t="s">
        <v>14920</v>
      </c>
      <c r="AK13" s="91" t="s">
        <v>14920</v>
      </c>
      <c r="AL13" s="91" t="s">
        <v>14920</v>
      </c>
      <c r="AM13" s="91" t="s">
        <v>14920</v>
      </c>
      <c r="AN13" s="91" t="s">
        <v>14920</v>
      </c>
      <c r="AO13" s="91" t="s">
        <v>14920</v>
      </c>
      <c r="AP13" s="91" t="s">
        <v>14920</v>
      </c>
      <c r="AQ13" s="91" t="s">
        <v>14920</v>
      </c>
      <c r="AR13" s="91" t="s">
        <v>14920</v>
      </c>
      <c r="AS13" s="91" t="s">
        <v>14920</v>
      </c>
      <c r="AT13" s="91" t="s">
        <v>14920</v>
      </c>
      <c r="AU13" s="91" t="s">
        <v>14920</v>
      </c>
      <c r="AV13" s="91" t="s">
        <v>14920</v>
      </c>
      <c r="AW13" s="91" t="s">
        <v>14920</v>
      </c>
      <c r="AX13" s="91" t="s">
        <v>14920</v>
      </c>
      <c r="AY13" s="91" t="s">
        <v>14920</v>
      </c>
      <c r="AZ13" s="91" t="s">
        <v>14920</v>
      </c>
      <c r="BA13" s="91" t="s">
        <v>14920</v>
      </c>
      <c r="BB13" s="91" t="s">
        <v>14920</v>
      </c>
      <c r="BC13" s="91" t="s">
        <v>14920</v>
      </c>
      <c r="BD13" s="91" t="s">
        <v>14920</v>
      </c>
      <c r="BE13" s="91" t="s">
        <v>14920</v>
      </c>
      <c r="BF13" s="91" t="s">
        <v>14920</v>
      </c>
      <c r="BG13" s="91" t="s">
        <v>14920</v>
      </c>
      <c r="BH13" s="91" t="s">
        <v>14920</v>
      </c>
      <c r="BI13" s="91" t="s">
        <v>14920</v>
      </c>
      <c r="BJ13" s="91" t="s">
        <v>14920</v>
      </c>
      <c r="BK13" s="91" t="s">
        <v>14920</v>
      </c>
      <c r="BL13" s="91" t="s">
        <v>14920</v>
      </c>
      <c r="BM13" s="91" t="s">
        <v>14920</v>
      </c>
      <c r="BN13" s="91" t="s">
        <v>14920</v>
      </c>
      <c r="BO13" s="91" t="s">
        <v>14920</v>
      </c>
      <c r="BP13" s="91" t="s">
        <v>14920</v>
      </c>
      <c r="BQ13" s="91" t="s">
        <v>14920</v>
      </c>
      <c r="BR13" s="91" t="s">
        <v>14920</v>
      </c>
      <c r="BS13" s="91" t="s">
        <v>14920</v>
      </c>
      <c r="BT13" s="91" t="s">
        <v>14920</v>
      </c>
      <c r="BU13" s="91" t="s">
        <v>14920</v>
      </c>
      <c r="BV13" s="91" t="s">
        <v>14920</v>
      </c>
      <c r="BW13" s="91" t="s">
        <v>14920</v>
      </c>
      <c r="BX13" s="91" t="s">
        <v>14920</v>
      </c>
      <c r="BY13" s="91" t="s">
        <v>14920</v>
      </c>
      <c r="BZ13" s="91" t="s">
        <v>14920</v>
      </c>
      <c r="CA13" s="91" t="s">
        <v>14920</v>
      </c>
      <c r="CB13" s="91" t="s">
        <v>14920</v>
      </c>
      <c r="CC13" s="91" t="s">
        <v>14920</v>
      </c>
      <c r="CD13" s="91" t="s">
        <v>14920</v>
      </c>
      <c r="CE13" s="91" t="s">
        <v>14920</v>
      </c>
      <c r="CF13" s="91" t="s">
        <v>14920</v>
      </c>
      <c r="CG13" s="91" t="s">
        <v>14920</v>
      </c>
      <c r="CH13" s="91" t="s">
        <v>14920</v>
      </c>
      <c r="CI13" s="91" t="s">
        <v>14920</v>
      </c>
      <c r="CJ13" s="91" t="s">
        <v>14920</v>
      </c>
      <c r="CK13" s="91" t="s">
        <v>14920</v>
      </c>
      <c r="CL13" s="91" t="s">
        <v>14920</v>
      </c>
      <c r="CM13" s="91" t="s">
        <v>14920</v>
      </c>
      <c r="CN13" s="91" t="s">
        <v>14920</v>
      </c>
      <c r="CO13" s="91" t="s">
        <v>14920</v>
      </c>
      <c r="CP13" s="91" t="s">
        <v>14920</v>
      </c>
      <c r="CQ13" s="91" t="s">
        <v>14920</v>
      </c>
      <c r="CR13" s="91" t="s">
        <v>14920</v>
      </c>
      <c r="CS13" s="91" t="s">
        <v>14920</v>
      </c>
      <c r="CT13" s="91" t="s">
        <v>14920</v>
      </c>
      <c r="CU13" s="91" t="s">
        <v>14920</v>
      </c>
      <c r="CV13" s="91" t="s">
        <v>14920</v>
      </c>
      <c r="CW13" s="91" t="s">
        <v>14920</v>
      </c>
      <c r="CX13" s="91" t="s">
        <v>14920</v>
      </c>
      <c r="CY13" s="91" t="s">
        <v>14920</v>
      </c>
      <c r="CZ13" s="91" t="s">
        <v>14920</v>
      </c>
      <c r="DA13" s="91" t="s">
        <v>14920</v>
      </c>
      <c r="DB13" s="91" t="s">
        <v>14920</v>
      </c>
      <c r="DC13" s="91" t="s">
        <v>14920</v>
      </c>
      <c r="DD13" s="91" t="s">
        <v>14920</v>
      </c>
      <c r="DE13" s="91" t="s">
        <v>14920</v>
      </c>
      <c r="DF13" s="91" t="s">
        <v>14920</v>
      </c>
      <c r="DG13" s="91" t="s">
        <v>14920</v>
      </c>
      <c r="DH13" s="91" t="s">
        <v>14920</v>
      </c>
      <c r="DI13" s="91" t="s">
        <v>14920</v>
      </c>
      <c r="DJ13" s="91" t="s">
        <v>14920</v>
      </c>
      <c r="DK13" s="91" t="s">
        <v>14920</v>
      </c>
      <c r="DL13" s="91" t="s">
        <v>14920</v>
      </c>
      <c r="DM13" s="91" t="s">
        <v>14920</v>
      </c>
      <c r="DN13" s="91" t="s">
        <v>14920</v>
      </c>
      <c r="DO13" s="91" t="s">
        <v>14920</v>
      </c>
      <c r="DP13" s="91" t="s">
        <v>14920</v>
      </c>
      <c r="DQ13" s="91" t="s">
        <v>14920</v>
      </c>
      <c r="DR13" s="91" t="s">
        <v>14920</v>
      </c>
      <c r="DS13" s="91" t="s">
        <v>14920</v>
      </c>
      <c r="DT13" s="91" t="s">
        <v>14920</v>
      </c>
      <c r="DU13" s="91" t="s">
        <v>14920</v>
      </c>
      <c r="DV13" s="91" t="s">
        <v>14920</v>
      </c>
      <c r="DW13" s="91" t="s">
        <v>14920</v>
      </c>
      <c r="DX13" s="91" t="s">
        <v>14920</v>
      </c>
      <c r="DY13" s="91" t="s">
        <v>14920</v>
      </c>
      <c r="DZ13" s="91" t="s">
        <v>14920</v>
      </c>
      <c r="EA13" s="91" t="s">
        <v>14920</v>
      </c>
      <c r="EB13" s="91" t="s">
        <v>14920</v>
      </c>
      <c r="EC13" s="91" t="s">
        <v>14920</v>
      </c>
      <c r="ED13" s="91" t="s">
        <v>14920</v>
      </c>
      <c r="EE13" s="91" t="s">
        <v>14920</v>
      </c>
      <c r="EF13" s="91" t="s">
        <v>14920</v>
      </c>
      <c r="EG13" s="91" t="s">
        <v>14920</v>
      </c>
      <c r="EH13" s="91" t="s">
        <v>14920</v>
      </c>
      <c r="EI13" s="91" t="s">
        <v>14920</v>
      </c>
      <c r="EJ13" s="91" t="s">
        <v>14920</v>
      </c>
      <c r="EK13" s="91" t="s">
        <v>14920</v>
      </c>
      <c r="EL13" s="91" t="s">
        <v>14920</v>
      </c>
      <c r="EM13" s="91" t="s">
        <v>14920</v>
      </c>
      <c r="EN13" s="91" t="s">
        <v>14920</v>
      </c>
      <c r="EO13" s="91" t="s">
        <v>14920</v>
      </c>
      <c r="EP13" s="91" t="s">
        <v>14920</v>
      </c>
      <c r="EQ13" s="91" t="s">
        <v>14920</v>
      </c>
      <c r="ER13" s="91" t="s">
        <v>14920</v>
      </c>
      <c r="ES13" s="91" t="s">
        <v>14920</v>
      </c>
      <c r="ET13" s="91" t="s">
        <v>14920</v>
      </c>
      <c r="EU13" s="91" t="s">
        <v>14920</v>
      </c>
      <c r="EV13" s="91" t="s">
        <v>14920</v>
      </c>
      <c r="EW13" s="91" t="s">
        <v>14920</v>
      </c>
      <c r="EX13" s="91" t="s">
        <v>14920</v>
      </c>
      <c r="EY13" s="91" t="s">
        <v>14920</v>
      </c>
      <c r="EZ13" s="91" t="s">
        <v>14920</v>
      </c>
      <c r="FA13" s="91" t="s">
        <v>14920</v>
      </c>
      <c r="FB13" s="91" t="s">
        <v>14920</v>
      </c>
      <c r="FC13" s="91" t="s">
        <v>14920</v>
      </c>
      <c r="FD13" s="91" t="s">
        <v>14920</v>
      </c>
      <c r="FE13" s="91" t="s">
        <v>14920</v>
      </c>
      <c r="FF13" s="91" t="s">
        <v>14920</v>
      </c>
      <c r="FG13" s="91" t="s">
        <v>14920</v>
      </c>
      <c r="FH13" s="91" t="s">
        <v>14920</v>
      </c>
      <c r="FI13" s="91" t="s">
        <v>14920</v>
      </c>
      <c r="FJ13" s="91" t="s">
        <v>14920</v>
      </c>
      <c r="FK13" s="91" t="s">
        <v>14920</v>
      </c>
      <c r="FL13" s="91" t="s">
        <v>14920</v>
      </c>
      <c r="FM13" s="91" t="s">
        <v>14920</v>
      </c>
      <c r="FN13" s="91" t="s">
        <v>14920</v>
      </c>
      <c r="FO13" s="91" t="s">
        <v>14920</v>
      </c>
      <c r="FP13" s="91" t="s">
        <v>14920</v>
      </c>
      <c r="FQ13" s="91" t="s">
        <v>14920</v>
      </c>
      <c r="FR13" s="91" t="s">
        <v>14920</v>
      </c>
      <c r="FS13" s="91" t="s">
        <v>14920</v>
      </c>
      <c r="FT13" s="91" t="s">
        <v>14920</v>
      </c>
      <c r="FU13" s="91" t="s">
        <v>14920</v>
      </c>
      <c r="FV13" s="91" t="s">
        <v>14920</v>
      </c>
      <c r="FW13" s="91" t="s">
        <v>14920</v>
      </c>
      <c r="FX13" s="91" t="s">
        <v>14920</v>
      </c>
      <c r="FY13" s="91" t="s">
        <v>14920</v>
      </c>
      <c r="FZ13" s="91" t="s">
        <v>14920</v>
      </c>
      <c r="GA13" s="91" t="s">
        <v>14920</v>
      </c>
      <c r="GB13" s="91" t="s">
        <v>14920</v>
      </c>
      <c r="GC13" s="91" t="s">
        <v>14920</v>
      </c>
      <c r="GD13" s="91" t="s">
        <v>14920</v>
      </c>
      <c r="GE13" s="91" t="s">
        <v>14920</v>
      </c>
      <c r="GF13" s="91" t="s">
        <v>14920</v>
      </c>
      <c r="GG13" s="91" t="s">
        <v>14920</v>
      </c>
      <c r="GH13" s="91" t="s">
        <v>14920</v>
      </c>
      <c r="GI13" s="91" t="s">
        <v>14920</v>
      </c>
      <c r="GJ13" s="91" t="s">
        <v>14920</v>
      </c>
      <c r="GK13" s="91" t="s">
        <v>14920</v>
      </c>
      <c r="GL13" s="91" t="s">
        <v>14920</v>
      </c>
      <c r="GM13" s="91" t="s">
        <v>14920</v>
      </c>
      <c r="GN13" s="91" t="s">
        <v>14920</v>
      </c>
      <c r="GO13" s="91" t="s">
        <v>14920</v>
      </c>
      <c r="GP13" s="91" t="s">
        <v>14920</v>
      </c>
      <c r="GQ13" s="91" t="s">
        <v>14920</v>
      </c>
      <c r="GR13" s="91" t="s">
        <v>14920</v>
      </c>
      <c r="GS13" s="91" t="s">
        <v>14920</v>
      </c>
      <c r="GT13" s="91" t="s">
        <v>14920</v>
      </c>
      <c r="GU13" s="91" t="s">
        <v>14920</v>
      </c>
      <c r="GV13" s="91" t="s">
        <v>14920</v>
      </c>
      <c r="GW13" s="91" t="s">
        <v>14920</v>
      </c>
      <c r="GX13" s="91" t="s">
        <v>14920</v>
      </c>
      <c r="GY13" s="91" t="s">
        <v>14920</v>
      </c>
      <c r="GZ13" s="91" t="s">
        <v>14920</v>
      </c>
      <c r="HA13" s="91" t="s">
        <v>14920</v>
      </c>
      <c r="HB13" s="91" t="s">
        <v>14920</v>
      </c>
      <c r="HC13" s="91" t="s">
        <v>14920</v>
      </c>
      <c r="HD13" s="91" t="s">
        <v>14920</v>
      </c>
      <c r="HE13" s="91" t="s">
        <v>14920</v>
      </c>
      <c r="HF13" s="91" t="s">
        <v>14920</v>
      </c>
      <c r="HG13" s="91" t="s">
        <v>14920</v>
      </c>
      <c r="HH13" s="91" t="s">
        <v>14920</v>
      </c>
      <c r="HI13" s="91" t="s">
        <v>14920</v>
      </c>
      <c r="HJ13" s="91" t="s">
        <v>14920</v>
      </c>
      <c r="HK13" s="91" t="s">
        <v>14920</v>
      </c>
      <c r="HL13" s="91" t="s">
        <v>14920</v>
      </c>
      <c r="HM13" s="91" t="s">
        <v>14920</v>
      </c>
      <c r="HN13" s="91" t="s">
        <v>14920</v>
      </c>
      <c r="HO13" s="91">
        <v>6117.2</v>
      </c>
      <c r="HP13" s="91">
        <v>6156</v>
      </c>
      <c r="HQ13" s="91">
        <v>6181</v>
      </c>
      <c r="HR13" s="91">
        <v>6220.6</v>
      </c>
      <c r="HS13" s="91">
        <v>6248.9</v>
      </c>
      <c r="HT13" s="91">
        <v>6285.6</v>
      </c>
      <c r="HU13" s="91">
        <v>6327.2</v>
      </c>
      <c r="HV13" s="91">
        <v>6363.6</v>
      </c>
      <c r="HW13" s="91">
        <v>6416.3</v>
      </c>
      <c r="HX13" s="91">
        <v>6458.4</v>
      </c>
      <c r="HY13" s="91">
        <v>6526.4</v>
      </c>
      <c r="HZ13" s="91">
        <v>6592.9</v>
      </c>
      <c r="IA13" s="91">
        <v>6630</v>
      </c>
      <c r="IB13" s="91">
        <v>6690.2</v>
      </c>
      <c r="IC13" s="91">
        <v>6741.2</v>
      </c>
      <c r="ID13" s="91">
        <v>6768.1</v>
      </c>
      <c r="IE13" s="91">
        <v>6806.4</v>
      </c>
      <c r="IF13" s="91">
        <v>6855.4</v>
      </c>
      <c r="IG13" s="91">
        <v>6890.7</v>
      </c>
      <c r="IH13" s="91">
        <v>6940</v>
      </c>
      <c r="II13" s="91">
        <v>6979.7</v>
      </c>
      <c r="IJ13" s="91">
        <v>6999</v>
      </c>
      <c r="IK13" s="91">
        <v>7047.2</v>
      </c>
      <c r="IL13" s="91">
        <v>7082.3</v>
      </c>
      <c r="IM13" s="91">
        <v>7128.8</v>
      </c>
      <c r="IN13" s="91">
        <v>7164</v>
      </c>
      <c r="IO13" s="91">
        <v>7157.6</v>
      </c>
      <c r="IP13" s="91">
        <v>7169.3</v>
      </c>
      <c r="IQ13" s="91">
        <v>7141.1</v>
      </c>
      <c r="IR13" s="91">
        <v>7110.6</v>
      </c>
      <c r="IS13" s="91">
        <v>7122.3</v>
      </c>
      <c r="IT13" s="91">
        <v>7129</v>
      </c>
      <c r="IU13" s="91">
        <v>7164.6</v>
      </c>
      <c r="IV13" s="91">
        <v>7213.1</v>
      </c>
      <c r="IW13" s="87">
        <v>7263.2</v>
      </c>
      <c r="IX13" s="87">
        <v>7280.7</v>
      </c>
      <c r="IY13" s="87">
        <v>7304.2</v>
      </c>
      <c r="IZ13" s="87">
        <v>7328.6</v>
      </c>
      <c r="JA13" s="87">
        <v>7360.5</v>
      </c>
      <c r="JB13" s="87">
        <v>7353.4</v>
      </c>
      <c r="JC13" s="87">
        <v>7386.8</v>
      </c>
      <c r="JD13" s="87">
        <v>7406.8</v>
      </c>
      <c r="JE13" s="87">
        <v>7413.3</v>
      </c>
      <c r="JF13" s="87">
        <v>7431.5</v>
      </c>
      <c r="JG13" s="87">
        <v>7428.2</v>
      </c>
      <c r="JH13" s="87">
        <v>7442.6</v>
      </c>
      <c r="JI13" s="87">
        <v>7458</v>
      </c>
      <c r="JJ13" s="87">
        <v>7512.5</v>
      </c>
      <c r="JK13" s="87">
        <v>7531.1</v>
      </c>
      <c r="JL13" s="87">
        <v>7569.4</v>
      </c>
      <c r="JM13" s="87">
        <v>7637.7</v>
      </c>
      <c r="JN13" s="87">
        <v>7714.7</v>
      </c>
      <c r="JO13" s="87">
        <v>7746.9</v>
      </c>
      <c r="JP13" s="87">
        <v>7785.4</v>
      </c>
      <c r="JQ13" s="87">
        <v>7831.6</v>
      </c>
      <c r="JR13" s="87">
        <v>7875.1</v>
      </c>
      <c r="JS13" s="87">
        <v>7923.1</v>
      </c>
      <c r="JT13" s="87">
        <v>7950.1</v>
      </c>
      <c r="JU13" s="87">
        <v>7982.1</v>
      </c>
      <c r="JV13" s="87">
        <v>8018.8</v>
      </c>
      <c r="JW13" s="87">
        <v>8072.1</v>
      </c>
      <c r="JX13" s="87">
        <v>8088.1</v>
      </c>
      <c r="JY13" s="87">
        <v>8114.8</v>
      </c>
      <c r="JZ13" s="87">
        <v>8165.6</v>
      </c>
      <c r="KA13" s="87">
        <v>8223.7999999999993</v>
      </c>
      <c r="KB13" s="87">
        <v>8287.2999999999993</v>
      </c>
      <c r="KC13" s="87">
        <v>8339.7000000000007</v>
      </c>
      <c r="KD13" s="87">
        <v>8371.7999999999993</v>
      </c>
      <c r="KE13" s="87">
        <v>8377.7999999999993</v>
      </c>
      <c r="KF13" s="87">
        <v>8420.2000000000007</v>
      </c>
      <c r="KG13" s="87">
        <v>8471</v>
      </c>
      <c r="KH13" s="87">
        <v>8505.9</v>
      </c>
      <c r="KI13" s="87">
        <v>8284.4</v>
      </c>
      <c r="KJ13" s="87">
        <v>7217.3</v>
      </c>
      <c r="KK13" s="87">
        <v>7815.2</v>
      </c>
      <c r="KL13" s="87">
        <v>7917</v>
      </c>
      <c r="KM13" s="87">
        <v>7993.4</v>
      </c>
      <c r="KN13" s="87">
        <v>8211.1</v>
      </c>
    </row>
    <row r="14" spans="1:300" x14ac:dyDescent="0.35">
      <c r="A14" t="s">
        <v>14927</v>
      </c>
      <c r="B14" s="83" t="s">
        <v>14928</v>
      </c>
      <c r="C14" s="91">
        <v>218.1</v>
      </c>
      <c r="D14" s="91">
        <v>201.4</v>
      </c>
      <c r="E14" s="91">
        <v>195.5</v>
      </c>
      <c r="F14" s="91">
        <v>233.3</v>
      </c>
      <c r="G14" s="91">
        <v>257.2</v>
      </c>
      <c r="H14" s="91">
        <v>273.10000000000002</v>
      </c>
      <c r="I14" s="91">
        <v>275.89999999999998</v>
      </c>
      <c r="J14" s="91">
        <v>262.7</v>
      </c>
      <c r="K14" s="91">
        <v>223.5</v>
      </c>
      <c r="L14" s="91">
        <v>193.8</v>
      </c>
      <c r="M14" s="91">
        <v>209.9</v>
      </c>
      <c r="N14" s="91">
        <v>199.5</v>
      </c>
      <c r="O14" s="91">
        <v>246.9</v>
      </c>
      <c r="P14" s="91">
        <v>273.3</v>
      </c>
      <c r="Q14" s="91">
        <v>296.8</v>
      </c>
      <c r="R14" s="91">
        <v>334.5</v>
      </c>
      <c r="S14" s="91">
        <v>300.39999999999998</v>
      </c>
      <c r="T14" s="91">
        <v>307.3</v>
      </c>
      <c r="U14" s="91">
        <v>284.7</v>
      </c>
      <c r="V14" s="91">
        <v>262</v>
      </c>
      <c r="W14" s="91">
        <v>268.89999999999998</v>
      </c>
      <c r="X14" s="91">
        <v>248.6</v>
      </c>
      <c r="Y14" s="91">
        <v>261.89999999999998</v>
      </c>
      <c r="Z14" s="91">
        <v>280.8</v>
      </c>
      <c r="AA14" s="91">
        <v>286.8</v>
      </c>
      <c r="AB14" s="91">
        <v>288.39999999999998</v>
      </c>
      <c r="AC14" s="91">
        <v>282.39999999999998</v>
      </c>
      <c r="AD14" s="91">
        <v>262</v>
      </c>
      <c r="AE14" s="91">
        <v>260.10000000000002</v>
      </c>
      <c r="AF14" s="91">
        <v>259.5</v>
      </c>
      <c r="AG14" s="91">
        <v>272</v>
      </c>
      <c r="AH14" s="91">
        <v>284</v>
      </c>
      <c r="AI14" s="91">
        <v>312.3</v>
      </c>
      <c r="AJ14" s="91">
        <v>331.3</v>
      </c>
      <c r="AK14" s="91">
        <v>336.4</v>
      </c>
      <c r="AL14" s="91">
        <v>344.2</v>
      </c>
      <c r="AM14" s="91">
        <v>334.4</v>
      </c>
      <c r="AN14" s="91">
        <v>331.8</v>
      </c>
      <c r="AO14" s="91">
        <v>328.8</v>
      </c>
      <c r="AP14" s="91">
        <v>325.7</v>
      </c>
      <c r="AQ14" s="91">
        <v>320.7</v>
      </c>
      <c r="AR14" s="91">
        <v>320.39999999999998</v>
      </c>
      <c r="AS14" s="91">
        <v>327.7</v>
      </c>
      <c r="AT14" s="91">
        <v>302.5</v>
      </c>
      <c r="AU14" s="91">
        <v>282.10000000000002</v>
      </c>
      <c r="AV14" s="91">
        <v>276.39999999999998</v>
      </c>
      <c r="AW14" s="91">
        <v>297.60000000000002</v>
      </c>
      <c r="AX14" s="91">
        <v>323</v>
      </c>
      <c r="AY14" s="91">
        <v>340.6</v>
      </c>
      <c r="AZ14" s="91">
        <v>367.1</v>
      </c>
      <c r="BA14" s="91">
        <v>343.4</v>
      </c>
      <c r="BB14" s="91">
        <v>354.6</v>
      </c>
      <c r="BC14" s="91">
        <v>390.2</v>
      </c>
      <c r="BD14" s="91">
        <v>353.8</v>
      </c>
      <c r="BE14" s="91">
        <v>352.9</v>
      </c>
      <c r="BF14" s="91">
        <v>313.8</v>
      </c>
      <c r="BG14" s="91">
        <v>322</v>
      </c>
      <c r="BH14" s="91">
        <v>344.5</v>
      </c>
      <c r="BI14" s="91">
        <v>371.3</v>
      </c>
      <c r="BJ14" s="91">
        <v>377.5</v>
      </c>
      <c r="BK14" s="91">
        <v>397.8</v>
      </c>
      <c r="BL14" s="91">
        <v>394.7</v>
      </c>
      <c r="BM14" s="91">
        <v>401.4</v>
      </c>
      <c r="BN14" s="91">
        <v>389.7</v>
      </c>
      <c r="BO14" s="91">
        <v>410.2</v>
      </c>
      <c r="BP14" s="91">
        <v>416.7</v>
      </c>
      <c r="BQ14" s="91">
        <v>429.5</v>
      </c>
      <c r="BR14" s="91">
        <v>434.7</v>
      </c>
      <c r="BS14" s="91">
        <v>451</v>
      </c>
      <c r="BT14" s="91">
        <v>449.4</v>
      </c>
      <c r="BU14" s="91">
        <v>459.9</v>
      </c>
      <c r="BV14" s="91">
        <v>464.2</v>
      </c>
      <c r="BW14" s="91">
        <v>508.5</v>
      </c>
      <c r="BX14" s="91">
        <v>509.8</v>
      </c>
      <c r="BY14" s="91">
        <v>527.6</v>
      </c>
      <c r="BZ14" s="91">
        <v>531.1</v>
      </c>
      <c r="CA14" s="91">
        <v>573.5</v>
      </c>
      <c r="CB14" s="91">
        <v>565</v>
      </c>
      <c r="CC14" s="91">
        <v>560.79999999999995</v>
      </c>
      <c r="CD14" s="91">
        <v>564.1</v>
      </c>
      <c r="CE14" s="91">
        <v>550.29999999999995</v>
      </c>
      <c r="CF14" s="91">
        <v>530.4</v>
      </c>
      <c r="CG14" s="91">
        <v>545.9</v>
      </c>
      <c r="CH14" s="91">
        <v>557.70000000000005</v>
      </c>
      <c r="CI14" s="91">
        <v>568.9</v>
      </c>
      <c r="CJ14" s="91">
        <v>590.6</v>
      </c>
      <c r="CK14" s="91">
        <v>574.5</v>
      </c>
      <c r="CL14" s="91">
        <v>580.79999999999995</v>
      </c>
      <c r="CM14" s="91">
        <v>615</v>
      </c>
      <c r="CN14" s="91">
        <v>611.4</v>
      </c>
      <c r="CO14" s="91">
        <v>623.79999999999995</v>
      </c>
      <c r="CP14" s="91">
        <v>593.70000000000005</v>
      </c>
      <c r="CQ14" s="91">
        <v>576</v>
      </c>
      <c r="CR14" s="91">
        <v>577.20000000000005</v>
      </c>
      <c r="CS14" s="91">
        <v>586.6</v>
      </c>
      <c r="CT14" s="91">
        <v>555.5</v>
      </c>
      <c r="CU14" s="91">
        <v>620.20000000000005</v>
      </c>
      <c r="CV14" s="91">
        <v>637.79999999999995</v>
      </c>
      <c r="CW14" s="91">
        <v>645.5</v>
      </c>
      <c r="CX14" s="91">
        <v>628.20000000000005</v>
      </c>
      <c r="CY14" s="91">
        <v>669.6</v>
      </c>
      <c r="CZ14" s="91">
        <v>707.6</v>
      </c>
      <c r="DA14" s="91">
        <v>717.6</v>
      </c>
      <c r="DB14" s="91">
        <v>722.1</v>
      </c>
      <c r="DC14" s="91">
        <v>764.5</v>
      </c>
      <c r="DD14" s="91">
        <v>797</v>
      </c>
      <c r="DE14" s="91">
        <v>768.1</v>
      </c>
      <c r="DF14" s="91">
        <v>795.5</v>
      </c>
      <c r="DG14" s="91">
        <v>750.1</v>
      </c>
      <c r="DH14" s="91">
        <v>747.1</v>
      </c>
      <c r="DI14" s="91">
        <v>708.4</v>
      </c>
      <c r="DJ14" s="91">
        <v>712.7</v>
      </c>
      <c r="DK14" s="91">
        <v>597.9</v>
      </c>
      <c r="DL14" s="91">
        <v>580.1</v>
      </c>
      <c r="DM14" s="91">
        <v>625</v>
      </c>
      <c r="DN14" s="91">
        <v>642.5</v>
      </c>
      <c r="DO14" s="91">
        <v>704.5</v>
      </c>
      <c r="DP14" s="91">
        <v>732.4</v>
      </c>
      <c r="DQ14" s="91">
        <v>734.9</v>
      </c>
      <c r="DR14" s="91">
        <v>740.4</v>
      </c>
      <c r="DS14" s="91">
        <v>774.7</v>
      </c>
      <c r="DT14" s="91">
        <v>830.3</v>
      </c>
      <c r="DU14" s="91">
        <v>872.3</v>
      </c>
      <c r="DV14" s="91">
        <v>850.4</v>
      </c>
      <c r="DW14" s="91">
        <v>867</v>
      </c>
      <c r="DX14" s="91">
        <v>923.3</v>
      </c>
      <c r="DY14" s="91">
        <v>950.2</v>
      </c>
      <c r="DZ14" s="91">
        <v>972.1</v>
      </c>
      <c r="EA14" s="91">
        <v>973.8</v>
      </c>
      <c r="EB14" s="91">
        <v>972.9</v>
      </c>
      <c r="EC14" s="91">
        <v>956.5</v>
      </c>
      <c r="ED14" s="91">
        <v>939.5</v>
      </c>
      <c r="EE14" s="91">
        <v>933.1</v>
      </c>
      <c r="EF14" s="91">
        <v>853.8</v>
      </c>
      <c r="EG14" s="91">
        <v>797.4</v>
      </c>
      <c r="EH14" s="91">
        <v>871.7</v>
      </c>
      <c r="EI14" s="91">
        <v>952.4</v>
      </c>
      <c r="EJ14" s="91">
        <v>912.9</v>
      </c>
      <c r="EK14" s="91">
        <v>964.4</v>
      </c>
      <c r="EL14" s="91">
        <v>930.4</v>
      </c>
      <c r="EM14" s="91">
        <v>842.4</v>
      </c>
      <c r="EN14" s="91">
        <v>841.8</v>
      </c>
      <c r="EO14" s="91">
        <v>834.1</v>
      </c>
      <c r="EP14" s="91">
        <v>769.6</v>
      </c>
      <c r="EQ14" s="91">
        <v>796.3</v>
      </c>
      <c r="ER14" s="91">
        <v>866.8</v>
      </c>
      <c r="ES14" s="91">
        <v>921.1</v>
      </c>
      <c r="ET14" s="91">
        <v>1010.7</v>
      </c>
      <c r="EU14" s="91">
        <v>1108.3</v>
      </c>
      <c r="EV14" s="91">
        <v>1144.4000000000001</v>
      </c>
      <c r="EW14" s="91">
        <v>1169.0999999999999</v>
      </c>
      <c r="EX14" s="91">
        <v>1154</v>
      </c>
      <c r="EY14" s="91">
        <v>1122.3</v>
      </c>
      <c r="EZ14" s="91">
        <v>1141.4000000000001</v>
      </c>
      <c r="FA14" s="91">
        <v>1133.7</v>
      </c>
      <c r="FB14" s="91">
        <v>1175.5</v>
      </c>
      <c r="FC14" s="91">
        <v>1175.0999999999999</v>
      </c>
      <c r="FD14" s="91">
        <v>1154.5999999999999</v>
      </c>
      <c r="FE14" s="91">
        <v>1123.5</v>
      </c>
      <c r="FF14" s="91">
        <v>1126.9000000000001</v>
      </c>
      <c r="FG14" s="91">
        <v>1157.3</v>
      </c>
      <c r="FH14" s="91">
        <v>1157.9000000000001</v>
      </c>
      <c r="FI14" s="91">
        <v>1158.0999999999999</v>
      </c>
      <c r="FJ14" s="91">
        <v>1237</v>
      </c>
      <c r="FK14" s="91">
        <v>1177.5999999999999</v>
      </c>
      <c r="FL14" s="91">
        <v>1205.7</v>
      </c>
      <c r="FM14" s="91">
        <v>1212.4000000000001</v>
      </c>
      <c r="FN14" s="91">
        <v>1230.9000000000001</v>
      </c>
      <c r="FO14" s="91">
        <v>1272.5999999999999</v>
      </c>
      <c r="FP14" s="91">
        <v>1260.3</v>
      </c>
      <c r="FQ14" s="91">
        <v>1249</v>
      </c>
      <c r="FR14" s="91">
        <v>1239.7</v>
      </c>
      <c r="FS14" s="91">
        <v>1252.0999999999999</v>
      </c>
      <c r="FT14" s="91">
        <v>1252.4000000000001</v>
      </c>
      <c r="FU14" s="91">
        <v>1228.2</v>
      </c>
      <c r="FV14" s="91">
        <v>1159.5</v>
      </c>
      <c r="FW14" s="91">
        <v>1120.9000000000001</v>
      </c>
      <c r="FX14" s="91">
        <v>1120.9000000000001</v>
      </c>
      <c r="FY14" s="91">
        <v>1143.0999999999999</v>
      </c>
      <c r="FZ14" s="91">
        <v>1183.5999999999999</v>
      </c>
      <c r="GA14" s="91">
        <v>1161.7</v>
      </c>
      <c r="GB14" s="91">
        <v>1227.4000000000001</v>
      </c>
      <c r="GC14" s="91">
        <v>1237.2</v>
      </c>
      <c r="GD14" s="91">
        <v>1274.9000000000001</v>
      </c>
      <c r="GE14" s="91">
        <v>1305</v>
      </c>
      <c r="GF14" s="91">
        <v>1312.5</v>
      </c>
      <c r="GG14" s="91">
        <v>1303.5999999999999</v>
      </c>
      <c r="GH14" s="91">
        <v>1372.1</v>
      </c>
      <c r="GI14" s="91">
        <v>1424.4</v>
      </c>
      <c r="GJ14" s="91">
        <v>1494.4</v>
      </c>
      <c r="GK14" s="91">
        <v>1470</v>
      </c>
      <c r="GL14" s="91">
        <v>1530.5</v>
      </c>
      <c r="GM14" s="91">
        <v>1546.5</v>
      </c>
      <c r="GN14" s="91">
        <v>1514.4</v>
      </c>
      <c r="GO14" s="91">
        <v>1505.4</v>
      </c>
      <c r="GP14" s="91">
        <v>1542.8</v>
      </c>
      <c r="GQ14" s="91">
        <v>1567.6</v>
      </c>
      <c r="GR14" s="91">
        <v>1642.9</v>
      </c>
      <c r="GS14" s="91">
        <v>1717.5</v>
      </c>
      <c r="GT14" s="91">
        <v>1715.2</v>
      </c>
      <c r="GU14" s="91">
        <v>1749.9</v>
      </c>
      <c r="GV14" s="91">
        <v>1857</v>
      </c>
      <c r="GW14" s="91">
        <v>1883</v>
      </c>
      <c r="GX14" s="91">
        <v>1911</v>
      </c>
      <c r="GY14" s="91">
        <v>1994.4</v>
      </c>
      <c r="GZ14" s="91">
        <v>1982.1</v>
      </c>
      <c r="HA14" s="91">
        <v>2033</v>
      </c>
      <c r="HB14" s="91">
        <v>2095.8000000000002</v>
      </c>
      <c r="HC14" s="91">
        <v>2153.3000000000002</v>
      </c>
      <c r="HD14" s="91">
        <v>2154.6999999999998</v>
      </c>
      <c r="HE14" s="91">
        <v>2213.8000000000002</v>
      </c>
      <c r="HF14" s="91">
        <v>2273.1</v>
      </c>
      <c r="HG14" s="91">
        <v>2257.1</v>
      </c>
      <c r="HH14" s="91">
        <v>2390.6999999999998</v>
      </c>
      <c r="HI14" s="91">
        <v>2367.3000000000002</v>
      </c>
      <c r="HJ14" s="91">
        <v>2371.8000000000002</v>
      </c>
      <c r="HK14" s="91">
        <v>2264.1999999999998</v>
      </c>
      <c r="HL14" s="91">
        <v>2267.4</v>
      </c>
      <c r="HM14" s="91">
        <v>2218.4</v>
      </c>
      <c r="HN14" s="91">
        <v>2108.5</v>
      </c>
      <c r="HO14" s="91">
        <v>2170.6999999999998</v>
      </c>
      <c r="HP14" s="91">
        <v>2206.4</v>
      </c>
      <c r="HQ14" s="91">
        <v>2203.1</v>
      </c>
      <c r="HR14" s="91">
        <v>2201.6999999999998</v>
      </c>
      <c r="HS14" s="91">
        <v>2218.6999999999998</v>
      </c>
      <c r="HT14" s="91">
        <v>2234</v>
      </c>
      <c r="HU14" s="91">
        <v>2315.4</v>
      </c>
      <c r="HV14" s="91">
        <v>2393.4</v>
      </c>
      <c r="HW14" s="91">
        <v>2398.1999999999998</v>
      </c>
      <c r="HX14" s="91">
        <v>2493.9</v>
      </c>
      <c r="HY14" s="91">
        <v>2532.6</v>
      </c>
      <c r="HZ14" s="91">
        <v>2585.5</v>
      </c>
      <c r="IA14" s="91">
        <v>2658.2</v>
      </c>
      <c r="IB14" s="91">
        <v>2622.8</v>
      </c>
      <c r="IC14" s="91">
        <v>2657.5</v>
      </c>
      <c r="ID14" s="91">
        <v>2743.8</v>
      </c>
      <c r="IE14" s="91">
        <v>2784.6</v>
      </c>
      <c r="IF14" s="91">
        <v>2766.6</v>
      </c>
      <c r="IG14" s="91">
        <v>2756</v>
      </c>
      <c r="IH14" s="91">
        <v>2702.5</v>
      </c>
      <c r="II14" s="91">
        <v>2683.9</v>
      </c>
      <c r="IJ14" s="91">
        <v>2713.5</v>
      </c>
      <c r="IK14" s="91">
        <v>2686.1</v>
      </c>
      <c r="IL14" s="91">
        <v>2653.1</v>
      </c>
      <c r="IM14" s="91">
        <v>2583.3000000000002</v>
      </c>
      <c r="IN14" s="91">
        <v>2536.4</v>
      </c>
      <c r="IO14" s="91">
        <v>2485.5</v>
      </c>
      <c r="IP14" s="91">
        <v>2246.4</v>
      </c>
      <c r="IQ14" s="91">
        <v>1986.8</v>
      </c>
      <c r="IR14" s="91">
        <v>1872.3</v>
      </c>
      <c r="IS14" s="91">
        <v>1868</v>
      </c>
      <c r="IT14" s="91">
        <v>2040.7</v>
      </c>
      <c r="IU14" s="91">
        <v>2087.1999999999998</v>
      </c>
      <c r="IV14" s="91">
        <v>2196.6999999999998</v>
      </c>
      <c r="IW14" s="87">
        <v>2294.6999999999998</v>
      </c>
      <c r="IX14" s="87">
        <v>2287.4</v>
      </c>
      <c r="IY14" s="87">
        <v>2244.1999999999998</v>
      </c>
      <c r="IZ14" s="87">
        <v>2336.1</v>
      </c>
      <c r="JA14" s="87">
        <v>2343.8000000000002</v>
      </c>
      <c r="JB14" s="87">
        <v>2524.4</v>
      </c>
      <c r="JC14" s="87">
        <v>2577.1999999999998</v>
      </c>
      <c r="JD14" s="87">
        <v>2636.5</v>
      </c>
      <c r="JE14" s="87">
        <v>2648.5</v>
      </c>
      <c r="JF14" s="87">
        <v>2624.9</v>
      </c>
      <c r="JG14" s="87">
        <v>2722.8</v>
      </c>
      <c r="JH14" s="87">
        <v>2753.2</v>
      </c>
      <c r="JI14" s="87">
        <v>2859.8</v>
      </c>
      <c r="JJ14" s="87">
        <v>2870.1</v>
      </c>
      <c r="JK14" s="87">
        <v>2838.3</v>
      </c>
      <c r="JL14" s="87">
        <v>2958.1</v>
      </c>
      <c r="JM14" s="87">
        <v>3018.6</v>
      </c>
      <c r="JN14" s="87">
        <v>3021.9</v>
      </c>
      <c r="JO14" s="87">
        <v>3127.3</v>
      </c>
      <c r="JP14" s="87">
        <v>3136.7</v>
      </c>
      <c r="JQ14" s="87">
        <v>3130.4</v>
      </c>
      <c r="JR14" s="87">
        <v>3092.7</v>
      </c>
      <c r="JS14" s="87">
        <v>3079.4</v>
      </c>
      <c r="JT14" s="87">
        <v>3063.3</v>
      </c>
      <c r="JU14" s="87">
        <v>3069.3</v>
      </c>
      <c r="JV14" s="87">
        <v>3147.6</v>
      </c>
      <c r="JW14" s="87">
        <v>3137.7</v>
      </c>
      <c r="JX14" s="87">
        <v>3192.8</v>
      </c>
      <c r="JY14" s="87">
        <v>3241</v>
      </c>
      <c r="JZ14" s="87">
        <v>3278.4</v>
      </c>
      <c r="KA14" s="87">
        <v>3346.3</v>
      </c>
      <c r="KB14" s="87">
        <v>3352.5</v>
      </c>
      <c r="KC14" s="87">
        <v>3430.9</v>
      </c>
      <c r="KD14" s="87">
        <v>3449.6</v>
      </c>
      <c r="KE14" s="87">
        <v>3503.4</v>
      </c>
      <c r="KF14" s="87">
        <v>3526</v>
      </c>
      <c r="KG14" s="87">
        <v>3535.9</v>
      </c>
      <c r="KH14" s="87">
        <v>3477.1</v>
      </c>
      <c r="KI14" s="87">
        <v>3430.1</v>
      </c>
      <c r="KJ14" s="87">
        <v>2901.9</v>
      </c>
      <c r="KK14" s="87">
        <v>3371</v>
      </c>
      <c r="KL14" s="87">
        <v>3561.9</v>
      </c>
      <c r="KM14" s="87">
        <v>3541.3</v>
      </c>
      <c r="KN14" s="87">
        <v>3505</v>
      </c>
    </row>
    <row r="15" spans="1:300" x14ac:dyDescent="0.35">
      <c r="A15" t="s">
        <v>14929</v>
      </c>
      <c r="B15" t="s">
        <v>14930</v>
      </c>
      <c r="C15" s="91" t="s">
        <v>14920</v>
      </c>
      <c r="D15" s="91" t="s">
        <v>14920</v>
      </c>
      <c r="E15" s="91" t="s">
        <v>14920</v>
      </c>
      <c r="F15" s="91" t="s">
        <v>14920</v>
      </c>
      <c r="G15" s="91" t="s">
        <v>14920</v>
      </c>
      <c r="H15" s="91" t="s">
        <v>14920</v>
      </c>
      <c r="I15" s="91" t="s">
        <v>14920</v>
      </c>
      <c r="J15" s="91" t="s">
        <v>14920</v>
      </c>
      <c r="K15" s="91" t="s">
        <v>14920</v>
      </c>
      <c r="L15" s="91" t="s">
        <v>14920</v>
      </c>
      <c r="M15" s="91" t="s">
        <v>14920</v>
      </c>
      <c r="N15" s="91" t="s">
        <v>14920</v>
      </c>
      <c r="O15" s="91" t="s">
        <v>14920</v>
      </c>
      <c r="P15" s="91" t="s">
        <v>14920</v>
      </c>
      <c r="Q15" s="91" t="s">
        <v>14920</v>
      </c>
      <c r="R15" s="91" t="s">
        <v>14920</v>
      </c>
      <c r="S15" s="91" t="s">
        <v>14920</v>
      </c>
      <c r="T15" s="91" t="s">
        <v>14920</v>
      </c>
      <c r="U15" s="91" t="s">
        <v>14920</v>
      </c>
      <c r="V15" s="91" t="s">
        <v>14920</v>
      </c>
      <c r="W15" s="91" t="s">
        <v>14920</v>
      </c>
      <c r="X15" s="91" t="s">
        <v>14920</v>
      </c>
      <c r="Y15" s="91" t="s">
        <v>14920</v>
      </c>
      <c r="Z15" s="91" t="s">
        <v>14920</v>
      </c>
      <c r="AA15" s="91" t="s">
        <v>14920</v>
      </c>
      <c r="AB15" s="91" t="s">
        <v>14920</v>
      </c>
      <c r="AC15" s="91" t="s">
        <v>14920</v>
      </c>
      <c r="AD15" s="91" t="s">
        <v>14920</v>
      </c>
      <c r="AE15" s="91" t="s">
        <v>14920</v>
      </c>
      <c r="AF15" s="91" t="s">
        <v>14920</v>
      </c>
      <c r="AG15" s="91" t="s">
        <v>14920</v>
      </c>
      <c r="AH15" s="91" t="s">
        <v>14920</v>
      </c>
      <c r="AI15" s="91" t="s">
        <v>14920</v>
      </c>
      <c r="AJ15" s="91" t="s">
        <v>14920</v>
      </c>
      <c r="AK15" s="91" t="s">
        <v>14920</v>
      </c>
      <c r="AL15" s="91" t="s">
        <v>14920</v>
      </c>
      <c r="AM15" s="91" t="s">
        <v>14920</v>
      </c>
      <c r="AN15" s="91" t="s">
        <v>14920</v>
      </c>
      <c r="AO15" s="91" t="s">
        <v>14920</v>
      </c>
      <c r="AP15" s="91" t="s">
        <v>14920</v>
      </c>
      <c r="AQ15" s="91" t="s">
        <v>14920</v>
      </c>
      <c r="AR15" s="91" t="s">
        <v>14920</v>
      </c>
      <c r="AS15" s="91" t="s">
        <v>14920</v>
      </c>
      <c r="AT15" s="91" t="s">
        <v>14920</v>
      </c>
      <c r="AU15" s="91" t="s">
        <v>14920</v>
      </c>
      <c r="AV15" s="91" t="s">
        <v>14920</v>
      </c>
      <c r="AW15" s="91" t="s">
        <v>14920</v>
      </c>
      <c r="AX15" s="91" t="s">
        <v>14920</v>
      </c>
      <c r="AY15" s="91" t="s">
        <v>14920</v>
      </c>
      <c r="AZ15" s="91" t="s">
        <v>14920</v>
      </c>
      <c r="BA15" s="91" t="s">
        <v>14920</v>
      </c>
      <c r="BB15" s="91" t="s">
        <v>14920</v>
      </c>
      <c r="BC15" s="91" t="s">
        <v>14920</v>
      </c>
      <c r="BD15" s="91" t="s">
        <v>14920</v>
      </c>
      <c r="BE15" s="91" t="s">
        <v>14920</v>
      </c>
      <c r="BF15" s="91" t="s">
        <v>14920</v>
      </c>
      <c r="BG15" s="91" t="s">
        <v>14920</v>
      </c>
      <c r="BH15" s="91" t="s">
        <v>14920</v>
      </c>
      <c r="BI15" s="91" t="s">
        <v>14920</v>
      </c>
      <c r="BJ15" s="91" t="s">
        <v>14920</v>
      </c>
      <c r="BK15" s="91" t="s">
        <v>14920</v>
      </c>
      <c r="BL15" s="91" t="s">
        <v>14920</v>
      </c>
      <c r="BM15" s="91" t="s">
        <v>14920</v>
      </c>
      <c r="BN15" s="91" t="s">
        <v>14920</v>
      </c>
      <c r="BO15" s="91" t="s">
        <v>14920</v>
      </c>
      <c r="BP15" s="91" t="s">
        <v>14920</v>
      </c>
      <c r="BQ15" s="91" t="s">
        <v>14920</v>
      </c>
      <c r="BR15" s="91" t="s">
        <v>14920</v>
      </c>
      <c r="BS15" s="91" t="s">
        <v>14920</v>
      </c>
      <c r="BT15" s="91" t="s">
        <v>14920</v>
      </c>
      <c r="BU15" s="91" t="s">
        <v>14920</v>
      </c>
      <c r="BV15" s="91" t="s">
        <v>14920</v>
      </c>
      <c r="BW15" s="91" t="s">
        <v>14920</v>
      </c>
      <c r="BX15" s="91" t="s">
        <v>14920</v>
      </c>
      <c r="BY15" s="91" t="s">
        <v>14920</v>
      </c>
      <c r="BZ15" s="91" t="s">
        <v>14920</v>
      </c>
      <c r="CA15" s="91" t="s">
        <v>14920</v>
      </c>
      <c r="CB15" s="91" t="s">
        <v>14920</v>
      </c>
      <c r="CC15" s="91" t="s">
        <v>14920</v>
      </c>
      <c r="CD15" s="91" t="s">
        <v>14920</v>
      </c>
      <c r="CE15" s="91" t="s">
        <v>14920</v>
      </c>
      <c r="CF15" s="91" t="s">
        <v>14920</v>
      </c>
      <c r="CG15" s="91" t="s">
        <v>14920</v>
      </c>
      <c r="CH15" s="91" t="s">
        <v>14920</v>
      </c>
      <c r="CI15" s="91" t="s">
        <v>14920</v>
      </c>
      <c r="CJ15" s="91" t="s">
        <v>14920</v>
      </c>
      <c r="CK15" s="91" t="s">
        <v>14920</v>
      </c>
      <c r="CL15" s="91" t="s">
        <v>14920</v>
      </c>
      <c r="CM15" s="91" t="s">
        <v>14920</v>
      </c>
      <c r="CN15" s="91" t="s">
        <v>14920</v>
      </c>
      <c r="CO15" s="91" t="s">
        <v>14920</v>
      </c>
      <c r="CP15" s="91" t="s">
        <v>14920</v>
      </c>
      <c r="CQ15" s="91" t="s">
        <v>14920</v>
      </c>
      <c r="CR15" s="91" t="s">
        <v>14920</v>
      </c>
      <c r="CS15" s="91" t="s">
        <v>14920</v>
      </c>
      <c r="CT15" s="91" t="s">
        <v>14920</v>
      </c>
      <c r="CU15" s="91" t="s">
        <v>14920</v>
      </c>
      <c r="CV15" s="91" t="s">
        <v>14920</v>
      </c>
      <c r="CW15" s="91" t="s">
        <v>14920</v>
      </c>
      <c r="CX15" s="91" t="s">
        <v>14920</v>
      </c>
      <c r="CY15" s="91" t="s">
        <v>14920</v>
      </c>
      <c r="CZ15" s="91" t="s">
        <v>14920</v>
      </c>
      <c r="DA15" s="91" t="s">
        <v>14920</v>
      </c>
      <c r="DB15" s="91" t="s">
        <v>14920</v>
      </c>
      <c r="DC15" s="91" t="s">
        <v>14920</v>
      </c>
      <c r="DD15" s="91" t="s">
        <v>14920</v>
      </c>
      <c r="DE15" s="91" t="s">
        <v>14920</v>
      </c>
      <c r="DF15" s="91" t="s">
        <v>14920</v>
      </c>
      <c r="DG15" s="91" t="s">
        <v>14920</v>
      </c>
      <c r="DH15" s="91" t="s">
        <v>14920</v>
      </c>
      <c r="DI15" s="91" t="s">
        <v>14920</v>
      </c>
      <c r="DJ15" s="91" t="s">
        <v>14920</v>
      </c>
      <c r="DK15" s="91" t="s">
        <v>14920</v>
      </c>
      <c r="DL15" s="91" t="s">
        <v>14920</v>
      </c>
      <c r="DM15" s="91" t="s">
        <v>14920</v>
      </c>
      <c r="DN15" s="91" t="s">
        <v>14920</v>
      </c>
      <c r="DO15" s="91" t="s">
        <v>14920</v>
      </c>
      <c r="DP15" s="91" t="s">
        <v>14920</v>
      </c>
      <c r="DQ15" s="91" t="s">
        <v>14920</v>
      </c>
      <c r="DR15" s="91" t="s">
        <v>14920</v>
      </c>
      <c r="DS15" s="91" t="s">
        <v>14920</v>
      </c>
      <c r="DT15" s="91" t="s">
        <v>14920</v>
      </c>
      <c r="DU15" s="91" t="s">
        <v>14920</v>
      </c>
      <c r="DV15" s="91" t="s">
        <v>14920</v>
      </c>
      <c r="DW15" s="91" t="s">
        <v>14920</v>
      </c>
      <c r="DX15" s="91" t="s">
        <v>14920</v>
      </c>
      <c r="DY15" s="91" t="s">
        <v>14920</v>
      </c>
      <c r="DZ15" s="91" t="s">
        <v>14920</v>
      </c>
      <c r="EA15" s="91" t="s">
        <v>14920</v>
      </c>
      <c r="EB15" s="91" t="s">
        <v>14920</v>
      </c>
      <c r="EC15" s="91" t="s">
        <v>14920</v>
      </c>
      <c r="ED15" s="91" t="s">
        <v>14920</v>
      </c>
      <c r="EE15" s="91" t="s">
        <v>14920</v>
      </c>
      <c r="EF15" s="91" t="s">
        <v>14920</v>
      </c>
      <c r="EG15" s="91" t="s">
        <v>14920</v>
      </c>
      <c r="EH15" s="91" t="s">
        <v>14920</v>
      </c>
      <c r="EI15" s="91" t="s">
        <v>14920</v>
      </c>
      <c r="EJ15" s="91" t="s">
        <v>14920</v>
      </c>
      <c r="EK15" s="91" t="s">
        <v>14920</v>
      </c>
      <c r="EL15" s="91" t="s">
        <v>14920</v>
      </c>
      <c r="EM15" s="91" t="s">
        <v>14920</v>
      </c>
      <c r="EN15" s="91" t="s">
        <v>14920</v>
      </c>
      <c r="EO15" s="91" t="s">
        <v>14920</v>
      </c>
      <c r="EP15" s="91" t="s">
        <v>14920</v>
      </c>
      <c r="EQ15" s="91" t="s">
        <v>14920</v>
      </c>
      <c r="ER15" s="91" t="s">
        <v>14920</v>
      </c>
      <c r="ES15" s="91" t="s">
        <v>14920</v>
      </c>
      <c r="ET15" s="91" t="s">
        <v>14920</v>
      </c>
      <c r="EU15" s="91" t="s">
        <v>14920</v>
      </c>
      <c r="EV15" s="91" t="s">
        <v>14920</v>
      </c>
      <c r="EW15" s="91" t="s">
        <v>14920</v>
      </c>
      <c r="EX15" s="91" t="s">
        <v>14920</v>
      </c>
      <c r="EY15" s="91" t="s">
        <v>14920</v>
      </c>
      <c r="EZ15" s="91" t="s">
        <v>14920</v>
      </c>
      <c r="FA15" s="91" t="s">
        <v>14920</v>
      </c>
      <c r="FB15" s="91" t="s">
        <v>14920</v>
      </c>
      <c r="FC15" s="91" t="s">
        <v>14920</v>
      </c>
      <c r="FD15" s="91" t="s">
        <v>14920</v>
      </c>
      <c r="FE15" s="91" t="s">
        <v>14920</v>
      </c>
      <c r="FF15" s="91" t="s">
        <v>14920</v>
      </c>
      <c r="FG15" s="91" t="s">
        <v>14920</v>
      </c>
      <c r="FH15" s="91" t="s">
        <v>14920</v>
      </c>
      <c r="FI15" s="91" t="s">
        <v>14920</v>
      </c>
      <c r="FJ15" s="91" t="s">
        <v>14920</v>
      </c>
      <c r="FK15" s="91" t="s">
        <v>14920</v>
      </c>
      <c r="FL15" s="91" t="s">
        <v>14920</v>
      </c>
      <c r="FM15" s="91" t="s">
        <v>14920</v>
      </c>
      <c r="FN15" s="91" t="s">
        <v>14920</v>
      </c>
      <c r="FO15" s="91" t="s">
        <v>14920</v>
      </c>
      <c r="FP15" s="91" t="s">
        <v>14920</v>
      </c>
      <c r="FQ15" s="91" t="s">
        <v>14920</v>
      </c>
      <c r="FR15" s="91" t="s">
        <v>14920</v>
      </c>
      <c r="FS15" s="91" t="s">
        <v>14920</v>
      </c>
      <c r="FT15" s="91" t="s">
        <v>14920</v>
      </c>
      <c r="FU15" s="91" t="s">
        <v>14920</v>
      </c>
      <c r="FV15" s="91" t="s">
        <v>14920</v>
      </c>
      <c r="FW15" s="91" t="s">
        <v>14920</v>
      </c>
      <c r="FX15" s="91" t="s">
        <v>14920</v>
      </c>
      <c r="FY15" s="91" t="s">
        <v>14920</v>
      </c>
      <c r="FZ15" s="91" t="s">
        <v>14920</v>
      </c>
      <c r="GA15" s="91" t="s">
        <v>14920</v>
      </c>
      <c r="GB15" s="91" t="s">
        <v>14920</v>
      </c>
      <c r="GC15" s="91" t="s">
        <v>14920</v>
      </c>
      <c r="GD15" s="91" t="s">
        <v>14920</v>
      </c>
      <c r="GE15" s="91" t="s">
        <v>14920</v>
      </c>
      <c r="GF15" s="91" t="s">
        <v>14920</v>
      </c>
      <c r="GG15" s="91" t="s">
        <v>14920</v>
      </c>
      <c r="GH15" s="91" t="s">
        <v>14920</v>
      </c>
      <c r="GI15" s="91" t="s">
        <v>14920</v>
      </c>
      <c r="GJ15" s="91" t="s">
        <v>14920</v>
      </c>
      <c r="GK15" s="91" t="s">
        <v>14920</v>
      </c>
      <c r="GL15" s="91" t="s">
        <v>14920</v>
      </c>
      <c r="GM15" s="91" t="s">
        <v>14920</v>
      </c>
      <c r="GN15" s="91" t="s">
        <v>14920</v>
      </c>
      <c r="GO15" s="91" t="s">
        <v>14920</v>
      </c>
      <c r="GP15" s="91" t="s">
        <v>14920</v>
      </c>
      <c r="GQ15" s="91" t="s">
        <v>14920</v>
      </c>
      <c r="GR15" s="91" t="s">
        <v>14920</v>
      </c>
      <c r="GS15" s="91" t="s">
        <v>14920</v>
      </c>
      <c r="GT15" s="91" t="s">
        <v>14920</v>
      </c>
      <c r="GU15" s="91" t="s">
        <v>14920</v>
      </c>
      <c r="GV15" s="91" t="s">
        <v>14920</v>
      </c>
      <c r="GW15" s="91" t="s">
        <v>14920</v>
      </c>
      <c r="GX15" s="91" t="s">
        <v>14920</v>
      </c>
      <c r="GY15" s="91" t="s">
        <v>14920</v>
      </c>
      <c r="GZ15" s="91" t="s">
        <v>14920</v>
      </c>
      <c r="HA15" s="91" t="s">
        <v>14920</v>
      </c>
      <c r="HB15" s="91" t="s">
        <v>14920</v>
      </c>
      <c r="HC15" s="91" t="s">
        <v>14920</v>
      </c>
      <c r="HD15" s="91" t="s">
        <v>14920</v>
      </c>
      <c r="HE15" s="91" t="s">
        <v>14920</v>
      </c>
      <c r="HF15" s="91" t="s">
        <v>14920</v>
      </c>
      <c r="HG15" s="91" t="s">
        <v>14920</v>
      </c>
      <c r="HH15" s="91" t="s">
        <v>14920</v>
      </c>
      <c r="HI15" s="91" t="s">
        <v>14920</v>
      </c>
      <c r="HJ15" s="91" t="s">
        <v>14920</v>
      </c>
      <c r="HK15" s="91" t="s">
        <v>14920</v>
      </c>
      <c r="HL15" s="91" t="s">
        <v>14920</v>
      </c>
      <c r="HM15" s="91" t="s">
        <v>14920</v>
      </c>
      <c r="HN15" s="91" t="s">
        <v>14920</v>
      </c>
      <c r="HO15" s="91">
        <v>2189.1</v>
      </c>
      <c r="HP15" s="91">
        <v>2186.6999999999998</v>
      </c>
      <c r="HQ15" s="91">
        <v>2183.5</v>
      </c>
      <c r="HR15" s="91">
        <v>2174.3000000000002</v>
      </c>
      <c r="HS15" s="91">
        <v>2194</v>
      </c>
      <c r="HT15" s="91">
        <v>2246.8000000000002</v>
      </c>
      <c r="HU15" s="91">
        <v>2319.6999999999998</v>
      </c>
      <c r="HV15" s="91">
        <v>2361.9</v>
      </c>
      <c r="HW15" s="91">
        <v>2355.4</v>
      </c>
      <c r="HX15" s="91">
        <v>2419.8000000000002</v>
      </c>
      <c r="HY15" s="91">
        <v>2471.1999999999998</v>
      </c>
      <c r="HZ15" s="91">
        <v>2516.3000000000002</v>
      </c>
      <c r="IA15" s="91">
        <v>2560.4</v>
      </c>
      <c r="IB15" s="91">
        <v>2603.8000000000002</v>
      </c>
      <c r="IC15" s="91">
        <v>2649.3</v>
      </c>
      <c r="ID15" s="91">
        <v>2661.2</v>
      </c>
      <c r="IE15" s="91">
        <v>2711.2</v>
      </c>
      <c r="IF15" s="91">
        <v>2696.6</v>
      </c>
      <c r="IG15" s="91">
        <v>2679.3</v>
      </c>
      <c r="IH15" s="91">
        <v>2660.3</v>
      </c>
      <c r="II15" s="91">
        <v>2658.1</v>
      </c>
      <c r="IJ15" s="91">
        <v>2670.6</v>
      </c>
      <c r="IK15" s="91">
        <v>2655.4</v>
      </c>
      <c r="IL15" s="91">
        <v>2629.9</v>
      </c>
      <c r="IM15" s="91">
        <v>2589.1</v>
      </c>
      <c r="IN15" s="91">
        <v>2567.9</v>
      </c>
      <c r="IO15" s="91">
        <v>2503</v>
      </c>
      <c r="IP15" s="91">
        <v>2337.8000000000002</v>
      </c>
      <c r="IQ15" s="91">
        <v>2151.9</v>
      </c>
      <c r="IR15" s="91">
        <v>2073.9</v>
      </c>
      <c r="IS15" s="91">
        <v>2081.6</v>
      </c>
      <c r="IT15" s="91">
        <v>2092</v>
      </c>
      <c r="IU15" s="91">
        <v>2091</v>
      </c>
      <c r="IV15" s="91">
        <v>2167.1</v>
      </c>
      <c r="IW15" s="87">
        <v>2178.6999999999998</v>
      </c>
      <c r="IX15" s="87">
        <v>2220</v>
      </c>
      <c r="IY15" s="87">
        <v>2216.1999999999998</v>
      </c>
      <c r="IZ15" s="87">
        <v>2268</v>
      </c>
      <c r="JA15" s="87">
        <v>2363.3000000000002</v>
      </c>
      <c r="JB15" s="87">
        <v>2423.6999999999998</v>
      </c>
      <c r="JC15" s="87">
        <v>2499.4</v>
      </c>
      <c r="JD15" s="87">
        <v>2549.8000000000002</v>
      </c>
      <c r="JE15" s="87">
        <v>2553.6</v>
      </c>
      <c r="JF15" s="87">
        <v>2599.4</v>
      </c>
      <c r="JG15" s="87">
        <v>2643.9</v>
      </c>
      <c r="JH15" s="87">
        <v>2665.3</v>
      </c>
      <c r="JI15" s="87">
        <v>2711.3</v>
      </c>
      <c r="JJ15" s="87">
        <v>2748</v>
      </c>
      <c r="JK15" s="87">
        <v>2775.6</v>
      </c>
      <c r="JL15" s="87">
        <v>2852.8</v>
      </c>
      <c r="JM15" s="87">
        <v>2907.3</v>
      </c>
      <c r="JN15" s="87">
        <v>2941.2</v>
      </c>
      <c r="JO15" s="87">
        <v>2949.5</v>
      </c>
      <c r="JP15" s="87">
        <v>2974.9</v>
      </c>
      <c r="JQ15" s="87">
        <v>2999.8</v>
      </c>
      <c r="JR15" s="87">
        <v>2991.8</v>
      </c>
      <c r="JS15" s="87">
        <v>3009.2</v>
      </c>
      <c r="JT15" s="87">
        <v>3025.5</v>
      </c>
      <c r="JU15" s="87">
        <v>3052.8</v>
      </c>
      <c r="JV15" s="87">
        <v>3076.5</v>
      </c>
      <c r="JW15" s="87">
        <v>3124.7</v>
      </c>
      <c r="JX15" s="87">
        <v>3154.2</v>
      </c>
      <c r="JY15" s="87">
        <v>3158.1</v>
      </c>
      <c r="JZ15" s="87">
        <v>3220.3</v>
      </c>
      <c r="KA15" s="87">
        <v>3273.2</v>
      </c>
      <c r="KB15" s="87">
        <v>3321.2</v>
      </c>
      <c r="KC15" s="87">
        <v>3327.9</v>
      </c>
      <c r="KD15" s="87">
        <v>3342.6</v>
      </c>
      <c r="KE15" s="87">
        <v>3372.8</v>
      </c>
      <c r="KF15" s="87">
        <v>3423.2</v>
      </c>
      <c r="KG15" s="87">
        <v>3449.3</v>
      </c>
      <c r="KH15" s="87">
        <v>3439.9</v>
      </c>
      <c r="KI15" s="87">
        <v>3419.6</v>
      </c>
      <c r="KJ15" s="87">
        <v>3123</v>
      </c>
      <c r="KK15" s="87">
        <v>3318.5</v>
      </c>
      <c r="KL15" s="87">
        <v>3456.6</v>
      </c>
      <c r="KM15" s="87">
        <v>3564.1</v>
      </c>
      <c r="KN15" s="87">
        <v>3593.9</v>
      </c>
    </row>
    <row r="16" spans="1:300" x14ac:dyDescent="0.35">
      <c r="A16" t="s">
        <v>14931</v>
      </c>
      <c r="B16" t="s">
        <v>14932</v>
      </c>
      <c r="C16" s="91" t="s">
        <v>14920</v>
      </c>
      <c r="D16" s="91" t="s">
        <v>14920</v>
      </c>
      <c r="E16" s="91" t="s">
        <v>14920</v>
      </c>
      <c r="F16" s="91" t="s">
        <v>14920</v>
      </c>
      <c r="G16" s="91" t="s">
        <v>14920</v>
      </c>
      <c r="H16" s="91" t="s">
        <v>14920</v>
      </c>
      <c r="I16" s="91" t="s">
        <v>14920</v>
      </c>
      <c r="J16" s="91" t="s">
        <v>14920</v>
      </c>
      <c r="K16" s="91" t="s">
        <v>14920</v>
      </c>
      <c r="L16" s="91" t="s">
        <v>14920</v>
      </c>
      <c r="M16" s="91" t="s">
        <v>14920</v>
      </c>
      <c r="N16" s="91" t="s">
        <v>14920</v>
      </c>
      <c r="O16" s="91" t="s">
        <v>14920</v>
      </c>
      <c r="P16" s="91" t="s">
        <v>14920</v>
      </c>
      <c r="Q16" s="91" t="s">
        <v>14920</v>
      </c>
      <c r="R16" s="91" t="s">
        <v>14920</v>
      </c>
      <c r="S16" s="91" t="s">
        <v>14920</v>
      </c>
      <c r="T16" s="91" t="s">
        <v>14920</v>
      </c>
      <c r="U16" s="91" t="s">
        <v>14920</v>
      </c>
      <c r="V16" s="91" t="s">
        <v>14920</v>
      </c>
      <c r="W16" s="91" t="s">
        <v>14920</v>
      </c>
      <c r="X16" s="91" t="s">
        <v>14920</v>
      </c>
      <c r="Y16" s="91" t="s">
        <v>14920</v>
      </c>
      <c r="Z16" s="91" t="s">
        <v>14920</v>
      </c>
      <c r="AA16" s="91" t="s">
        <v>14920</v>
      </c>
      <c r="AB16" s="91" t="s">
        <v>14920</v>
      </c>
      <c r="AC16" s="91" t="s">
        <v>14920</v>
      </c>
      <c r="AD16" s="91" t="s">
        <v>14920</v>
      </c>
      <c r="AE16" s="91" t="s">
        <v>14920</v>
      </c>
      <c r="AF16" s="91" t="s">
        <v>14920</v>
      </c>
      <c r="AG16" s="91" t="s">
        <v>14920</v>
      </c>
      <c r="AH16" s="91" t="s">
        <v>14920</v>
      </c>
      <c r="AI16" s="91" t="s">
        <v>14920</v>
      </c>
      <c r="AJ16" s="91" t="s">
        <v>14920</v>
      </c>
      <c r="AK16" s="91" t="s">
        <v>14920</v>
      </c>
      <c r="AL16" s="91" t="s">
        <v>14920</v>
      </c>
      <c r="AM16" s="91" t="s">
        <v>14920</v>
      </c>
      <c r="AN16" s="91" t="s">
        <v>14920</v>
      </c>
      <c r="AO16" s="91" t="s">
        <v>14920</v>
      </c>
      <c r="AP16" s="91" t="s">
        <v>14920</v>
      </c>
      <c r="AQ16" s="91" t="s">
        <v>14920</v>
      </c>
      <c r="AR16" s="91" t="s">
        <v>14920</v>
      </c>
      <c r="AS16" s="91" t="s">
        <v>14920</v>
      </c>
      <c r="AT16" s="91" t="s">
        <v>14920</v>
      </c>
      <c r="AU16" s="91" t="s">
        <v>14920</v>
      </c>
      <c r="AV16" s="91" t="s">
        <v>14920</v>
      </c>
      <c r="AW16" s="91" t="s">
        <v>14920</v>
      </c>
      <c r="AX16" s="91" t="s">
        <v>14920</v>
      </c>
      <c r="AY16" s="91" t="s">
        <v>14920</v>
      </c>
      <c r="AZ16" s="91" t="s">
        <v>14920</v>
      </c>
      <c r="BA16" s="91" t="s">
        <v>14920</v>
      </c>
      <c r="BB16" s="91" t="s">
        <v>14920</v>
      </c>
      <c r="BC16" s="91" t="s">
        <v>14920</v>
      </c>
      <c r="BD16" s="91" t="s">
        <v>14920</v>
      </c>
      <c r="BE16" s="91" t="s">
        <v>14920</v>
      </c>
      <c r="BF16" s="91" t="s">
        <v>14920</v>
      </c>
      <c r="BG16" s="91" t="s">
        <v>14920</v>
      </c>
      <c r="BH16" s="91" t="s">
        <v>14920</v>
      </c>
      <c r="BI16" s="91" t="s">
        <v>14920</v>
      </c>
      <c r="BJ16" s="91" t="s">
        <v>14920</v>
      </c>
      <c r="BK16" s="91" t="s">
        <v>14920</v>
      </c>
      <c r="BL16" s="91" t="s">
        <v>14920</v>
      </c>
      <c r="BM16" s="91" t="s">
        <v>14920</v>
      </c>
      <c r="BN16" s="91" t="s">
        <v>14920</v>
      </c>
      <c r="BO16" s="91" t="s">
        <v>14920</v>
      </c>
      <c r="BP16" s="91" t="s">
        <v>14920</v>
      </c>
      <c r="BQ16" s="91" t="s">
        <v>14920</v>
      </c>
      <c r="BR16" s="91" t="s">
        <v>14920</v>
      </c>
      <c r="BS16" s="91" t="s">
        <v>14920</v>
      </c>
      <c r="BT16" s="91" t="s">
        <v>14920</v>
      </c>
      <c r="BU16" s="91" t="s">
        <v>14920</v>
      </c>
      <c r="BV16" s="91" t="s">
        <v>14920</v>
      </c>
      <c r="BW16" s="91" t="s">
        <v>14920</v>
      </c>
      <c r="BX16" s="91" t="s">
        <v>14920</v>
      </c>
      <c r="BY16" s="91" t="s">
        <v>14920</v>
      </c>
      <c r="BZ16" s="91" t="s">
        <v>14920</v>
      </c>
      <c r="CA16" s="91" t="s">
        <v>14920</v>
      </c>
      <c r="CB16" s="91" t="s">
        <v>14920</v>
      </c>
      <c r="CC16" s="91" t="s">
        <v>14920</v>
      </c>
      <c r="CD16" s="91" t="s">
        <v>14920</v>
      </c>
      <c r="CE16" s="91" t="s">
        <v>14920</v>
      </c>
      <c r="CF16" s="91" t="s">
        <v>14920</v>
      </c>
      <c r="CG16" s="91" t="s">
        <v>14920</v>
      </c>
      <c r="CH16" s="91" t="s">
        <v>14920</v>
      </c>
      <c r="CI16" s="91" t="s">
        <v>14920</v>
      </c>
      <c r="CJ16" s="91" t="s">
        <v>14920</v>
      </c>
      <c r="CK16" s="91" t="s">
        <v>14920</v>
      </c>
      <c r="CL16" s="91" t="s">
        <v>14920</v>
      </c>
      <c r="CM16" s="91" t="s">
        <v>14920</v>
      </c>
      <c r="CN16" s="91" t="s">
        <v>14920</v>
      </c>
      <c r="CO16" s="91" t="s">
        <v>14920</v>
      </c>
      <c r="CP16" s="91" t="s">
        <v>14920</v>
      </c>
      <c r="CQ16" s="91" t="s">
        <v>14920</v>
      </c>
      <c r="CR16" s="91" t="s">
        <v>14920</v>
      </c>
      <c r="CS16" s="91" t="s">
        <v>14920</v>
      </c>
      <c r="CT16" s="91" t="s">
        <v>14920</v>
      </c>
      <c r="CU16" s="91" t="s">
        <v>14920</v>
      </c>
      <c r="CV16" s="91" t="s">
        <v>14920</v>
      </c>
      <c r="CW16" s="91" t="s">
        <v>14920</v>
      </c>
      <c r="CX16" s="91" t="s">
        <v>14920</v>
      </c>
      <c r="CY16" s="91" t="s">
        <v>14920</v>
      </c>
      <c r="CZ16" s="91" t="s">
        <v>14920</v>
      </c>
      <c r="DA16" s="91" t="s">
        <v>14920</v>
      </c>
      <c r="DB16" s="91" t="s">
        <v>14920</v>
      </c>
      <c r="DC16" s="91" t="s">
        <v>14920</v>
      </c>
      <c r="DD16" s="91" t="s">
        <v>14920</v>
      </c>
      <c r="DE16" s="91" t="s">
        <v>14920</v>
      </c>
      <c r="DF16" s="91" t="s">
        <v>14920</v>
      </c>
      <c r="DG16" s="91" t="s">
        <v>14920</v>
      </c>
      <c r="DH16" s="91" t="s">
        <v>14920</v>
      </c>
      <c r="DI16" s="91" t="s">
        <v>14920</v>
      </c>
      <c r="DJ16" s="91" t="s">
        <v>14920</v>
      </c>
      <c r="DK16" s="91" t="s">
        <v>14920</v>
      </c>
      <c r="DL16" s="91" t="s">
        <v>14920</v>
      </c>
      <c r="DM16" s="91" t="s">
        <v>14920</v>
      </c>
      <c r="DN16" s="91" t="s">
        <v>14920</v>
      </c>
      <c r="DO16" s="91" t="s">
        <v>14920</v>
      </c>
      <c r="DP16" s="91" t="s">
        <v>14920</v>
      </c>
      <c r="DQ16" s="91" t="s">
        <v>14920</v>
      </c>
      <c r="DR16" s="91" t="s">
        <v>14920</v>
      </c>
      <c r="DS16" s="91" t="s">
        <v>14920</v>
      </c>
      <c r="DT16" s="91" t="s">
        <v>14920</v>
      </c>
      <c r="DU16" s="91" t="s">
        <v>14920</v>
      </c>
      <c r="DV16" s="91" t="s">
        <v>14920</v>
      </c>
      <c r="DW16" s="91" t="s">
        <v>14920</v>
      </c>
      <c r="DX16" s="91" t="s">
        <v>14920</v>
      </c>
      <c r="DY16" s="91" t="s">
        <v>14920</v>
      </c>
      <c r="DZ16" s="91" t="s">
        <v>14920</v>
      </c>
      <c r="EA16" s="91" t="s">
        <v>14920</v>
      </c>
      <c r="EB16" s="91" t="s">
        <v>14920</v>
      </c>
      <c r="EC16" s="91" t="s">
        <v>14920</v>
      </c>
      <c r="ED16" s="91" t="s">
        <v>14920</v>
      </c>
      <c r="EE16" s="91" t="s">
        <v>14920</v>
      </c>
      <c r="EF16" s="91" t="s">
        <v>14920</v>
      </c>
      <c r="EG16" s="91" t="s">
        <v>14920</v>
      </c>
      <c r="EH16" s="91" t="s">
        <v>14920</v>
      </c>
      <c r="EI16" s="91" t="s">
        <v>14920</v>
      </c>
      <c r="EJ16" s="91" t="s">
        <v>14920</v>
      </c>
      <c r="EK16" s="91" t="s">
        <v>14920</v>
      </c>
      <c r="EL16" s="91" t="s">
        <v>14920</v>
      </c>
      <c r="EM16" s="91" t="s">
        <v>14920</v>
      </c>
      <c r="EN16" s="91" t="s">
        <v>14920</v>
      </c>
      <c r="EO16" s="91" t="s">
        <v>14920</v>
      </c>
      <c r="EP16" s="91" t="s">
        <v>14920</v>
      </c>
      <c r="EQ16" s="91" t="s">
        <v>14920</v>
      </c>
      <c r="ER16" s="91" t="s">
        <v>14920</v>
      </c>
      <c r="ES16" s="91" t="s">
        <v>14920</v>
      </c>
      <c r="ET16" s="91" t="s">
        <v>14920</v>
      </c>
      <c r="EU16" s="91" t="s">
        <v>14920</v>
      </c>
      <c r="EV16" s="91" t="s">
        <v>14920</v>
      </c>
      <c r="EW16" s="91" t="s">
        <v>14920</v>
      </c>
      <c r="EX16" s="91" t="s">
        <v>14920</v>
      </c>
      <c r="EY16" s="91" t="s">
        <v>14920</v>
      </c>
      <c r="EZ16" s="91" t="s">
        <v>14920</v>
      </c>
      <c r="FA16" s="91" t="s">
        <v>14920</v>
      </c>
      <c r="FB16" s="91" t="s">
        <v>14920</v>
      </c>
      <c r="FC16" s="91" t="s">
        <v>14920</v>
      </c>
      <c r="FD16" s="91" t="s">
        <v>14920</v>
      </c>
      <c r="FE16" s="91" t="s">
        <v>14920</v>
      </c>
      <c r="FF16" s="91" t="s">
        <v>14920</v>
      </c>
      <c r="FG16" s="91" t="s">
        <v>14920</v>
      </c>
      <c r="FH16" s="91" t="s">
        <v>14920</v>
      </c>
      <c r="FI16" s="91" t="s">
        <v>14920</v>
      </c>
      <c r="FJ16" s="91" t="s">
        <v>14920</v>
      </c>
      <c r="FK16" s="91" t="s">
        <v>14920</v>
      </c>
      <c r="FL16" s="91" t="s">
        <v>14920</v>
      </c>
      <c r="FM16" s="91" t="s">
        <v>14920</v>
      </c>
      <c r="FN16" s="91" t="s">
        <v>14920</v>
      </c>
      <c r="FO16" s="91" t="s">
        <v>14920</v>
      </c>
      <c r="FP16" s="91" t="s">
        <v>14920</v>
      </c>
      <c r="FQ16" s="91" t="s">
        <v>14920</v>
      </c>
      <c r="FR16" s="91" t="s">
        <v>14920</v>
      </c>
      <c r="FS16" s="91" t="s">
        <v>14920</v>
      </c>
      <c r="FT16" s="91" t="s">
        <v>14920</v>
      </c>
      <c r="FU16" s="91" t="s">
        <v>14920</v>
      </c>
      <c r="FV16" s="91" t="s">
        <v>14920</v>
      </c>
      <c r="FW16" s="91" t="s">
        <v>14920</v>
      </c>
      <c r="FX16" s="91" t="s">
        <v>14920</v>
      </c>
      <c r="FY16" s="91" t="s">
        <v>14920</v>
      </c>
      <c r="FZ16" s="91" t="s">
        <v>14920</v>
      </c>
      <c r="GA16" s="91" t="s">
        <v>14920</v>
      </c>
      <c r="GB16" s="91" t="s">
        <v>14920</v>
      </c>
      <c r="GC16" s="91" t="s">
        <v>14920</v>
      </c>
      <c r="GD16" s="91" t="s">
        <v>14920</v>
      </c>
      <c r="GE16" s="91" t="s">
        <v>14920</v>
      </c>
      <c r="GF16" s="91" t="s">
        <v>14920</v>
      </c>
      <c r="GG16" s="91" t="s">
        <v>14920</v>
      </c>
      <c r="GH16" s="91" t="s">
        <v>14920</v>
      </c>
      <c r="GI16" s="91" t="s">
        <v>14920</v>
      </c>
      <c r="GJ16" s="91" t="s">
        <v>14920</v>
      </c>
      <c r="GK16" s="91" t="s">
        <v>14920</v>
      </c>
      <c r="GL16" s="91" t="s">
        <v>14920</v>
      </c>
      <c r="GM16" s="91" t="s">
        <v>14920</v>
      </c>
      <c r="GN16" s="91" t="s">
        <v>14920</v>
      </c>
      <c r="GO16" s="91" t="s">
        <v>14920</v>
      </c>
      <c r="GP16" s="91" t="s">
        <v>14920</v>
      </c>
      <c r="GQ16" s="91" t="s">
        <v>14920</v>
      </c>
      <c r="GR16" s="91" t="s">
        <v>14920</v>
      </c>
      <c r="GS16" s="91" t="s">
        <v>14920</v>
      </c>
      <c r="GT16" s="91" t="s">
        <v>14920</v>
      </c>
      <c r="GU16" s="91" t="s">
        <v>14920</v>
      </c>
      <c r="GV16" s="91" t="s">
        <v>14920</v>
      </c>
      <c r="GW16" s="91" t="s">
        <v>14920</v>
      </c>
      <c r="GX16" s="91" t="s">
        <v>14920</v>
      </c>
      <c r="GY16" s="91" t="s">
        <v>14920</v>
      </c>
      <c r="GZ16" s="91" t="s">
        <v>14920</v>
      </c>
      <c r="HA16" s="91" t="s">
        <v>14920</v>
      </c>
      <c r="HB16" s="91" t="s">
        <v>14920</v>
      </c>
      <c r="HC16" s="91" t="s">
        <v>14920</v>
      </c>
      <c r="HD16" s="91" t="s">
        <v>14920</v>
      </c>
      <c r="HE16" s="91" t="s">
        <v>14920</v>
      </c>
      <c r="HF16" s="91" t="s">
        <v>14920</v>
      </c>
      <c r="HG16" s="91" t="s">
        <v>14920</v>
      </c>
      <c r="HH16" s="91" t="s">
        <v>14920</v>
      </c>
      <c r="HI16" s="91" t="s">
        <v>14920</v>
      </c>
      <c r="HJ16" s="91" t="s">
        <v>14920</v>
      </c>
      <c r="HK16" s="91" t="s">
        <v>14920</v>
      </c>
      <c r="HL16" s="91" t="s">
        <v>14920</v>
      </c>
      <c r="HM16" s="91" t="s">
        <v>14920</v>
      </c>
      <c r="HN16" s="91" t="s">
        <v>14920</v>
      </c>
      <c r="HO16" s="91">
        <v>1492.6</v>
      </c>
      <c r="HP16" s="91">
        <v>1475.8</v>
      </c>
      <c r="HQ16" s="91">
        <v>1471</v>
      </c>
      <c r="HR16" s="91">
        <v>1451.2</v>
      </c>
      <c r="HS16" s="91">
        <v>1458.4</v>
      </c>
      <c r="HT16" s="91">
        <v>1498.7</v>
      </c>
      <c r="HU16" s="91">
        <v>1530.5</v>
      </c>
      <c r="HV16" s="91">
        <v>1549.8</v>
      </c>
      <c r="HW16" s="91">
        <v>1534.4</v>
      </c>
      <c r="HX16" s="91">
        <v>1572.8</v>
      </c>
      <c r="HY16" s="91">
        <v>1617.8</v>
      </c>
      <c r="HZ16" s="91">
        <v>1651</v>
      </c>
      <c r="IA16" s="91">
        <v>1675</v>
      </c>
      <c r="IB16" s="91">
        <v>1702</v>
      </c>
      <c r="IC16" s="91">
        <v>1737.5</v>
      </c>
      <c r="ID16" s="91">
        <v>1750.9</v>
      </c>
      <c r="IE16" s="91">
        <v>1809.7</v>
      </c>
      <c r="IF16" s="91">
        <v>1841.3</v>
      </c>
      <c r="IG16" s="91">
        <v>1872.9</v>
      </c>
      <c r="IH16" s="91">
        <v>1892.7</v>
      </c>
      <c r="II16" s="91">
        <v>1926.8</v>
      </c>
      <c r="IJ16" s="91">
        <v>1969.6</v>
      </c>
      <c r="IK16" s="91">
        <v>2000.5</v>
      </c>
      <c r="IL16" s="91">
        <v>2031.3</v>
      </c>
      <c r="IM16" s="91">
        <v>2039.4</v>
      </c>
      <c r="IN16" s="91">
        <v>2043.5</v>
      </c>
      <c r="IO16" s="91">
        <v>2005.4</v>
      </c>
      <c r="IP16" s="91">
        <v>1888.6</v>
      </c>
      <c r="IQ16" s="91">
        <v>1746.3</v>
      </c>
      <c r="IR16" s="91">
        <v>1693.2</v>
      </c>
      <c r="IS16" s="91">
        <v>1683.3</v>
      </c>
      <c r="IT16" s="91">
        <v>1694.5</v>
      </c>
      <c r="IU16" s="91">
        <v>1706.4</v>
      </c>
      <c r="IV16" s="91">
        <v>1762.3</v>
      </c>
      <c r="IW16" s="87">
        <v>1810.1</v>
      </c>
      <c r="IX16" s="87">
        <v>1845.2</v>
      </c>
      <c r="IY16" s="87">
        <v>1842.7</v>
      </c>
      <c r="IZ16" s="87">
        <v>1890.4</v>
      </c>
      <c r="JA16" s="87">
        <v>1978.9</v>
      </c>
      <c r="JB16" s="87">
        <v>2029.4</v>
      </c>
      <c r="JC16" s="87">
        <v>2081.3000000000002</v>
      </c>
      <c r="JD16" s="87">
        <v>2128</v>
      </c>
      <c r="JE16" s="87">
        <v>2120.9</v>
      </c>
      <c r="JF16" s="87">
        <v>2144</v>
      </c>
      <c r="JG16" s="87">
        <v>2171.6</v>
      </c>
      <c r="JH16" s="87">
        <v>2177.5</v>
      </c>
      <c r="JI16" s="87">
        <v>2214.6999999999998</v>
      </c>
      <c r="JJ16" s="87">
        <v>2260</v>
      </c>
      <c r="JK16" s="87">
        <v>2291.6999999999998</v>
      </c>
      <c r="JL16" s="87">
        <v>2353.3000000000002</v>
      </c>
      <c r="JM16" s="87">
        <v>2400.8000000000002</v>
      </c>
      <c r="JN16" s="87">
        <v>2415.5</v>
      </c>
      <c r="JO16" s="87">
        <v>2412.6</v>
      </c>
      <c r="JP16" s="87">
        <v>2423.6</v>
      </c>
      <c r="JQ16" s="87">
        <v>2432.4</v>
      </c>
      <c r="JR16" s="87">
        <v>2412.8000000000002</v>
      </c>
      <c r="JS16" s="87">
        <v>2410.4</v>
      </c>
      <c r="JT16" s="87">
        <v>2426.1</v>
      </c>
      <c r="JU16" s="87">
        <v>2457.8000000000002</v>
      </c>
      <c r="JV16" s="87">
        <v>2473.6</v>
      </c>
      <c r="JW16" s="87">
        <v>2505.1</v>
      </c>
      <c r="JX16" s="87">
        <v>2531</v>
      </c>
      <c r="JY16" s="87">
        <v>2538.6999999999998</v>
      </c>
      <c r="JZ16" s="87">
        <v>2590.5</v>
      </c>
      <c r="KA16" s="87">
        <v>2654</v>
      </c>
      <c r="KB16" s="87">
        <v>2698</v>
      </c>
      <c r="KC16" s="87">
        <v>2716.7</v>
      </c>
      <c r="KD16" s="87">
        <v>2749</v>
      </c>
      <c r="KE16" s="87">
        <v>2780.7</v>
      </c>
      <c r="KF16" s="87">
        <v>2826</v>
      </c>
      <c r="KG16" s="87">
        <v>2846.5</v>
      </c>
      <c r="KH16" s="87">
        <v>2834.7</v>
      </c>
      <c r="KI16" s="87">
        <v>2775.5</v>
      </c>
      <c r="KJ16" s="87">
        <v>2535.6999999999998</v>
      </c>
      <c r="KK16" s="87">
        <v>2646.9</v>
      </c>
      <c r="KL16" s="87">
        <v>2726.2</v>
      </c>
      <c r="KM16" s="87">
        <v>2810.4</v>
      </c>
      <c r="KN16" s="87">
        <v>2873.3</v>
      </c>
    </row>
    <row r="17" spans="1:300" x14ac:dyDescent="0.35">
      <c r="A17" t="s">
        <v>14933</v>
      </c>
      <c r="B17" t="s">
        <v>14934</v>
      </c>
      <c r="C17" s="91" t="s">
        <v>14920</v>
      </c>
      <c r="D17" s="91" t="s">
        <v>14920</v>
      </c>
      <c r="E17" s="91" t="s">
        <v>14920</v>
      </c>
      <c r="F17" s="91" t="s">
        <v>14920</v>
      </c>
      <c r="G17" s="91" t="s">
        <v>14920</v>
      </c>
      <c r="H17" s="91" t="s">
        <v>14920</v>
      </c>
      <c r="I17" s="91" t="s">
        <v>14920</v>
      </c>
      <c r="J17" s="91" t="s">
        <v>14920</v>
      </c>
      <c r="K17" s="91" t="s">
        <v>14920</v>
      </c>
      <c r="L17" s="91" t="s">
        <v>14920</v>
      </c>
      <c r="M17" s="91" t="s">
        <v>14920</v>
      </c>
      <c r="N17" s="91" t="s">
        <v>14920</v>
      </c>
      <c r="O17" s="91" t="s">
        <v>14920</v>
      </c>
      <c r="P17" s="91" t="s">
        <v>14920</v>
      </c>
      <c r="Q17" s="91" t="s">
        <v>14920</v>
      </c>
      <c r="R17" s="91" t="s">
        <v>14920</v>
      </c>
      <c r="S17" s="91" t="s">
        <v>14920</v>
      </c>
      <c r="T17" s="91" t="s">
        <v>14920</v>
      </c>
      <c r="U17" s="91" t="s">
        <v>14920</v>
      </c>
      <c r="V17" s="91" t="s">
        <v>14920</v>
      </c>
      <c r="W17" s="91" t="s">
        <v>14920</v>
      </c>
      <c r="X17" s="91" t="s">
        <v>14920</v>
      </c>
      <c r="Y17" s="91" t="s">
        <v>14920</v>
      </c>
      <c r="Z17" s="91" t="s">
        <v>14920</v>
      </c>
      <c r="AA17" s="91" t="s">
        <v>14920</v>
      </c>
      <c r="AB17" s="91" t="s">
        <v>14920</v>
      </c>
      <c r="AC17" s="91" t="s">
        <v>14920</v>
      </c>
      <c r="AD17" s="91" t="s">
        <v>14920</v>
      </c>
      <c r="AE17" s="91" t="s">
        <v>14920</v>
      </c>
      <c r="AF17" s="91" t="s">
        <v>14920</v>
      </c>
      <c r="AG17" s="91" t="s">
        <v>14920</v>
      </c>
      <c r="AH17" s="91" t="s">
        <v>14920</v>
      </c>
      <c r="AI17" s="91" t="s">
        <v>14920</v>
      </c>
      <c r="AJ17" s="91" t="s">
        <v>14920</v>
      </c>
      <c r="AK17" s="91" t="s">
        <v>14920</v>
      </c>
      <c r="AL17" s="91" t="s">
        <v>14920</v>
      </c>
      <c r="AM17" s="91" t="s">
        <v>14920</v>
      </c>
      <c r="AN17" s="91" t="s">
        <v>14920</v>
      </c>
      <c r="AO17" s="91" t="s">
        <v>14920</v>
      </c>
      <c r="AP17" s="91" t="s">
        <v>14920</v>
      </c>
      <c r="AQ17" s="91" t="s">
        <v>14920</v>
      </c>
      <c r="AR17" s="91" t="s">
        <v>14920</v>
      </c>
      <c r="AS17" s="91" t="s">
        <v>14920</v>
      </c>
      <c r="AT17" s="91" t="s">
        <v>14920</v>
      </c>
      <c r="AU17" s="91" t="s">
        <v>14920</v>
      </c>
      <c r="AV17" s="91" t="s">
        <v>14920</v>
      </c>
      <c r="AW17" s="91" t="s">
        <v>14920</v>
      </c>
      <c r="AX17" s="91" t="s">
        <v>14920</v>
      </c>
      <c r="AY17" s="91" t="s">
        <v>14920</v>
      </c>
      <c r="AZ17" s="91" t="s">
        <v>14920</v>
      </c>
      <c r="BA17" s="91" t="s">
        <v>14920</v>
      </c>
      <c r="BB17" s="91" t="s">
        <v>14920</v>
      </c>
      <c r="BC17" s="91" t="s">
        <v>14920</v>
      </c>
      <c r="BD17" s="91" t="s">
        <v>14920</v>
      </c>
      <c r="BE17" s="91" t="s">
        <v>14920</v>
      </c>
      <c r="BF17" s="91" t="s">
        <v>14920</v>
      </c>
      <c r="BG17" s="91" t="s">
        <v>14920</v>
      </c>
      <c r="BH17" s="91" t="s">
        <v>14920</v>
      </c>
      <c r="BI17" s="91" t="s">
        <v>14920</v>
      </c>
      <c r="BJ17" s="91" t="s">
        <v>14920</v>
      </c>
      <c r="BK17" s="91" t="s">
        <v>14920</v>
      </c>
      <c r="BL17" s="91" t="s">
        <v>14920</v>
      </c>
      <c r="BM17" s="91" t="s">
        <v>14920</v>
      </c>
      <c r="BN17" s="91" t="s">
        <v>14920</v>
      </c>
      <c r="BO17" s="91" t="s">
        <v>14920</v>
      </c>
      <c r="BP17" s="91" t="s">
        <v>14920</v>
      </c>
      <c r="BQ17" s="91" t="s">
        <v>14920</v>
      </c>
      <c r="BR17" s="91" t="s">
        <v>14920</v>
      </c>
      <c r="BS17" s="91" t="s">
        <v>14920</v>
      </c>
      <c r="BT17" s="91" t="s">
        <v>14920</v>
      </c>
      <c r="BU17" s="91" t="s">
        <v>14920</v>
      </c>
      <c r="BV17" s="91" t="s">
        <v>14920</v>
      </c>
      <c r="BW17" s="91" t="s">
        <v>14920</v>
      </c>
      <c r="BX17" s="91" t="s">
        <v>14920</v>
      </c>
      <c r="BY17" s="91" t="s">
        <v>14920</v>
      </c>
      <c r="BZ17" s="91" t="s">
        <v>14920</v>
      </c>
      <c r="CA17" s="91" t="s">
        <v>14920</v>
      </c>
      <c r="CB17" s="91" t="s">
        <v>14920</v>
      </c>
      <c r="CC17" s="91" t="s">
        <v>14920</v>
      </c>
      <c r="CD17" s="91" t="s">
        <v>14920</v>
      </c>
      <c r="CE17" s="91" t="s">
        <v>14920</v>
      </c>
      <c r="CF17" s="91" t="s">
        <v>14920</v>
      </c>
      <c r="CG17" s="91" t="s">
        <v>14920</v>
      </c>
      <c r="CH17" s="91" t="s">
        <v>14920</v>
      </c>
      <c r="CI17" s="91" t="s">
        <v>14920</v>
      </c>
      <c r="CJ17" s="91" t="s">
        <v>14920</v>
      </c>
      <c r="CK17" s="91" t="s">
        <v>14920</v>
      </c>
      <c r="CL17" s="91" t="s">
        <v>14920</v>
      </c>
      <c r="CM17" s="91" t="s">
        <v>14920</v>
      </c>
      <c r="CN17" s="91" t="s">
        <v>14920</v>
      </c>
      <c r="CO17" s="91" t="s">
        <v>14920</v>
      </c>
      <c r="CP17" s="91" t="s">
        <v>14920</v>
      </c>
      <c r="CQ17" s="91" t="s">
        <v>14920</v>
      </c>
      <c r="CR17" s="91" t="s">
        <v>14920</v>
      </c>
      <c r="CS17" s="91" t="s">
        <v>14920</v>
      </c>
      <c r="CT17" s="91" t="s">
        <v>14920</v>
      </c>
      <c r="CU17" s="91" t="s">
        <v>14920</v>
      </c>
      <c r="CV17" s="91" t="s">
        <v>14920</v>
      </c>
      <c r="CW17" s="91" t="s">
        <v>14920</v>
      </c>
      <c r="CX17" s="91" t="s">
        <v>14920</v>
      </c>
      <c r="CY17" s="91" t="s">
        <v>14920</v>
      </c>
      <c r="CZ17" s="91" t="s">
        <v>14920</v>
      </c>
      <c r="DA17" s="91" t="s">
        <v>14920</v>
      </c>
      <c r="DB17" s="91" t="s">
        <v>14920</v>
      </c>
      <c r="DC17" s="91" t="s">
        <v>14920</v>
      </c>
      <c r="DD17" s="91" t="s">
        <v>14920</v>
      </c>
      <c r="DE17" s="91" t="s">
        <v>14920</v>
      </c>
      <c r="DF17" s="91" t="s">
        <v>14920</v>
      </c>
      <c r="DG17" s="91" t="s">
        <v>14920</v>
      </c>
      <c r="DH17" s="91" t="s">
        <v>14920</v>
      </c>
      <c r="DI17" s="91" t="s">
        <v>14920</v>
      </c>
      <c r="DJ17" s="91" t="s">
        <v>14920</v>
      </c>
      <c r="DK17" s="91" t="s">
        <v>14920</v>
      </c>
      <c r="DL17" s="91" t="s">
        <v>14920</v>
      </c>
      <c r="DM17" s="91" t="s">
        <v>14920</v>
      </c>
      <c r="DN17" s="91" t="s">
        <v>14920</v>
      </c>
      <c r="DO17" s="91" t="s">
        <v>14920</v>
      </c>
      <c r="DP17" s="91" t="s">
        <v>14920</v>
      </c>
      <c r="DQ17" s="91" t="s">
        <v>14920</v>
      </c>
      <c r="DR17" s="91" t="s">
        <v>14920</v>
      </c>
      <c r="DS17" s="91" t="s">
        <v>14920</v>
      </c>
      <c r="DT17" s="91" t="s">
        <v>14920</v>
      </c>
      <c r="DU17" s="91" t="s">
        <v>14920</v>
      </c>
      <c r="DV17" s="91" t="s">
        <v>14920</v>
      </c>
      <c r="DW17" s="91" t="s">
        <v>14920</v>
      </c>
      <c r="DX17" s="91" t="s">
        <v>14920</v>
      </c>
      <c r="DY17" s="91" t="s">
        <v>14920</v>
      </c>
      <c r="DZ17" s="91" t="s">
        <v>14920</v>
      </c>
      <c r="EA17" s="91" t="s">
        <v>14920</v>
      </c>
      <c r="EB17" s="91" t="s">
        <v>14920</v>
      </c>
      <c r="EC17" s="91" t="s">
        <v>14920</v>
      </c>
      <c r="ED17" s="91" t="s">
        <v>14920</v>
      </c>
      <c r="EE17" s="91" t="s">
        <v>14920</v>
      </c>
      <c r="EF17" s="91" t="s">
        <v>14920</v>
      </c>
      <c r="EG17" s="91" t="s">
        <v>14920</v>
      </c>
      <c r="EH17" s="91" t="s">
        <v>14920</v>
      </c>
      <c r="EI17" s="91" t="s">
        <v>14920</v>
      </c>
      <c r="EJ17" s="91" t="s">
        <v>14920</v>
      </c>
      <c r="EK17" s="91" t="s">
        <v>14920</v>
      </c>
      <c r="EL17" s="91" t="s">
        <v>14920</v>
      </c>
      <c r="EM17" s="91" t="s">
        <v>14920</v>
      </c>
      <c r="EN17" s="91" t="s">
        <v>14920</v>
      </c>
      <c r="EO17" s="91" t="s">
        <v>14920</v>
      </c>
      <c r="EP17" s="91" t="s">
        <v>14920</v>
      </c>
      <c r="EQ17" s="91" t="s">
        <v>14920</v>
      </c>
      <c r="ER17" s="91" t="s">
        <v>14920</v>
      </c>
      <c r="ES17" s="91" t="s">
        <v>14920</v>
      </c>
      <c r="ET17" s="91" t="s">
        <v>14920</v>
      </c>
      <c r="EU17" s="91" t="s">
        <v>14920</v>
      </c>
      <c r="EV17" s="91" t="s">
        <v>14920</v>
      </c>
      <c r="EW17" s="91" t="s">
        <v>14920</v>
      </c>
      <c r="EX17" s="91" t="s">
        <v>14920</v>
      </c>
      <c r="EY17" s="91" t="s">
        <v>14920</v>
      </c>
      <c r="EZ17" s="91" t="s">
        <v>14920</v>
      </c>
      <c r="FA17" s="91" t="s">
        <v>14920</v>
      </c>
      <c r="FB17" s="91" t="s">
        <v>14920</v>
      </c>
      <c r="FC17" s="91" t="s">
        <v>14920</v>
      </c>
      <c r="FD17" s="91" t="s">
        <v>14920</v>
      </c>
      <c r="FE17" s="91" t="s">
        <v>14920</v>
      </c>
      <c r="FF17" s="91" t="s">
        <v>14920</v>
      </c>
      <c r="FG17" s="91" t="s">
        <v>14920</v>
      </c>
      <c r="FH17" s="91" t="s">
        <v>14920</v>
      </c>
      <c r="FI17" s="91" t="s">
        <v>14920</v>
      </c>
      <c r="FJ17" s="91" t="s">
        <v>14920</v>
      </c>
      <c r="FK17" s="91" t="s">
        <v>14920</v>
      </c>
      <c r="FL17" s="91" t="s">
        <v>14920</v>
      </c>
      <c r="FM17" s="91" t="s">
        <v>14920</v>
      </c>
      <c r="FN17" s="91" t="s">
        <v>14920</v>
      </c>
      <c r="FO17" s="91" t="s">
        <v>14920</v>
      </c>
      <c r="FP17" s="91" t="s">
        <v>14920</v>
      </c>
      <c r="FQ17" s="91" t="s">
        <v>14920</v>
      </c>
      <c r="FR17" s="91" t="s">
        <v>14920</v>
      </c>
      <c r="FS17" s="91" t="s">
        <v>14920</v>
      </c>
      <c r="FT17" s="91" t="s">
        <v>14920</v>
      </c>
      <c r="FU17" s="91" t="s">
        <v>14920</v>
      </c>
      <c r="FV17" s="91" t="s">
        <v>14920</v>
      </c>
      <c r="FW17" s="91" t="s">
        <v>14920</v>
      </c>
      <c r="FX17" s="91" t="s">
        <v>14920</v>
      </c>
      <c r="FY17" s="91" t="s">
        <v>14920</v>
      </c>
      <c r="FZ17" s="91" t="s">
        <v>14920</v>
      </c>
      <c r="GA17" s="91" t="s">
        <v>14920</v>
      </c>
      <c r="GB17" s="91" t="s">
        <v>14920</v>
      </c>
      <c r="GC17" s="91" t="s">
        <v>14920</v>
      </c>
      <c r="GD17" s="91" t="s">
        <v>14920</v>
      </c>
      <c r="GE17" s="91" t="s">
        <v>14920</v>
      </c>
      <c r="GF17" s="91" t="s">
        <v>14920</v>
      </c>
      <c r="GG17" s="91" t="s">
        <v>14920</v>
      </c>
      <c r="GH17" s="91" t="s">
        <v>14920</v>
      </c>
      <c r="GI17" s="91" t="s">
        <v>14920</v>
      </c>
      <c r="GJ17" s="91" t="s">
        <v>14920</v>
      </c>
      <c r="GK17" s="91" t="s">
        <v>14920</v>
      </c>
      <c r="GL17" s="91" t="s">
        <v>14920</v>
      </c>
      <c r="GM17" s="91" t="s">
        <v>14920</v>
      </c>
      <c r="GN17" s="91" t="s">
        <v>14920</v>
      </c>
      <c r="GO17" s="91" t="s">
        <v>14920</v>
      </c>
      <c r="GP17" s="91" t="s">
        <v>14920</v>
      </c>
      <c r="GQ17" s="91" t="s">
        <v>14920</v>
      </c>
      <c r="GR17" s="91" t="s">
        <v>14920</v>
      </c>
      <c r="GS17" s="91" t="s">
        <v>14920</v>
      </c>
      <c r="GT17" s="91" t="s">
        <v>14920</v>
      </c>
      <c r="GU17" s="91" t="s">
        <v>14920</v>
      </c>
      <c r="GV17" s="91" t="s">
        <v>14920</v>
      </c>
      <c r="GW17" s="91" t="s">
        <v>14920</v>
      </c>
      <c r="GX17" s="91" t="s">
        <v>14920</v>
      </c>
      <c r="GY17" s="91" t="s">
        <v>14920</v>
      </c>
      <c r="GZ17" s="91" t="s">
        <v>14920</v>
      </c>
      <c r="HA17" s="91" t="s">
        <v>14920</v>
      </c>
      <c r="HB17" s="91" t="s">
        <v>14920</v>
      </c>
      <c r="HC17" s="91" t="s">
        <v>14920</v>
      </c>
      <c r="HD17" s="91" t="s">
        <v>14920</v>
      </c>
      <c r="HE17" s="91" t="s">
        <v>14920</v>
      </c>
      <c r="HF17" s="91" t="s">
        <v>14920</v>
      </c>
      <c r="HG17" s="91" t="s">
        <v>14920</v>
      </c>
      <c r="HH17" s="91" t="s">
        <v>14920</v>
      </c>
      <c r="HI17" s="91" t="s">
        <v>14920</v>
      </c>
      <c r="HJ17" s="91" t="s">
        <v>14920</v>
      </c>
      <c r="HK17" s="91" t="s">
        <v>14920</v>
      </c>
      <c r="HL17" s="91" t="s">
        <v>14920</v>
      </c>
      <c r="HM17" s="91" t="s">
        <v>14920</v>
      </c>
      <c r="HN17" s="91" t="s">
        <v>14920</v>
      </c>
      <c r="HO17" s="91">
        <v>506.9</v>
      </c>
      <c r="HP17" s="91">
        <v>479.4</v>
      </c>
      <c r="HQ17" s="91">
        <v>456.9</v>
      </c>
      <c r="HR17" s="91">
        <v>450.9</v>
      </c>
      <c r="HS17" s="91">
        <v>448.1</v>
      </c>
      <c r="HT17" s="91">
        <v>460.2</v>
      </c>
      <c r="HU17" s="91">
        <v>458.6</v>
      </c>
      <c r="HV17" s="91">
        <v>459.5</v>
      </c>
      <c r="HW17" s="91">
        <v>450.3</v>
      </c>
      <c r="HX17" s="91">
        <v>453.3</v>
      </c>
      <c r="HY17" s="91">
        <v>460.7</v>
      </c>
      <c r="HZ17" s="91">
        <v>461.1</v>
      </c>
      <c r="IA17" s="91">
        <v>467.3</v>
      </c>
      <c r="IB17" s="91">
        <v>465.4</v>
      </c>
      <c r="IC17" s="91">
        <v>463.4</v>
      </c>
      <c r="ID17" s="91">
        <v>468.2</v>
      </c>
      <c r="IE17" s="91">
        <v>485.7</v>
      </c>
      <c r="IF17" s="91">
        <v>500.7</v>
      </c>
      <c r="IG17" s="91">
        <v>510.1</v>
      </c>
      <c r="IH17" s="91">
        <v>510.3</v>
      </c>
      <c r="II17" s="91">
        <v>529.4</v>
      </c>
      <c r="IJ17" s="91">
        <v>558.79999999999995</v>
      </c>
      <c r="IK17" s="91">
        <v>585.6</v>
      </c>
      <c r="IL17" s="91">
        <v>600.6</v>
      </c>
      <c r="IM17" s="91">
        <v>603.29999999999995</v>
      </c>
      <c r="IN17" s="91">
        <v>613.29999999999995</v>
      </c>
      <c r="IO17" s="91">
        <v>609.6</v>
      </c>
      <c r="IP17" s="91">
        <v>595.5</v>
      </c>
      <c r="IQ17" s="91">
        <v>551.29999999999995</v>
      </c>
      <c r="IR17" s="91">
        <v>509</v>
      </c>
      <c r="IS17" s="91">
        <v>474.3</v>
      </c>
      <c r="IT17" s="91">
        <v>434.1</v>
      </c>
      <c r="IU17" s="91">
        <v>405.1</v>
      </c>
      <c r="IV17" s="91">
        <v>416.8</v>
      </c>
      <c r="IW17" s="87">
        <v>410.7</v>
      </c>
      <c r="IX17" s="87">
        <v>418.6</v>
      </c>
      <c r="IY17" s="87">
        <v>387.8</v>
      </c>
      <c r="IZ17" s="87">
        <v>414.8</v>
      </c>
      <c r="JA17" s="87">
        <v>439.4</v>
      </c>
      <c r="JB17" s="87">
        <v>454.5</v>
      </c>
      <c r="JC17" s="87">
        <v>476</v>
      </c>
      <c r="JD17" s="87">
        <v>487.4</v>
      </c>
      <c r="JE17" s="87">
        <v>481.8</v>
      </c>
      <c r="JF17" s="87">
        <v>472.5</v>
      </c>
      <c r="JG17" s="87">
        <v>462.1</v>
      </c>
      <c r="JH17" s="87">
        <v>475.8</v>
      </c>
      <c r="JI17" s="87">
        <v>499.8</v>
      </c>
      <c r="JJ17" s="87">
        <v>504.2</v>
      </c>
      <c r="JK17" s="87">
        <v>521.9</v>
      </c>
      <c r="JL17" s="87">
        <v>540.29999999999995</v>
      </c>
      <c r="JM17" s="87">
        <v>542.20000000000005</v>
      </c>
      <c r="JN17" s="87">
        <v>551</v>
      </c>
      <c r="JO17" s="87">
        <v>545.1</v>
      </c>
      <c r="JP17" s="87">
        <v>549.1</v>
      </c>
      <c r="JQ17" s="87">
        <v>531.79999999999995</v>
      </c>
      <c r="JR17" s="87">
        <v>510.6</v>
      </c>
      <c r="JS17" s="87">
        <v>491.9</v>
      </c>
      <c r="JT17" s="87">
        <v>501.5</v>
      </c>
      <c r="JU17" s="87">
        <v>521.4</v>
      </c>
      <c r="JV17" s="87">
        <v>529</v>
      </c>
      <c r="JW17" s="87">
        <v>538.29999999999995</v>
      </c>
      <c r="JX17" s="87">
        <v>538.6</v>
      </c>
      <c r="JY17" s="87">
        <v>523.79999999999995</v>
      </c>
      <c r="JZ17" s="87">
        <v>529.29999999999995</v>
      </c>
      <c r="KA17" s="87">
        <v>554.20000000000005</v>
      </c>
      <c r="KB17" s="87">
        <v>563.70000000000005</v>
      </c>
      <c r="KC17" s="87">
        <v>557.70000000000005</v>
      </c>
      <c r="KD17" s="87">
        <v>538.9</v>
      </c>
      <c r="KE17" s="87">
        <v>544.70000000000005</v>
      </c>
      <c r="KF17" s="87">
        <v>563.20000000000005</v>
      </c>
      <c r="KG17" s="87">
        <v>582</v>
      </c>
      <c r="KH17" s="87">
        <v>570</v>
      </c>
      <c r="KI17" s="87">
        <v>568.79999999999995</v>
      </c>
      <c r="KJ17" s="87">
        <v>485.8</v>
      </c>
      <c r="KK17" s="87">
        <v>466</v>
      </c>
      <c r="KL17" s="87">
        <v>456.1</v>
      </c>
      <c r="KM17" s="87">
        <v>462.1</v>
      </c>
      <c r="KN17" s="87">
        <v>455.7</v>
      </c>
    </row>
    <row r="18" spans="1:300" x14ac:dyDescent="0.35">
      <c r="A18" t="s">
        <v>14935</v>
      </c>
      <c r="B18" t="s">
        <v>14936</v>
      </c>
      <c r="C18" s="91" t="s">
        <v>14920</v>
      </c>
      <c r="D18" s="91" t="s">
        <v>14920</v>
      </c>
      <c r="E18" s="91" t="s">
        <v>14920</v>
      </c>
      <c r="F18" s="91" t="s">
        <v>14920</v>
      </c>
      <c r="G18" s="91" t="s">
        <v>14920</v>
      </c>
      <c r="H18" s="91" t="s">
        <v>14920</v>
      </c>
      <c r="I18" s="91" t="s">
        <v>14920</v>
      </c>
      <c r="J18" s="91" t="s">
        <v>14920</v>
      </c>
      <c r="K18" s="91" t="s">
        <v>14920</v>
      </c>
      <c r="L18" s="91" t="s">
        <v>14920</v>
      </c>
      <c r="M18" s="91" t="s">
        <v>14920</v>
      </c>
      <c r="N18" s="91" t="s">
        <v>14920</v>
      </c>
      <c r="O18" s="91" t="s">
        <v>14920</v>
      </c>
      <c r="P18" s="91" t="s">
        <v>14920</v>
      </c>
      <c r="Q18" s="91" t="s">
        <v>14920</v>
      </c>
      <c r="R18" s="91" t="s">
        <v>14920</v>
      </c>
      <c r="S18" s="91" t="s">
        <v>14920</v>
      </c>
      <c r="T18" s="91" t="s">
        <v>14920</v>
      </c>
      <c r="U18" s="91" t="s">
        <v>14920</v>
      </c>
      <c r="V18" s="91" t="s">
        <v>14920</v>
      </c>
      <c r="W18" s="91" t="s">
        <v>14920</v>
      </c>
      <c r="X18" s="91" t="s">
        <v>14920</v>
      </c>
      <c r="Y18" s="91" t="s">
        <v>14920</v>
      </c>
      <c r="Z18" s="91" t="s">
        <v>14920</v>
      </c>
      <c r="AA18" s="91" t="s">
        <v>14920</v>
      </c>
      <c r="AB18" s="91" t="s">
        <v>14920</v>
      </c>
      <c r="AC18" s="91" t="s">
        <v>14920</v>
      </c>
      <c r="AD18" s="91" t="s">
        <v>14920</v>
      </c>
      <c r="AE18" s="91" t="s">
        <v>14920</v>
      </c>
      <c r="AF18" s="91" t="s">
        <v>14920</v>
      </c>
      <c r="AG18" s="91" t="s">
        <v>14920</v>
      </c>
      <c r="AH18" s="91" t="s">
        <v>14920</v>
      </c>
      <c r="AI18" s="91" t="s">
        <v>14920</v>
      </c>
      <c r="AJ18" s="91" t="s">
        <v>14920</v>
      </c>
      <c r="AK18" s="91" t="s">
        <v>14920</v>
      </c>
      <c r="AL18" s="91" t="s">
        <v>14920</v>
      </c>
      <c r="AM18" s="91" t="s">
        <v>14920</v>
      </c>
      <c r="AN18" s="91" t="s">
        <v>14920</v>
      </c>
      <c r="AO18" s="91" t="s">
        <v>14920</v>
      </c>
      <c r="AP18" s="91" t="s">
        <v>14920</v>
      </c>
      <c r="AQ18" s="91" t="s">
        <v>14920</v>
      </c>
      <c r="AR18" s="91" t="s">
        <v>14920</v>
      </c>
      <c r="AS18" s="91" t="s">
        <v>14920</v>
      </c>
      <c r="AT18" s="91" t="s">
        <v>14920</v>
      </c>
      <c r="AU18" s="91" t="s">
        <v>14920</v>
      </c>
      <c r="AV18" s="91" t="s">
        <v>14920</v>
      </c>
      <c r="AW18" s="91" t="s">
        <v>14920</v>
      </c>
      <c r="AX18" s="91" t="s">
        <v>14920</v>
      </c>
      <c r="AY18" s="91" t="s">
        <v>14920</v>
      </c>
      <c r="AZ18" s="91" t="s">
        <v>14920</v>
      </c>
      <c r="BA18" s="91" t="s">
        <v>14920</v>
      </c>
      <c r="BB18" s="91" t="s">
        <v>14920</v>
      </c>
      <c r="BC18" s="91" t="s">
        <v>14920</v>
      </c>
      <c r="BD18" s="91" t="s">
        <v>14920</v>
      </c>
      <c r="BE18" s="91" t="s">
        <v>14920</v>
      </c>
      <c r="BF18" s="91" t="s">
        <v>14920</v>
      </c>
      <c r="BG18" s="91" t="s">
        <v>14920</v>
      </c>
      <c r="BH18" s="91" t="s">
        <v>14920</v>
      </c>
      <c r="BI18" s="91" t="s">
        <v>14920</v>
      </c>
      <c r="BJ18" s="91" t="s">
        <v>14920</v>
      </c>
      <c r="BK18" s="91" t="s">
        <v>14920</v>
      </c>
      <c r="BL18" s="91" t="s">
        <v>14920</v>
      </c>
      <c r="BM18" s="91" t="s">
        <v>14920</v>
      </c>
      <c r="BN18" s="91" t="s">
        <v>14920</v>
      </c>
      <c r="BO18" s="91" t="s">
        <v>14920</v>
      </c>
      <c r="BP18" s="91" t="s">
        <v>14920</v>
      </c>
      <c r="BQ18" s="91" t="s">
        <v>14920</v>
      </c>
      <c r="BR18" s="91" t="s">
        <v>14920</v>
      </c>
      <c r="BS18" s="91" t="s">
        <v>14920</v>
      </c>
      <c r="BT18" s="91" t="s">
        <v>14920</v>
      </c>
      <c r="BU18" s="91" t="s">
        <v>14920</v>
      </c>
      <c r="BV18" s="91" t="s">
        <v>14920</v>
      </c>
      <c r="BW18" s="91" t="s">
        <v>14920</v>
      </c>
      <c r="BX18" s="91" t="s">
        <v>14920</v>
      </c>
      <c r="BY18" s="91" t="s">
        <v>14920</v>
      </c>
      <c r="BZ18" s="91" t="s">
        <v>14920</v>
      </c>
      <c r="CA18" s="91" t="s">
        <v>14920</v>
      </c>
      <c r="CB18" s="91" t="s">
        <v>14920</v>
      </c>
      <c r="CC18" s="91" t="s">
        <v>14920</v>
      </c>
      <c r="CD18" s="91" t="s">
        <v>14920</v>
      </c>
      <c r="CE18" s="91" t="s">
        <v>14920</v>
      </c>
      <c r="CF18" s="91" t="s">
        <v>14920</v>
      </c>
      <c r="CG18" s="91" t="s">
        <v>14920</v>
      </c>
      <c r="CH18" s="91" t="s">
        <v>14920</v>
      </c>
      <c r="CI18" s="91" t="s">
        <v>14920</v>
      </c>
      <c r="CJ18" s="91" t="s">
        <v>14920</v>
      </c>
      <c r="CK18" s="91" t="s">
        <v>14920</v>
      </c>
      <c r="CL18" s="91" t="s">
        <v>14920</v>
      </c>
      <c r="CM18" s="91" t="s">
        <v>14920</v>
      </c>
      <c r="CN18" s="91" t="s">
        <v>14920</v>
      </c>
      <c r="CO18" s="91" t="s">
        <v>14920</v>
      </c>
      <c r="CP18" s="91" t="s">
        <v>14920</v>
      </c>
      <c r="CQ18" s="91" t="s">
        <v>14920</v>
      </c>
      <c r="CR18" s="91" t="s">
        <v>14920</v>
      </c>
      <c r="CS18" s="91" t="s">
        <v>14920</v>
      </c>
      <c r="CT18" s="91" t="s">
        <v>14920</v>
      </c>
      <c r="CU18" s="91" t="s">
        <v>14920</v>
      </c>
      <c r="CV18" s="91" t="s">
        <v>14920</v>
      </c>
      <c r="CW18" s="91" t="s">
        <v>14920</v>
      </c>
      <c r="CX18" s="91" t="s">
        <v>14920</v>
      </c>
      <c r="CY18" s="91" t="s">
        <v>14920</v>
      </c>
      <c r="CZ18" s="91" t="s">
        <v>14920</v>
      </c>
      <c r="DA18" s="91" t="s">
        <v>14920</v>
      </c>
      <c r="DB18" s="91" t="s">
        <v>14920</v>
      </c>
      <c r="DC18" s="91" t="s">
        <v>14920</v>
      </c>
      <c r="DD18" s="91" t="s">
        <v>14920</v>
      </c>
      <c r="DE18" s="91" t="s">
        <v>14920</v>
      </c>
      <c r="DF18" s="91" t="s">
        <v>14920</v>
      </c>
      <c r="DG18" s="91" t="s">
        <v>14920</v>
      </c>
      <c r="DH18" s="91" t="s">
        <v>14920</v>
      </c>
      <c r="DI18" s="91" t="s">
        <v>14920</v>
      </c>
      <c r="DJ18" s="91" t="s">
        <v>14920</v>
      </c>
      <c r="DK18" s="91" t="s">
        <v>14920</v>
      </c>
      <c r="DL18" s="91" t="s">
        <v>14920</v>
      </c>
      <c r="DM18" s="91" t="s">
        <v>14920</v>
      </c>
      <c r="DN18" s="91" t="s">
        <v>14920</v>
      </c>
      <c r="DO18" s="91" t="s">
        <v>14920</v>
      </c>
      <c r="DP18" s="91" t="s">
        <v>14920</v>
      </c>
      <c r="DQ18" s="91" t="s">
        <v>14920</v>
      </c>
      <c r="DR18" s="91" t="s">
        <v>14920</v>
      </c>
      <c r="DS18" s="91" t="s">
        <v>14920</v>
      </c>
      <c r="DT18" s="91" t="s">
        <v>14920</v>
      </c>
      <c r="DU18" s="91" t="s">
        <v>14920</v>
      </c>
      <c r="DV18" s="91" t="s">
        <v>14920</v>
      </c>
      <c r="DW18" s="91" t="s">
        <v>14920</v>
      </c>
      <c r="DX18" s="91" t="s">
        <v>14920</v>
      </c>
      <c r="DY18" s="91" t="s">
        <v>14920</v>
      </c>
      <c r="DZ18" s="91" t="s">
        <v>14920</v>
      </c>
      <c r="EA18" s="91" t="s">
        <v>14920</v>
      </c>
      <c r="EB18" s="91" t="s">
        <v>14920</v>
      </c>
      <c r="EC18" s="91" t="s">
        <v>14920</v>
      </c>
      <c r="ED18" s="91" t="s">
        <v>14920</v>
      </c>
      <c r="EE18" s="91" t="s">
        <v>14920</v>
      </c>
      <c r="EF18" s="91" t="s">
        <v>14920</v>
      </c>
      <c r="EG18" s="91" t="s">
        <v>14920</v>
      </c>
      <c r="EH18" s="91" t="s">
        <v>14920</v>
      </c>
      <c r="EI18" s="91" t="s">
        <v>14920</v>
      </c>
      <c r="EJ18" s="91" t="s">
        <v>14920</v>
      </c>
      <c r="EK18" s="91" t="s">
        <v>14920</v>
      </c>
      <c r="EL18" s="91" t="s">
        <v>14920</v>
      </c>
      <c r="EM18" s="91" t="s">
        <v>14920</v>
      </c>
      <c r="EN18" s="91" t="s">
        <v>14920</v>
      </c>
      <c r="EO18" s="91" t="s">
        <v>14920</v>
      </c>
      <c r="EP18" s="91" t="s">
        <v>14920</v>
      </c>
      <c r="EQ18" s="91" t="s">
        <v>14920</v>
      </c>
      <c r="ER18" s="91" t="s">
        <v>14920</v>
      </c>
      <c r="ES18" s="91" t="s">
        <v>14920</v>
      </c>
      <c r="ET18" s="91" t="s">
        <v>14920</v>
      </c>
      <c r="EU18" s="91" t="s">
        <v>14920</v>
      </c>
      <c r="EV18" s="91" t="s">
        <v>14920</v>
      </c>
      <c r="EW18" s="91" t="s">
        <v>14920</v>
      </c>
      <c r="EX18" s="91" t="s">
        <v>14920</v>
      </c>
      <c r="EY18" s="91" t="s">
        <v>14920</v>
      </c>
      <c r="EZ18" s="91" t="s">
        <v>14920</v>
      </c>
      <c r="FA18" s="91" t="s">
        <v>14920</v>
      </c>
      <c r="FB18" s="91" t="s">
        <v>14920</v>
      </c>
      <c r="FC18" s="91" t="s">
        <v>14920</v>
      </c>
      <c r="FD18" s="91" t="s">
        <v>14920</v>
      </c>
      <c r="FE18" s="91" t="s">
        <v>14920</v>
      </c>
      <c r="FF18" s="91" t="s">
        <v>14920</v>
      </c>
      <c r="FG18" s="91" t="s">
        <v>14920</v>
      </c>
      <c r="FH18" s="91" t="s">
        <v>14920</v>
      </c>
      <c r="FI18" s="91" t="s">
        <v>14920</v>
      </c>
      <c r="FJ18" s="91" t="s">
        <v>14920</v>
      </c>
      <c r="FK18" s="91" t="s">
        <v>14920</v>
      </c>
      <c r="FL18" s="91" t="s">
        <v>14920</v>
      </c>
      <c r="FM18" s="91" t="s">
        <v>14920</v>
      </c>
      <c r="FN18" s="91" t="s">
        <v>14920</v>
      </c>
      <c r="FO18" s="91" t="s">
        <v>14920</v>
      </c>
      <c r="FP18" s="91" t="s">
        <v>14920</v>
      </c>
      <c r="FQ18" s="91" t="s">
        <v>14920</v>
      </c>
      <c r="FR18" s="91" t="s">
        <v>14920</v>
      </c>
      <c r="FS18" s="91" t="s">
        <v>14920</v>
      </c>
      <c r="FT18" s="91" t="s">
        <v>14920</v>
      </c>
      <c r="FU18" s="91" t="s">
        <v>14920</v>
      </c>
      <c r="FV18" s="91" t="s">
        <v>14920</v>
      </c>
      <c r="FW18" s="91" t="s">
        <v>14920</v>
      </c>
      <c r="FX18" s="91" t="s">
        <v>14920</v>
      </c>
      <c r="FY18" s="91" t="s">
        <v>14920</v>
      </c>
      <c r="FZ18" s="91" t="s">
        <v>14920</v>
      </c>
      <c r="GA18" s="91" t="s">
        <v>14920</v>
      </c>
      <c r="GB18" s="91" t="s">
        <v>14920</v>
      </c>
      <c r="GC18" s="91" t="s">
        <v>14920</v>
      </c>
      <c r="GD18" s="91" t="s">
        <v>14920</v>
      </c>
      <c r="GE18" s="91" t="s">
        <v>14920</v>
      </c>
      <c r="GF18" s="91" t="s">
        <v>14920</v>
      </c>
      <c r="GG18" s="91" t="s">
        <v>14920</v>
      </c>
      <c r="GH18" s="91" t="s">
        <v>14920</v>
      </c>
      <c r="GI18" s="91" t="s">
        <v>14920</v>
      </c>
      <c r="GJ18" s="91" t="s">
        <v>14920</v>
      </c>
      <c r="GK18" s="91" t="s">
        <v>14920</v>
      </c>
      <c r="GL18" s="91" t="s">
        <v>14920</v>
      </c>
      <c r="GM18" s="91" t="s">
        <v>14920</v>
      </c>
      <c r="GN18" s="91" t="s">
        <v>14920</v>
      </c>
      <c r="GO18" s="91" t="s">
        <v>14920</v>
      </c>
      <c r="GP18" s="91" t="s">
        <v>14920</v>
      </c>
      <c r="GQ18" s="91" t="s">
        <v>14920</v>
      </c>
      <c r="GR18" s="91" t="s">
        <v>14920</v>
      </c>
      <c r="GS18" s="91" t="s">
        <v>14920</v>
      </c>
      <c r="GT18" s="91" t="s">
        <v>14920</v>
      </c>
      <c r="GU18" s="91" t="s">
        <v>14920</v>
      </c>
      <c r="GV18" s="91" t="s">
        <v>14920</v>
      </c>
      <c r="GW18" s="91" t="s">
        <v>14920</v>
      </c>
      <c r="GX18" s="91" t="s">
        <v>14920</v>
      </c>
      <c r="GY18" s="91" t="s">
        <v>14920</v>
      </c>
      <c r="GZ18" s="91" t="s">
        <v>14920</v>
      </c>
      <c r="HA18" s="91" t="s">
        <v>14920</v>
      </c>
      <c r="HB18" s="91" t="s">
        <v>14920</v>
      </c>
      <c r="HC18" s="91" t="s">
        <v>14920</v>
      </c>
      <c r="HD18" s="91" t="s">
        <v>14920</v>
      </c>
      <c r="HE18" s="91" t="s">
        <v>14920</v>
      </c>
      <c r="HF18" s="91" t="s">
        <v>14920</v>
      </c>
      <c r="HG18" s="91" t="s">
        <v>14920</v>
      </c>
      <c r="HH18" s="91" t="s">
        <v>14920</v>
      </c>
      <c r="HI18" s="91" t="s">
        <v>14920</v>
      </c>
      <c r="HJ18" s="91" t="s">
        <v>14920</v>
      </c>
      <c r="HK18" s="91" t="s">
        <v>14920</v>
      </c>
      <c r="HL18" s="91" t="s">
        <v>14920</v>
      </c>
      <c r="HM18" s="91" t="s">
        <v>14920</v>
      </c>
      <c r="HN18" s="91" t="s">
        <v>14920</v>
      </c>
      <c r="HO18" s="91">
        <v>610</v>
      </c>
      <c r="HP18" s="91">
        <v>607.1</v>
      </c>
      <c r="HQ18" s="91">
        <v>612.9</v>
      </c>
      <c r="HR18" s="91">
        <v>601.20000000000005</v>
      </c>
      <c r="HS18" s="91">
        <v>603.4</v>
      </c>
      <c r="HT18" s="91">
        <v>627.20000000000005</v>
      </c>
      <c r="HU18" s="91">
        <v>647.6</v>
      </c>
      <c r="HV18" s="91">
        <v>659</v>
      </c>
      <c r="HW18" s="91">
        <v>650.6</v>
      </c>
      <c r="HX18" s="91">
        <v>678.4</v>
      </c>
      <c r="HY18" s="91">
        <v>701.9</v>
      </c>
      <c r="HZ18" s="91">
        <v>723.4</v>
      </c>
      <c r="IA18" s="91">
        <v>730</v>
      </c>
      <c r="IB18" s="91">
        <v>748.2</v>
      </c>
      <c r="IC18" s="91">
        <v>775.4</v>
      </c>
      <c r="ID18" s="91">
        <v>786.2</v>
      </c>
      <c r="IE18" s="91">
        <v>821.1</v>
      </c>
      <c r="IF18" s="91">
        <v>830.5</v>
      </c>
      <c r="IG18" s="91">
        <v>837.2</v>
      </c>
      <c r="IH18" s="91">
        <v>841.7</v>
      </c>
      <c r="II18" s="91">
        <v>853.4</v>
      </c>
      <c r="IJ18" s="91">
        <v>865.3</v>
      </c>
      <c r="IK18" s="91">
        <v>869.7</v>
      </c>
      <c r="IL18" s="91">
        <v>874.8</v>
      </c>
      <c r="IM18" s="91">
        <v>870</v>
      </c>
      <c r="IN18" s="91">
        <v>859.5</v>
      </c>
      <c r="IO18" s="91">
        <v>832.5</v>
      </c>
      <c r="IP18" s="91">
        <v>735.7</v>
      </c>
      <c r="IQ18" s="91">
        <v>653.70000000000005</v>
      </c>
      <c r="IR18" s="91">
        <v>627.79999999999995</v>
      </c>
      <c r="IS18" s="91">
        <v>643.70000000000005</v>
      </c>
      <c r="IT18" s="91">
        <v>673.5</v>
      </c>
      <c r="IU18" s="91">
        <v>721.1</v>
      </c>
      <c r="IV18" s="91">
        <v>768.1</v>
      </c>
      <c r="IW18" s="87">
        <v>809.5</v>
      </c>
      <c r="IX18" s="87">
        <v>825.9</v>
      </c>
      <c r="IY18" s="87">
        <v>846.3</v>
      </c>
      <c r="IZ18" s="87">
        <v>858</v>
      </c>
      <c r="JA18" s="87">
        <v>909.7</v>
      </c>
      <c r="JB18" s="87">
        <v>930.7</v>
      </c>
      <c r="JC18" s="87">
        <v>959.6</v>
      </c>
      <c r="JD18" s="87">
        <v>986.7</v>
      </c>
      <c r="JE18" s="87">
        <v>983.8</v>
      </c>
      <c r="JF18" s="87">
        <v>1003.4</v>
      </c>
      <c r="JG18" s="87">
        <v>1021.1</v>
      </c>
      <c r="JH18" s="87">
        <v>1019</v>
      </c>
      <c r="JI18" s="87">
        <v>1019</v>
      </c>
      <c r="JJ18" s="87">
        <v>1057.9000000000001</v>
      </c>
      <c r="JK18" s="87">
        <v>1066.9000000000001</v>
      </c>
      <c r="JL18" s="87">
        <v>1093.5999999999999</v>
      </c>
      <c r="JM18" s="87">
        <v>1127</v>
      </c>
      <c r="JN18" s="87">
        <v>1116.9000000000001</v>
      </c>
      <c r="JO18" s="87">
        <v>1126</v>
      </c>
      <c r="JP18" s="87">
        <v>1130.3</v>
      </c>
      <c r="JQ18" s="87">
        <v>1148.3</v>
      </c>
      <c r="JR18" s="87">
        <v>1133.5999999999999</v>
      </c>
      <c r="JS18" s="87">
        <v>1127.5999999999999</v>
      </c>
      <c r="JT18" s="87">
        <v>1113.4000000000001</v>
      </c>
      <c r="JU18" s="87">
        <v>1108.3</v>
      </c>
      <c r="JV18" s="87">
        <v>1109</v>
      </c>
      <c r="JW18" s="87">
        <v>1115.7</v>
      </c>
      <c r="JX18" s="87">
        <v>1138.5999999999999</v>
      </c>
      <c r="JY18" s="87">
        <v>1147.4000000000001</v>
      </c>
      <c r="JZ18" s="87">
        <v>1180.4000000000001</v>
      </c>
      <c r="KA18" s="87">
        <v>1196.5999999999999</v>
      </c>
      <c r="KB18" s="87">
        <v>1205.4000000000001</v>
      </c>
      <c r="KC18" s="87">
        <v>1221.3</v>
      </c>
      <c r="KD18" s="87">
        <v>1251.7</v>
      </c>
      <c r="KE18" s="87">
        <v>1265.2</v>
      </c>
      <c r="KF18" s="87">
        <v>1273.0999999999999</v>
      </c>
      <c r="KG18" s="87">
        <v>1256.4000000000001</v>
      </c>
      <c r="KH18" s="87">
        <v>1240.5999999999999</v>
      </c>
      <c r="KI18" s="87">
        <v>1168.3</v>
      </c>
      <c r="KJ18" s="87">
        <v>1044</v>
      </c>
      <c r="KK18" s="87">
        <v>1166.5999999999999</v>
      </c>
      <c r="KL18" s="87">
        <v>1237.0999999999999</v>
      </c>
      <c r="KM18" s="87">
        <v>1278.5</v>
      </c>
      <c r="KN18" s="87">
        <v>1314.1</v>
      </c>
    </row>
    <row r="19" spans="1:300" x14ac:dyDescent="0.35">
      <c r="A19" t="s">
        <v>14937</v>
      </c>
      <c r="B19" t="s">
        <v>14938</v>
      </c>
      <c r="C19" s="91" t="s">
        <v>14920</v>
      </c>
      <c r="D19" s="91" t="s">
        <v>14920</v>
      </c>
      <c r="E19" s="91" t="s">
        <v>14920</v>
      </c>
      <c r="F19" s="91" t="s">
        <v>14920</v>
      </c>
      <c r="G19" s="91" t="s">
        <v>14920</v>
      </c>
      <c r="H19" s="91" t="s">
        <v>14920</v>
      </c>
      <c r="I19" s="91" t="s">
        <v>14920</v>
      </c>
      <c r="J19" s="91" t="s">
        <v>14920</v>
      </c>
      <c r="K19" s="91" t="s">
        <v>14920</v>
      </c>
      <c r="L19" s="91" t="s">
        <v>14920</v>
      </c>
      <c r="M19" s="91" t="s">
        <v>14920</v>
      </c>
      <c r="N19" s="91" t="s">
        <v>14920</v>
      </c>
      <c r="O19" s="91" t="s">
        <v>14920</v>
      </c>
      <c r="P19" s="91" t="s">
        <v>14920</v>
      </c>
      <c r="Q19" s="91" t="s">
        <v>14920</v>
      </c>
      <c r="R19" s="91" t="s">
        <v>14920</v>
      </c>
      <c r="S19" s="91" t="s">
        <v>14920</v>
      </c>
      <c r="T19" s="91" t="s">
        <v>14920</v>
      </c>
      <c r="U19" s="91" t="s">
        <v>14920</v>
      </c>
      <c r="V19" s="91" t="s">
        <v>14920</v>
      </c>
      <c r="W19" s="91" t="s">
        <v>14920</v>
      </c>
      <c r="X19" s="91" t="s">
        <v>14920</v>
      </c>
      <c r="Y19" s="91" t="s">
        <v>14920</v>
      </c>
      <c r="Z19" s="91" t="s">
        <v>14920</v>
      </c>
      <c r="AA19" s="91" t="s">
        <v>14920</v>
      </c>
      <c r="AB19" s="91" t="s">
        <v>14920</v>
      </c>
      <c r="AC19" s="91" t="s">
        <v>14920</v>
      </c>
      <c r="AD19" s="91" t="s">
        <v>14920</v>
      </c>
      <c r="AE19" s="91" t="s">
        <v>14920</v>
      </c>
      <c r="AF19" s="91" t="s">
        <v>14920</v>
      </c>
      <c r="AG19" s="91" t="s">
        <v>14920</v>
      </c>
      <c r="AH19" s="91" t="s">
        <v>14920</v>
      </c>
      <c r="AI19" s="91" t="s">
        <v>14920</v>
      </c>
      <c r="AJ19" s="91" t="s">
        <v>14920</v>
      </c>
      <c r="AK19" s="91" t="s">
        <v>14920</v>
      </c>
      <c r="AL19" s="91" t="s">
        <v>14920</v>
      </c>
      <c r="AM19" s="91" t="s">
        <v>14920</v>
      </c>
      <c r="AN19" s="91" t="s">
        <v>14920</v>
      </c>
      <c r="AO19" s="91" t="s">
        <v>14920</v>
      </c>
      <c r="AP19" s="91" t="s">
        <v>14920</v>
      </c>
      <c r="AQ19" s="91" t="s">
        <v>14920</v>
      </c>
      <c r="AR19" s="91" t="s">
        <v>14920</v>
      </c>
      <c r="AS19" s="91" t="s">
        <v>14920</v>
      </c>
      <c r="AT19" s="91" t="s">
        <v>14920</v>
      </c>
      <c r="AU19" s="91" t="s">
        <v>14920</v>
      </c>
      <c r="AV19" s="91" t="s">
        <v>14920</v>
      </c>
      <c r="AW19" s="91" t="s">
        <v>14920</v>
      </c>
      <c r="AX19" s="91" t="s">
        <v>14920</v>
      </c>
      <c r="AY19" s="91" t="s">
        <v>14920</v>
      </c>
      <c r="AZ19" s="91" t="s">
        <v>14920</v>
      </c>
      <c r="BA19" s="91" t="s">
        <v>14920</v>
      </c>
      <c r="BB19" s="91" t="s">
        <v>14920</v>
      </c>
      <c r="BC19" s="91" t="s">
        <v>14920</v>
      </c>
      <c r="BD19" s="91" t="s">
        <v>14920</v>
      </c>
      <c r="BE19" s="91" t="s">
        <v>14920</v>
      </c>
      <c r="BF19" s="91" t="s">
        <v>14920</v>
      </c>
      <c r="BG19" s="91" t="s">
        <v>14920</v>
      </c>
      <c r="BH19" s="91" t="s">
        <v>14920</v>
      </c>
      <c r="BI19" s="91" t="s">
        <v>14920</v>
      </c>
      <c r="BJ19" s="91" t="s">
        <v>14920</v>
      </c>
      <c r="BK19" s="91" t="s">
        <v>14920</v>
      </c>
      <c r="BL19" s="91" t="s">
        <v>14920</v>
      </c>
      <c r="BM19" s="91" t="s">
        <v>14920</v>
      </c>
      <c r="BN19" s="91" t="s">
        <v>14920</v>
      </c>
      <c r="BO19" s="91" t="s">
        <v>14920</v>
      </c>
      <c r="BP19" s="91" t="s">
        <v>14920</v>
      </c>
      <c r="BQ19" s="91" t="s">
        <v>14920</v>
      </c>
      <c r="BR19" s="91" t="s">
        <v>14920</v>
      </c>
      <c r="BS19" s="91" t="s">
        <v>14920</v>
      </c>
      <c r="BT19" s="91" t="s">
        <v>14920</v>
      </c>
      <c r="BU19" s="91" t="s">
        <v>14920</v>
      </c>
      <c r="BV19" s="91" t="s">
        <v>14920</v>
      </c>
      <c r="BW19" s="91" t="s">
        <v>14920</v>
      </c>
      <c r="BX19" s="91" t="s">
        <v>14920</v>
      </c>
      <c r="BY19" s="91" t="s">
        <v>14920</v>
      </c>
      <c r="BZ19" s="91" t="s">
        <v>14920</v>
      </c>
      <c r="CA19" s="91" t="s">
        <v>14920</v>
      </c>
      <c r="CB19" s="91" t="s">
        <v>14920</v>
      </c>
      <c r="CC19" s="91" t="s">
        <v>14920</v>
      </c>
      <c r="CD19" s="91" t="s">
        <v>14920</v>
      </c>
      <c r="CE19" s="91" t="s">
        <v>14920</v>
      </c>
      <c r="CF19" s="91" t="s">
        <v>14920</v>
      </c>
      <c r="CG19" s="91" t="s">
        <v>14920</v>
      </c>
      <c r="CH19" s="91" t="s">
        <v>14920</v>
      </c>
      <c r="CI19" s="91" t="s">
        <v>14920</v>
      </c>
      <c r="CJ19" s="91" t="s">
        <v>14920</v>
      </c>
      <c r="CK19" s="91" t="s">
        <v>14920</v>
      </c>
      <c r="CL19" s="91" t="s">
        <v>14920</v>
      </c>
      <c r="CM19" s="91" t="s">
        <v>14920</v>
      </c>
      <c r="CN19" s="91" t="s">
        <v>14920</v>
      </c>
      <c r="CO19" s="91" t="s">
        <v>14920</v>
      </c>
      <c r="CP19" s="91" t="s">
        <v>14920</v>
      </c>
      <c r="CQ19" s="91" t="s">
        <v>14920</v>
      </c>
      <c r="CR19" s="91" t="s">
        <v>14920</v>
      </c>
      <c r="CS19" s="91" t="s">
        <v>14920</v>
      </c>
      <c r="CT19" s="91" t="s">
        <v>14920</v>
      </c>
      <c r="CU19" s="91" t="s">
        <v>14920</v>
      </c>
      <c r="CV19" s="91" t="s">
        <v>14920</v>
      </c>
      <c r="CW19" s="91" t="s">
        <v>14920</v>
      </c>
      <c r="CX19" s="91" t="s">
        <v>14920</v>
      </c>
      <c r="CY19" s="91" t="s">
        <v>14920</v>
      </c>
      <c r="CZ19" s="91" t="s">
        <v>14920</v>
      </c>
      <c r="DA19" s="91" t="s">
        <v>14920</v>
      </c>
      <c r="DB19" s="91" t="s">
        <v>14920</v>
      </c>
      <c r="DC19" s="91" t="s">
        <v>14920</v>
      </c>
      <c r="DD19" s="91" t="s">
        <v>14920</v>
      </c>
      <c r="DE19" s="91" t="s">
        <v>14920</v>
      </c>
      <c r="DF19" s="91" t="s">
        <v>14920</v>
      </c>
      <c r="DG19" s="91" t="s">
        <v>14920</v>
      </c>
      <c r="DH19" s="91" t="s">
        <v>14920</v>
      </c>
      <c r="DI19" s="91" t="s">
        <v>14920</v>
      </c>
      <c r="DJ19" s="91" t="s">
        <v>14920</v>
      </c>
      <c r="DK19" s="91" t="s">
        <v>14920</v>
      </c>
      <c r="DL19" s="91" t="s">
        <v>14920</v>
      </c>
      <c r="DM19" s="91" t="s">
        <v>14920</v>
      </c>
      <c r="DN19" s="91" t="s">
        <v>14920</v>
      </c>
      <c r="DO19" s="91" t="s">
        <v>14920</v>
      </c>
      <c r="DP19" s="91" t="s">
        <v>14920</v>
      </c>
      <c r="DQ19" s="91" t="s">
        <v>14920</v>
      </c>
      <c r="DR19" s="91" t="s">
        <v>14920</v>
      </c>
      <c r="DS19" s="91" t="s">
        <v>14920</v>
      </c>
      <c r="DT19" s="91" t="s">
        <v>14920</v>
      </c>
      <c r="DU19" s="91" t="s">
        <v>14920</v>
      </c>
      <c r="DV19" s="91" t="s">
        <v>14920</v>
      </c>
      <c r="DW19" s="91" t="s">
        <v>14920</v>
      </c>
      <c r="DX19" s="91" t="s">
        <v>14920</v>
      </c>
      <c r="DY19" s="91" t="s">
        <v>14920</v>
      </c>
      <c r="DZ19" s="91" t="s">
        <v>14920</v>
      </c>
      <c r="EA19" s="91" t="s">
        <v>14920</v>
      </c>
      <c r="EB19" s="91" t="s">
        <v>14920</v>
      </c>
      <c r="EC19" s="91" t="s">
        <v>14920</v>
      </c>
      <c r="ED19" s="91" t="s">
        <v>14920</v>
      </c>
      <c r="EE19" s="91" t="s">
        <v>14920</v>
      </c>
      <c r="EF19" s="91" t="s">
        <v>14920</v>
      </c>
      <c r="EG19" s="91" t="s">
        <v>14920</v>
      </c>
      <c r="EH19" s="91" t="s">
        <v>14920</v>
      </c>
      <c r="EI19" s="91" t="s">
        <v>14920</v>
      </c>
      <c r="EJ19" s="91" t="s">
        <v>14920</v>
      </c>
      <c r="EK19" s="91" t="s">
        <v>14920</v>
      </c>
      <c r="EL19" s="91" t="s">
        <v>14920</v>
      </c>
      <c r="EM19" s="91" t="s">
        <v>14920</v>
      </c>
      <c r="EN19" s="91" t="s">
        <v>14920</v>
      </c>
      <c r="EO19" s="91" t="s">
        <v>14920</v>
      </c>
      <c r="EP19" s="91" t="s">
        <v>14920</v>
      </c>
      <c r="EQ19" s="91" t="s">
        <v>14920</v>
      </c>
      <c r="ER19" s="91" t="s">
        <v>14920</v>
      </c>
      <c r="ES19" s="91" t="s">
        <v>14920</v>
      </c>
      <c r="ET19" s="91" t="s">
        <v>14920</v>
      </c>
      <c r="EU19" s="91" t="s">
        <v>14920</v>
      </c>
      <c r="EV19" s="91" t="s">
        <v>14920</v>
      </c>
      <c r="EW19" s="91" t="s">
        <v>14920</v>
      </c>
      <c r="EX19" s="91" t="s">
        <v>14920</v>
      </c>
      <c r="EY19" s="91" t="s">
        <v>14920</v>
      </c>
      <c r="EZ19" s="91" t="s">
        <v>14920</v>
      </c>
      <c r="FA19" s="91" t="s">
        <v>14920</v>
      </c>
      <c r="FB19" s="91" t="s">
        <v>14920</v>
      </c>
      <c r="FC19" s="91" t="s">
        <v>14920</v>
      </c>
      <c r="FD19" s="91" t="s">
        <v>14920</v>
      </c>
      <c r="FE19" s="91" t="s">
        <v>14920</v>
      </c>
      <c r="FF19" s="91" t="s">
        <v>14920</v>
      </c>
      <c r="FG19" s="91" t="s">
        <v>14920</v>
      </c>
      <c r="FH19" s="91" t="s">
        <v>14920</v>
      </c>
      <c r="FI19" s="91" t="s">
        <v>14920</v>
      </c>
      <c r="FJ19" s="91" t="s">
        <v>14920</v>
      </c>
      <c r="FK19" s="91" t="s">
        <v>14920</v>
      </c>
      <c r="FL19" s="91" t="s">
        <v>14920</v>
      </c>
      <c r="FM19" s="91" t="s">
        <v>14920</v>
      </c>
      <c r="FN19" s="91" t="s">
        <v>14920</v>
      </c>
      <c r="FO19" s="91" t="s">
        <v>14920</v>
      </c>
      <c r="FP19" s="91" t="s">
        <v>14920</v>
      </c>
      <c r="FQ19" s="91" t="s">
        <v>14920</v>
      </c>
      <c r="FR19" s="91" t="s">
        <v>14920</v>
      </c>
      <c r="FS19" s="91" t="s">
        <v>14920</v>
      </c>
      <c r="FT19" s="91" t="s">
        <v>14920</v>
      </c>
      <c r="FU19" s="91" t="s">
        <v>14920</v>
      </c>
      <c r="FV19" s="91" t="s">
        <v>14920</v>
      </c>
      <c r="FW19" s="91" t="s">
        <v>14920</v>
      </c>
      <c r="FX19" s="91" t="s">
        <v>14920</v>
      </c>
      <c r="FY19" s="91" t="s">
        <v>14920</v>
      </c>
      <c r="FZ19" s="91" t="s">
        <v>14920</v>
      </c>
      <c r="GA19" s="91" t="s">
        <v>14920</v>
      </c>
      <c r="GB19" s="91" t="s">
        <v>14920</v>
      </c>
      <c r="GC19" s="91" t="s">
        <v>14920</v>
      </c>
      <c r="GD19" s="91" t="s">
        <v>14920</v>
      </c>
      <c r="GE19" s="91" t="s">
        <v>14920</v>
      </c>
      <c r="GF19" s="91" t="s">
        <v>14920</v>
      </c>
      <c r="GG19" s="91" t="s">
        <v>14920</v>
      </c>
      <c r="GH19" s="91" t="s">
        <v>14920</v>
      </c>
      <c r="GI19" s="91" t="s">
        <v>14920</v>
      </c>
      <c r="GJ19" s="91" t="s">
        <v>14920</v>
      </c>
      <c r="GK19" s="91" t="s">
        <v>14920</v>
      </c>
      <c r="GL19" s="91" t="s">
        <v>14920</v>
      </c>
      <c r="GM19" s="91" t="s">
        <v>14920</v>
      </c>
      <c r="GN19" s="91" t="s">
        <v>14920</v>
      </c>
      <c r="GO19" s="91" t="s">
        <v>14920</v>
      </c>
      <c r="GP19" s="91" t="s">
        <v>14920</v>
      </c>
      <c r="GQ19" s="91" t="s">
        <v>14920</v>
      </c>
      <c r="GR19" s="91" t="s">
        <v>14920</v>
      </c>
      <c r="GS19" s="91" t="s">
        <v>14920</v>
      </c>
      <c r="GT19" s="91" t="s">
        <v>14920</v>
      </c>
      <c r="GU19" s="91" t="s">
        <v>14920</v>
      </c>
      <c r="GV19" s="91" t="s">
        <v>14920</v>
      </c>
      <c r="GW19" s="91" t="s">
        <v>14920</v>
      </c>
      <c r="GX19" s="91" t="s">
        <v>14920</v>
      </c>
      <c r="GY19" s="91" t="s">
        <v>14920</v>
      </c>
      <c r="GZ19" s="91" t="s">
        <v>14920</v>
      </c>
      <c r="HA19" s="91" t="s">
        <v>14920</v>
      </c>
      <c r="HB19" s="91" t="s">
        <v>14920</v>
      </c>
      <c r="HC19" s="91" t="s">
        <v>14920</v>
      </c>
      <c r="HD19" s="91" t="s">
        <v>14920</v>
      </c>
      <c r="HE19" s="91" t="s">
        <v>14920</v>
      </c>
      <c r="HF19" s="91" t="s">
        <v>14920</v>
      </c>
      <c r="HG19" s="91" t="s">
        <v>14920</v>
      </c>
      <c r="HH19" s="91" t="s">
        <v>14920</v>
      </c>
      <c r="HI19" s="91" t="s">
        <v>14920</v>
      </c>
      <c r="HJ19" s="91" t="s">
        <v>14920</v>
      </c>
      <c r="HK19" s="91" t="s">
        <v>14920</v>
      </c>
      <c r="HL19" s="91" t="s">
        <v>14920</v>
      </c>
      <c r="HM19" s="91" t="s">
        <v>14920</v>
      </c>
      <c r="HN19" s="91" t="s">
        <v>14920</v>
      </c>
      <c r="HO19" s="91">
        <v>417.3</v>
      </c>
      <c r="HP19" s="91">
        <v>421.6</v>
      </c>
      <c r="HQ19" s="91">
        <v>424.6</v>
      </c>
      <c r="HR19" s="91">
        <v>422.6</v>
      </c>
      <c r="HS19" s="91">
        <v>428.9</v>
      </c>
      <c r="HT19" s="91">
        <v>433.1</v>
      </c>
      <c r="HU19" s="91">
        <v>441.8</v>
      </c>
      <c r="HV19" s="91">
        <v>447</v>
      </c>
      <c r="HW19" s="91">
        <v>447.8</v>
      </c>
      <c r="HX19" s="91">
        <v>452.1</v>
      </c>
      <c r="HY19" s="91">
        <v>464.3</v>
      </c>
      <c r="HZ19" s="91">
        <v>472.7</v>
      </c>
      <c r="IA19" s="91">
        <v>484.1</v>
      </c>
      <c r="IB19" s="91">
        <v>492.2</v>
      </c>
      <c r="IC19" s="91">
        <v>499.1</v>
      </c>
      <c r="ID19" s="91">
        <v>497</v>
      </c>
      <c r="IE19" s="91">
        <v>503.1</v>
      </c>
      <c r="IF19" s="91">
        <v>511.8</v>
      </c>
      <c r="IG19" s="91">
        <v>528</v>
      </c>
      <c r="IH19" s="91">
        <v>543.1</v>
      </c>
      <c r="II19" s="91">
        <v>547.70000000000005</v>
      </c>
      <c r="IJ19" s="91">
        <v>551.4</v>
      </c>
      <c r="IK19" s="91">
        <v>553.29999999999995</v>
      </c>
      <c r="IL19" s="91">
        <v>565</v>
      </c>
      <c r="IM19" s="91">
        <v>575.5</v>
      </c>
      <c r="IN19" s="91">
        <v>581.1</v>
      </c>
      <c r="IO19" s="91">
        <v>574.4</v>
      </c>
      <c r="IP19" s="91">
        <v>570.29999999999995</v>
      </c>
      <c r="IQ19" s="91">
        <v>554.70000000000005</v>
      </c>
      <c r="IR19" s="91">
        <v>568.6</v>
      </c>
      <c r="IS19" s="91">
        <v>574.5</v>
      </c>
      <c r="IT19" s="91">
        <v>591.9</v>
      </c>
      <c r="IU19" s="91">
        <v>581.9</v>
      </c>
      <c r="IV19" s="91">
        <v>579</v>
      </c>
      <c r="IW19" s="87">
        <v>590.29999999999995</v>
      </c>
      <c r="IX19" s="87">
        <v>601.29999999999995</v>
      </c>
      <c r="IY19" s="87">
        <v>607.4</v>
      </c>
      <c r="IZ19" s="87">
        <v>617.4</v>
      </c>
      <c r="JA19" s="87">
        <v>629.9</v>
      </c>
      <c r="JB19" s="87">
        <v>644.29999999999995</v>
      </c>
      <c r="JC19" s="87">
        <v>645.70000000000005</v>
      </c>
      <c r="JD19" s="87">
        <v>653.9</v>
      </c>
      <c r="JE19" s="87">
        <v>655.20000000000005</v>
      </c>
      <c r="JF19" s="87">
        <v>668</v>
      </c>
      <c r="JG19" s="87">
        <v>688.6</v>
      </c>
      <c r="JH19" s="87">
        <v>682.9</v>
      </c>
      <c r="JI19" s="87">
        <v>695.8</v>
      </c>
      <c r="JJ19" s="87">
        <v>698.1</v>
      </c>
      <c r="JK19" s="87">
        <v>702.5</v>
      </c>
      <c r="JL19" s="87">
        <v>718.5</v>
      </c>
      <c r="JM19" s="87">
        <v>731.4</v>
      </c>
      <c r="JN19" s="87">
        <v>746.6</v>
      </c>
      <c r="JO19" s="87">
        <v>741.1</v>
      </c>
      <c r="JP19" s="87">
        <v>743.6</v>
      </c>
      <c r="JQ19" s="87">
        <v>753.6</v>
      </c>
      <c r="JR19" s="87">
        <v>771.3</v>
      </c>
      <c r="JS19" s="87">
        <v>795.1</v>
      </c>
      <c r="JT19" s="87">
        <v>814.3</v>
      </c>
      <c r="JU19" s="87">
        <v>829.4</v>
      </c>
      <c r="JV19" s="87">
        <v>836.3</v>
      </c>
      <c r="JW19" s="87">
        <v>851.2</v>
      </c>
      <c r="JX19" s="87">
        <v>854.7</v>
      </c>
      <c r="JY19" s="87">
        <v>870.4</v>
      </c>
      <c r="JZ19" s="87">
        <v>884.6</v>
      </c>
      <c r="KA19" s="87">
        <v>905.2</v>
      </c>
      <c r="KB19" s="87">
        <v>930.3</v>
      </c>
      <c r="KC19" s="87">
        <v>940.8</v>
      </c>
      <c r="KD19" s="87">
        <v>965.8</v>
      </c>
      <c r="KE19" s="87">
        <v>978.5</v>
      </c>
      <c r="KF19" s="87">
        <v>995.7</v>
      </c>
      <c r="KG19" s="87">
        <v>1010.5</v>
      </c>
      <c r="KH19" s="87">
        <v>1027.0999999999999</v>
      </c>
      <c r="KI19" s="87">
        <v>1036.5999999999999</v>
      </c>
      <c r="KJ19" s="87">
        <v>1008</v>
      </c>
      <c r="KK19" s="87">
        <v>1027.7</v>
      </c>
      <c r="KL19" s="87">
        <v>1053</v>
      </c>
      <c r="KM19" s="87">
        <v>1091.9000000000001</v>
      </c>
      <c r="KN19" s="87">
        <v>1129.7</v>
      </c>
    </row>
    <row r="20" spans="1:300" x14ac:dyDescent="0.35">
      <c r="A20" t="s">
        <v>14939</v>
      </c>
      <c r="B20" t="s">
        <v>14940</v>
      </c>
      <c r="C20" s="91" t="s">
        <v>14920</v>
      </c>
      <c r="D20" s="91" t="s">
        <v>14920</v>
      </c>
      <c r="E20" s="91" t="s">
        <v>14920</v>
      </c>
      <c r="F20" s="91" t="s">
        <v>14920</v>
      </c>
      <c r="G20" s="91" t="s">
        <v>14920</v>
      </c>
      <c r="H20" s="91" t="s">
        <v>14920</v>
      </c>
      <c r="I20" s="91" t="s">
        <v>14920</v>
      </c>
      <c r="J20" s="91" t="s">
        <v>14920</v>
      </c>
      <c r="K20" s="91" t="s">
        <v>14920</v>
      </c>
      <c r="L20" s="91" t="s">
        <v>14920</v>
      </c>
      <c r="M20" s="91" t="s">
        <v>14920</v>
      </c>
      <c r="N20" s="91" t="s">
        <v>14920</v>
      </c>
      <c r="O20" s="91" t="s">
        <v>14920</v>
      </c>
      <c r="P20" s="91" t="s">
        <v>14920</v>
      </c>
      <c r="Q20" s="91" t="s">
        <v>14920</v>
      </c>
      <c r="R20" s="91" t="s">
        <v>14920</v>
      </c>
      <c r="S20" s="91" t="s">
        <v>14920</v>
      </c>
      <c r="T20" s="91" t="s">
        <v>14920</v>
      </c>
      <c r="U20" s="91" t="s">
        <v>14920</v>
      </c>
      <c r="V20" s="91" t="s">
        <v>14920</v>
      </c>
      <c r="W20" s="91" t="s">
        <v>14920</v>
      </c>
      <c r="X20" s="91" t="s">
        <v>14920</v>
      </c>
      <c r="Y20" s="91" t="s">
        <v>14920</v>
      </c>
      <c r="Z20" s="91" t="s">
        <v>14920</v>
      </c>
      <c r="AA20" s="91" t="s">
        <v>14920</v>
      </c>
      <c r="AB20" s="91" t="s">
        <v>14920</v>
      </c>
      <c r="AC20" s="91" t="s">
        <v>14920</v>
      </c>
      <c r="AD20" s="91" t="s">
        <v>14920</v>
      </c>
      <c r="AE20" s="91" t="s">
        <v>14920</v>
      </c>
      <c r="AF20" s="91" t="s">
        <v>14920</v>
      </c>
      <c r="AG20" s="91" t="s">
        <v>14920</v>
      </c>
      <c r="AH20" s="91" t="s">
        <v>14920</v>
      </c>
      <c r="AI20" s="91" t="s">
        <v>14920</v>
      </c>
      <c r="AJ20" s="91" t="s">
        <v>14920</v>
      </c>
      <c r="AK20" s="91" t="s">
        <v>14920</v>
      </c>
      <c r="AL20" s="91" t="s">
        <v>14920</v>
      </c>
      <c r="AM20" s="91" t="s">
        <v>14920</v>
      </c>
      <c r="AN20" s="91" t="s">
        <v>14920</v>
      </c>
      <c r="AO20" s="91" t="s">
        <v>14920</v>
      </c>
      <c r="AP20" s="91" t="s">
        <v>14920</v>
      </c>
      <c r="AQ20" s="91" t="s">
        <v>14920</v>
      </c>
      <c r="AR20" s="91" t="s">
        <v>14920</v>
      </c>
      <c r="AS20" s="91" t="s">
        <v>14920</v>
      </c>
      <c r="AT20" s="91" t="s">
        <v>14920</v>
      </c>
      <c r="AU20" s="91" t="s">
        <v>14920</v>
      </c>
      <c r="AV20" s="91" t="s">
        <v>14920</v>
      </c>
      <c r="AW20" s="91" t="s">
        <v>14920</v>
      </c>
      <c r="AX20" s="91" t="s">
        <v>14920</v>
      </c>
      <c r="AY20" s="91" t="s">
        <v>14920</v>
      </c>
      <c r="AZ20" s="91" t="s">
        <v>14920</v>
      </c>
      <c r="BA20" s="91" t="s">
        <v>14920</v>
      </c>
      <c r="BB20" s="91" t="s">
        <v>14920</v>
      </c>
      <c r="BC20" s="91" t="s">
        <v>14920</v>
      </c>
      <c r="BD20" s="91" t="s">
        <v>14920</v>
      </c>
      <c r="BE20" s="91" t="s">
        <v>14920</v>
      </c>
      <c r="BF20" s="91" t="s">
        <v>14920</v>
      </c>
      <c r="BG20" s="91" t="s">
        <v>14920</v>
      </c>
      <c r="BH20" s="91" t="s">
        <v>14920</v>
      </c>
      <c r="BI20" s="91" t="s">
        <v>14920</v>
      </c>
      <c r="BJ20" s="91" t="s">
        <v>14920</v>
      </c>
      <c r="BK20" s="91" t="s">
        <v>14920</v>
      </c>
      <c r="BL20" s="91" t="s">
        <v>14920</v>
      </c>
      <c r="BM20" s="91" t="s">
        <v>14920</v>
      </c>
      <c r="BN20" s="91" t="s">
        <v>14920</v>
      </c>
      <c r="BO20" s="91" t="s">
        <v>14920</v>
      </c>
      <c r="BP20" s="91" t="s">
        <v>14920</v>
      </c>
      <c r="BQ20" s="91" t="s">
        <v>14920</v>
      </c>
      <c r="BR20" s="91" t="s">
        <v>14920</v>
      </c>
      <c r="BS20" s="91" t="s">
        <v>14920</v>
      </c>
      <c r="BT20" s="91" t="s">
        <v>14920</v>
      </c>
      <c r="BU20" s="91" t="s">
        <v>14920</v>
      </c>
      <c r="BV20" s="91" t="s">
        <v>14920</v>
      </c>
      <c r="BW20" s="91" t="s">
        <v>14920</v>
      </c>
      <c r="BX20" s="91" t="s">
        <v>14920</v>
      </c>
      <c r="BY20" s="91" t="s">
        <v>14920</v>
      </c>
      <c r="BZ20" s="91" t="s">
        <v>14920</v>
      </c>
      <c r="CA20" s="91" t="s">
        <v>14920</v>
      </c>
      <c r="CB20" s="91" t="s">
        <v>14920</v>
      </c>
      <c r="CC20" s="91" t="s">
        <v>14920</v>
      </c>
      <c r="CD20" s="91" t="s">
        <v>14920</v>
      </c>
      <c r="CE20" s="91" t="s">
        <v>14920</v>
      </c>
      <c r="CF20" s="91" t="s">
        <v>14920</v>
      </c>
      <c r="CG20" s="91" t="s">
        <v>14920</v>
      </c>
      <c r="CH20" s="91" t="s">
        <v>14920</v>
      </c>
      <c r="CI20" s="91" t="s">
        <v>14920</v>
      </c>
      <c r="CJ20" s="91" t="s">
        <v>14920</v>
      </c>
      <c r="CK20" s="91" t="s">
        <v>14920</v>
      </c>
      <c r="CL20" s="91" t="s">
        <v>14920</v>
      </c>
      <c r="CM20" s="91" t="s">
        <v>14920</v>
      </c>
      <c r="CN20" s="91" t="s">
        <v>14920</v>
      </c>
      <c r="CO20" s="91" t="s">
        <v>14920</v>
      </c>
      <c r="CP20" s="91" t="s">
        <v>14920</v>
      </c>
      <c r="CQ20" s="91" t="s">
        <v>14920</v>
      </c>
      <c r="CR20" s="91" t="s">
        <v>14920</v>
      </c>
      <c r="CS20" s="91" t="s">
        <v>14920</v>
      </c>
      <c r="CT20" s="91" t="s">
        <v>14920</v>
      </c>
      <c r="CU20" s="91" t="s">
        <v>14920</v>
      </c>
      <c r="CV20" s="91" t="s">
        <v>14920</v>
      </c>
      <c r="CW20" s="91" t="s">
        <v>14920</v>
      </c>
      <c r="CX20" s="91" t="s">
        <v>14920</v>
      </c>
      <c r="CY20" s="91" t="s">
        <v>14920</v>
      </c>
      <c r="CZ20" s="91" t="s">
        <v>14920</v>
      </c>
      <c r="DA20" s="91" t="s">
        <v>14920</v>
      </c>
      <c r="DB20" s="91" t="s">
        <v>14920</v>
      </c>
      <c r="DC20" s="91" t="s">
        <v>14920</v>
      </c>
      <c r="DD20" s="91" t="s">
        <v>14920</v>
      </c>
      <c r="DE20" s="91" t="s">
        <v>14920</v>
      </c>
      <c r="DF20" s="91" t="s">
        <v>14920</v>
      </c>
      <c r="DG20" s="91" t="s">
        <v>14920</v>
      </c>
      <c r="DH20" s="91" t="s">
        <v>14920</v>
      </c>
      <c r="DI20" s="91" t="s">
        <v>14920</v>
      </c>
      <c r="DJ20" s="91" t="s">
        <v>14920</v>
      </c>
      <c r="DK20" s="91" t="s">
        <v>14920</v>
      </c>
      <c r="DL20" s="91" t="s">
        <v>14920</v>
      </c>
      <c r="DM20" s="91" t="s">
        <v>14920</v>
      </c>
      <c r="DN20" s="91" t="s">
        <v>14920</v>
      </c>
      <c r="DO20" s="91" t="s">
        <v>14920</v>
      </c>
      <c r="DP20" s="91" t="s">
        <v>14920</v>
      </c>
      <c r="DQ20" s="91" t="s">
        <v>14920</v>
      </c>
      <c r="DR20" s="91" t="s">
        <v>14920</v>
      </c>
      <c r="DS20" s="91" t="s">
        <v>14920</v>
      </c>
      <c r="DT20" s="91" t="s">
        <v>14920</v>
      </c>
      <c r="DU20" s="91" t="s">
        <v>14920</v>
      </c>
      <c r="DV20" s="91" t="s">
        <v>14920</v>
      </c>
      <c r="DW20" s="91" t="s">
        <v>14920</v>
      </c>
      <c r="DX20" s="91" t="s">
        <v>14920</v>
      </c>
      <c r="DY20" s="91" t="s">
        <v>14920</v>
      </c>
      <c r="DZ20" s="91" t="s">
        <v>14920</v>
      </c>
      <c r="EA20" s="91" t="s">
        <v>14920</v>
      </c>
      <c r="EB20" s="91" t="s">
        <v>14920</v>
      </c>
      <c r="EC20" s="91" t="s">
        <v>14920</v>
      </c>
      <c r="ED20" s="91" t="s">
        <v>14920</v>
      </c>
      <c r="EE20" s="91" t="s">
        <v>14920</v>
      </c>
      <c r="EF20" s="91" t="s">
        <v>14920</v>
      </c>
      <c r="EG20" s="91" t="s">
        <v>14920</v>
      </c>
      <c r="EH20" s="91" t="s">
        <v>14920</v>
      </c>
      <c r="EI20" s="91" t="s">
        <v>14920</v>
      </c>
      <c r="EJ20" s="91" t="s">
        <v>14920</v>
      </c>
      <c r="EK20" s="91" t="s">
        <v>14920</v>
      </c>
      <c r="EL20" s="91" t="s">
        <v>14920</v>
      </c>
      <c r="EM20" s="91" t="s">
        <v>14920</v>
      </c>
      <c r="EN20" s="91" t="s">
        <v>14920</v>
      </c>
      <c r="EO20" s="91" t="s">
        <v>14920</v>
      </c>
      <c r="EP20" s="91" t="s">
        <v>14920</v>
      </c>
      <c r="EQ20" s="91" t="s">
        <v>14920</v>
      </c>
      <c r="ER20" s="91" t="s">
        <v>14920</v>
      </c>
      <c r="ES20" s="91" t="s">
        <v>14920</v>
      </c>
      <c r="ET20" s="91" t="s">
        <v>14920</v>
      </c>
      <c r="EU20" s="91" t="s">
        <v>14920</v>
      </c>
      <c r="EV20" s="91" t="s">
        <v>14920</v>
      </c>
      <c r="EW20" s="91" t="s">
        <v>14920</v>
      </c>
      <c r="EX20" s="91" t="s">
        <v>14920</v>
      </c>
      <c r="EY20" s="91" t="s">
        <v>14920</v>
      </c>
      <c r="EZ20" s="91" t="s">
        <v>14920</v>
      </c>
      <c r="FA20" s="91" t="s">
        <v>14920</v>
      </c>
      <c r="FB20" s="91" t="s">
        <v>14920</v>
      </c>
      <c r="FC20" s="91" t="s">
        <v>14920</v>
      </c>
      <c r="FD20" s="91" t="s">
        <v>14920</v>
      </c>
      <c r="FE20" s="91" t="s">
        <v>14920</v>
      </c>
      <c r="FF20" s="91" t="s">
        <v>14920</v>
      </c>
      <c r="FG20" s="91" t="s">
        <v>14920</v>
      </c>
      <c r="FH20" s="91" t="s">
        <v>14920</v>
      </c>
      <c r="FI20" s="91" t="s">
        <v>14920</v>
      </c>
      <c r="FJ20" s="91" t="s">
        <v>14920</v>
      </c>
      <c r="FK20" s="91" t="s">
        <v>14920</v>
      </c>
      <c r="FL20" s="91" t="s">
        <v>14920</v>
      </c>
      <c r="FM20" s="91" t="s">
        <v>14920</v>
      </c>
      <c r="FN20" s="91" t="s">
        <v>14920</v>
      </c>
      <c r="FO20" s="91" t="s">
        <v>14920</v>
      </c>
      <c r="FP20" s="91" t="s">
        <v>14920</v>
      </c>
      <c r="FQ20" s="91" t="s">
        <v>14920</v>
      </c>
      <c r="FR20" s="91" t="s">
        <v>14920</v>
      </c>
      <c r="FS20" s="91" t="s">
        <v>14920</v>
      </c>
      <c r="FT20" s="91" t="s">
        <v>14920</v>
      </c>
      <c r="FU20" s="91" t="s">
        <v>14920</v>
      </c>
      <c r="FV20" s="91" t="s">
        <v>14920</v>
      </c>
      <c r="FW20" s="91" t="s">
        <v>14920</v>
      </c>
      <c r="FX20" s="91" t="s">
        <v>14920</v>
      </c>
      <c r="FY20" s="91" t="s">
        <v>14920</v>
      </c>
      <c r="FZ20" s="91" t="s">
        <v>14920</v>
      </c>
      <c r="GA20" s="91" t="s">
        <v>14920</v>
      </c>
      <c r="GB20" s="91" t="s">
        <v>14920</v>
      </c>
      <c r="GC20" s="91" t="s">
        <v>14920</v>
      </c>
      <c r="GD20" s="91" t="s">
        <v>14920</v>
      </c>
      <c r="GE20" s="91" t="s">
        <v>14920</v>
      </c>
      <c r="GF20" s="91" t="s">
        <v>14920</v>
      </c>
      <c r="GG20" s="91" t="s">
        <v>14920</v>
      </c>
      <c r="GH20" s="91" t="s">
        <v>14920</v>
      </c>
      <c r="GI20" s="91" t="s">
        <v>14920</v>
      </c>
      <c r="GJ20" s="91" t="s">
        <v>14920</v>
      </c>
      <c r="GK20" s="91" t="s">
        <v>14920</v>
      </c>
      <c r="GL20" s="91" t="s">
        <v>14920</v>
      </c>
      <c r="GM20" s="91" t="s">
        <v>14920</v>
      </c>
      <c r="GN20" s="91" t="s">
        <v>14920</v>
      </c>
      <c r="GO20" s="91" t="s">
        <v>14920</v>
      </c>
      <c r="GP20" s="91" t="s">
        <v>14920</v>
      </c>
      <c r="GQ20" s="91" t="s">
        <v>14920</v>
      </c>
      <c r="GR20" s="91" t="s">
        <v>14920</v>
      </c>
      <c r="GS20" s="91" t="s">
        <v>14920</v>
      </c>
      <c r="GT20" s="91" t="s">
        <v>14920</v>
      </c>
      <c r="GU20" s="91" t="s">
        <v>14920</v>
      </c>
      <c r="GV20" s="91" t="s">
        <v>14920</v>
      </c>
      <c r="GW20" s="91" t="s">
        <v>14920</v>
      </c>
      <c r="GX20" s="91" t="s">
        <v>14920</v>
      </c>
      <c r="GY20" s="91" t="s">
        <v>14920</v>
      </c>
      <c r="GZ20" s="91" t="s">
        <v>14920</v>
      </c>
      <c r="HA20" s="91" t="s">
        <v>14920</v>
      </c>
      <c r="HB20" s="91" t="s">
        <v>14920</v>
      </c>
      <c r="HC20" s="91" t="s">
        <v>14920</v>
      </c>
      <c r="HD20" s="91" t="s">
        <v>14920</v>
      </c>
      <c r="HE20" s="91" t="s">
        <v>14920</v>
      </c>
      <c r="HF20" s="91" t="s">
        <v>14920</v>
      </c>
      <c r="HG20" s="91" t="s">
        <v>14920</v>
      </c>
      <c r="HH20" s="91" t="s">
        <v>14920</v>
      </c>
      <c r="HI20" s="91" t="s">
        <v>14920</v>
      </c>
      <c r="HJ20" s="91" t="s">
        <v>14920</v>
      </c>
      <c r="HK20" s="91" t="s">
        <v>14920</v>
      </c>
      <c r="HL20" s="91" t="s">
        <v>14920</v>
      </c>
      <c r="HM20" s="91" t="s">
        <v>14920</v>
      </c>
      <c r="HN20" s="91" t="s">
        <v>14920</v>
      </c>
      <c r="HO20" s="91">
        <v>675.9</v>
      </c>
      <c r="HP20" s="91">
        <v>692.6</v>
      </c>
      <c r="HQ20" s="91">
        <v>694.7</v>
      </c>
      <c r="HR20" s="91">
        <v>707.2</v>
      </c>
      <c r="HS20" s="91">
        <v>720.2</v>
      </c>
      <c r="HT20" s="91">
        <v>731.7</v>
      </c>
      <c r="HU20" s="91">
        <v>773.6</v>
      </c>
      <c r="HV20" s="91">
        <v>796.6</v>
      </c>
      <c r="HW20" s="91">
        <v>805.9</v>
      </c>
      <c r="HX20" s="91">
        <v>831.4</v>
      </c>
      <c r="HY20" s="91">
        <v>837.4</v>
      </c>
      <c r="HZ20" s="91">
        <v>848.9</v>
      </c>
      <c r="IA20" s="91">
        <v>868.9</v>
      </c>
      <c r="IB20" s="91">
        <v>885</v>
      </c>
      <c r="IC20" s="91">
        <v>894.7</v>
      </c>
      <c r="ID20" s="91">
        <v>892.9</v>
      </c>
      <c r="IE20" s="91">
        <v>884.6</v>
      </c>
      <c r="IF20" s="91">
        <v>840.3</v>
      </c>
      <c r="IG20" s="91">
        <v>793.8</v>
      </c>
      <c r="IH20" s="91">
        <v>756.9</v>
      </c>
      <c r="II20" s="91">
        <v>722.7</v>
      </c>
      <c r="IJ20" s="91">
        <v>694.3</v>
      </c>
      <c r="IK20" s="91">
        <v>650.1</v>
      </c>
      <c r="IL20" s="91">
        <v>596.1</v>
      </c>
      <c r="IM20" s="91">
        <v>548.70000000000005</v>
      </c>
      <c r="IN20" s="91">
        <v>523.79999999999995</v>
      </c>
      <c r="IO20" s="91">
        <v>497.2</v>
      </c>
      <c r="IP20" s="91">
        <v>448.8</v>
      </c>
      <c r="IQ20" s="91">
        <v>405.3</v>
      </c>
      <c r="IR20" s="91">
        <v>380.4</v>
      </c>
      <c r="IS20" s="91">
        <v>398.1</v>
      </c>
      <c r="IT20" s="91">
        <v>397.2</v>
      </c>
      <c r="IU20" s="91">
        <v>384.4</v>
      </c>
      <c r="IV20" s="91">
        <v>404.4</v>
      </c>
      <c r="IW20" s="87">
        <v>368.6</v>
      </c>
      <c r="IX20" s="87">
        <v>374.7</v>
      </c>
      <c r="IY20" s="87">
        <v>373.4</v>
      </c>
      <c r="IZ20" s="87">
        <v>377.6</v>
      </c>
      <c r="JA20" s="87">
        <v>384.4</v>
      </c>
      <c r="JB20" s="87">
        <v>394.4</v>
      </c>
      <c r="JC20" s="87">
        <v>418.3</v>
      </c>
      <c r="JD20" s="87">
        <v>421.9</v>
      </c>
      <c r="JE20" s="87">
        <v>432.7</v>
      </c>
      <c r="JF20" s="87">
        <v>455.2</v>
      </c>
      <c r="JG20" s="87">
        <v>471.8</v>
      </c>
      <c r="JH20" s="87">
        <v>486.8</v>
      </c>
      <c r="JI20" s="87">
        <v>495.5</v>
      </c>
      <c r="JJ20" s="87">
        <v>487.7</v>
      </c>
      <c r="JK20" s="87">
        <v>484.3</v>
      </c>
      <c r="JL20" s="87">
        <v>499.8</v>
      </c>
      <c r="JM20" s="87">
        <v>507.1</v>
      </c>
      <c r="JN20" s="87">
        <v>525.20000000000005</v>
      </c>
      <c r="JO20" s="87">
        <v>535.5</v>
      </c>
      <c r="JP20" s="87">
        <v>548.9</v>
      </c>
      <c r="JQ20" s="87">
        <v>563.70000000000005</v>
      </c>
      <c r="JR20" s="87">
        <v>573.6</v>
      </c>
      <c r="JS20" s="87">
        <v>591.20000000000005</v>
      </c>
      <c r="JT20" s="87">
        <v>592</v>
      </c>
      <c r="JU20" s="87">
        <v>588.9</v>
      </c>
      <c r="JV20" s="87">
        <v>596.29999999999995</v>
      </c>
      <c r="JW20" s="87">
        <v>611.79999999999995</v>
      </c>
      <c r="JX20" s="87">
        <v>615.70000000000005</v>
      </c>
      <c r="JY20" s="87">
        <v>612.70000000000005</v>
      </c>
      <c r="JZ20" s="87">
        <v>623.20000000000005</v>
      </c>
      <c r="KA20" s="87">
        <v>616.5</v>
      </c>
      <c r="KB20" s="87">
        <v>621.5</v>
      </c>
      <c r="KC20" s="87">
        <v>612.20000000000005</v>
      </c>
      <c r="KD20" s="87">
        <v>599</v>
      </c>
      <c r="KE20" s="87">
        <v>599.1</v>
      </c>
      <c r="KF20" s="87">
        <v>605.20000000000005</v>
      </c>
      <c r="KG20" s="87">
        <v>610.6</v>
      </c>
      <c r="KH20" s="87">
        <v>612.20000000000005</v>
      </c>
      <c r="KI20" s="87">
        <v>641.20000000000005</v>
      </c>
      <c r="KJ20" s="87">
        <v>584.9</v>
      </c>
      <c r="KK20" s="87">
        <v>657.8</v>
      </c>
      <c r="KL20" s="87">
        <v>708.2</v>
      </c>
      <c r="KM20" s="87">
        <v>730.6</v>
      </c>
      <c r="KN20" s="87">
        <v>708.7</v>
      </c>
    </row>
    <row r="21" spans="1:300" x14ac:dyDescent="0.35">
      <c r="A21" t="s">
        <v>14941</v>
      </c>
      <c r="B21" t="s">
        <v>14942</v>
      </c>
      <c r="C21" s="91" t="s">
        <v>14920</v>
      </c>
      <c r="D21" s="91" t="s">
        <v>14920</v>
      </c>
      <c r="E21" s="91" t="s">
        <v>14920</v>
      </c>
      <c r="F21" s="91" t="s">
        <v>14920</v>
      </c>
      <c r="G21" s="91" t="s">
        <v>14920</v>
      </c>
      <c r="H21" s="91" t="s">
        <v>14920</v>
      </c>
      <c r="I21" s="91" t="s">
        <v>14920</v>
      </c>
      <c r="J21" s="91" t="s">
        <v>14920</v>
      </c>
      <c r="K21" s="91" t="s">
        <v>14920</v>
      </c>
      <c r="L21" s="91" t="s">
        <v>14920</v>
      </c>
      <c r="M21" s="91" t="s">
        <v>14920</v>
      </c>
      <c r="N21" s="91" t="s">
        <v>14920</v>
      </c>
      <c r="O21" s="91" t="s">
        <v>14920</v>
      </c>
      <c r="P21" s="91" t="s">
        <v>14920</v>
      </c>
      <c r="Q21" s="91" t="s">
        <v>14920</v>
      </c>
      <c r="R21" s="91" t="s">
        <v>14920</v>
      </c>
      <c r="S21" s="91" t="s">
        <v>14920</v>
      </c>
      <c r="T21" s="91" t="s">
        <v>14920</v>
      </c>
      <c r="U21" s="91" t="s">
        <v>14920</v>
      </c>
      <c r="V21" s="91" t="s">
        <v>14920</v>
      </c>
      <c r="W21" s="91" t="s">
        <v>14920</v>
      </c>
      <c r="X21" s="91" t="s">
        <v>14920</v>
      </c>
      <c r="Y21" s="91" t="s">
        <v>14920</v>
      </c>
      <c r="Z21" s="91" t="s">
        <v>14920</v>
      </c>
      <c r="AA21" s="91" t="s">
        <v>14920</v>
      </c>
      <c r="AB21" s="91" t="s">
        <v>14920</v>
      </c>
      <c r="AC21" s="91" t="s">
        <v>14920</v>
      </c>
      <c r="AD21" s="91" t="s">
        <v>14920</v>
      </c>
      <c r="AE21" s="91" t="s">
        <v>14920</v>
      </c>
      <c r="AF21" s="91" t="s">
        <v>14920</v>
      </c>
      <c r="AG21" s="91" t="s">
        <v>14920</v>
      </c>
      <c r="AH21" s="91" t="s">
        <v>14920</v>
      </c>
      <c r="AI21" s="91" t="s">
        <v>14920</v>
      </c>
      <c r="AJ21" s="91" t="s">
        <v>14920</v>
      </c>
      <c r="AK21" s="91" t="s">
        <v>14920</v>
      </c>
      <c r="AL21" s="91" t="s">
        <v>14920</v>
      </c>
      <c r="AM21" s="91" t="s">
        <v>14920</v>
      </c>
      <c r="AN21" s="91" t="s">
        <v>14920</v>
      </c>
      <c r="AO21" s="91" t="s">
        <v>14920</v>
      </c>
      <c r="AP21" s="91" t="s">
        <v>14920</v>
      </c>
      <c r="AQ21" s="91" t="s">
        <v>14920</v>
      </c>
      <c r="AR21" s="91" t="s">
        <v>14920</v>
      </c>
      <c r="AS21" s="91" t="s">
        <v>14920</v>
      </c>
      <c r="AT21" s="91" t="s">
        <v>14920</v>
      </c>
      <c r="AU21" s="91" t="s">
        <v>14920</v>
      </c>
      <c r="AV21" s="91" t="s">
        <v>14920</v>
      </c>
      <c r="AW21" s="91" t="s">
        <v>14920</v>
      </c>
      <c r="AX21" s="91" t="s">
        <v>14920</v>
      </c>
      <c r="AY21" s="91" t="s">
        <v>14920</v>
      </c>
      <c r="AZ21" s="91" t="s">
        <v>14920</v>
      </c>
      <c r="BA21" s="91" t="s">
        <v>14920</v>
      </c>
      <c r="BB21" s="91" t="s">
        <v>14920</v>
      </c>
      <c r="BC21" s="91" t="s">
        <v>14920</v>
      </c>
      <c r="BD21" s="91" t="s">
        <v>14920</v>
      </c>
      <c r="BE21" s="91" t="s">
        <v>14920</v>
      </c>
      <c r="BF21" s="91" t="s">
        <v>14920</v>
      </c>
      <c r="BG21" s="91" t="s">
        <v>14920</v>
      </c>
      <c r="BH21" s="91" t="s">
        <v>14920</v>
      </c>
      <c r="BI21" s="91" t="s">
        <v>14920</v>
      </c>
      <c r="BJ21" s="91" t="s">
        <v>14920</v>
      </c>
      <c r="BK21" s="91" t="s">
        <v>14920</v>
      </c>
      <c r="BL21" s="91" t="s">
        <v>14920</v>
      </c>
      <c r="BM21" s="91" t="s">
        <v>14920</v>
      </c>
      <c r="BN21" s="91" t="s">
        <v>14920</v>
      </c>
      <c r="BO21" s="91" t="s">
        <v>14920</v>
      </c>
      <c r="BP21" s="91" t="s">
        <v>14920</v>
      </c>
      <c r="BQ21" s="91" t="s">
        <v>14920</v>
      </c>
      <c r="BR21" s="91" t="s">
        <v>14920</v>
      </c>
      <c r="BS21" s="91" t="s">
        <v>14920</v>
      </c>
      <c r="BT21" s="91" t="s">
        <v>14920</v>
      </c>
      <c r="BU21" s="91" t="s">
        <v>14920</v>
      </c>
      <c r="BV21" s="91" t="s">
        <v>14920</v>
      </c>
      <c r="BW21" s="91" t="s">
        <v>14920</v>
      </c>
      <c r="BX21" s="91" t="s">
        <v>14920</v>
      </c>
      <c r="BY21" s="91" t="s">
        <v>14920</v>
      </c>
      <c r="BZ21" s="91" t="s">
        <v>14920</v>
      </c>
      <c r="CA21" s="91" t="s">
        <v>14920</v>
      </c>
      <c r="CB21" s="91" t="s">
        <v>14920</v>
      </c>
      <c r="CC21" s="91" t="s">
        <v>14920</v>
      </c>
      <c r="CD21" s="91" t="s">
        <v>14920</v>
      </c>
      <c r="CE21" s="91" t="s">
        <v>14920</v>
      </c>
      <c r="CF21" s="91" t="s">
        <v>14920</v>
      </c>
      <c r="CG21" s="91" t="s">
        <v>14920</v>
      </c>
      <c r="CH21" s="91" t="s">
        <v>14920</v>
      </c>
      <c r="CI21" s="91" t="s">
        <v>14920</v>
      </c>
      <c r="CJ21" s="91" t="s">
        <v>14920</v>
      </c>
      <c r="CK21" s="91" t="s">
        <v>14920</v>
      </c>
      <c r="CL21" s="91" t="s">
        <v>14920</v>
      </c>
      <c r="CM21" s="91" t="s">
        <v>14920</v>
      </c>
      <c r="CN21" s="91" t="s">
        <v>14920</v>
      </c>
      <c r="CO21" s="91" t="s">
        <v>14920</v>
      </c>
      <c r="CP21" s="91" t="s">
        <v>14920</v>
      </c>
      <c r="CQ21" s="91" t="s">
        <v>14920</v>
      </c>
      <c r="CR21" s="91" t="s">
        <v>14920</v>
      </c>
      <c r="CS21" s="91" t="s">
        <v>14920</v>
      </c>
      <c r="CT21" s="91" t="s">
        <v>14920</v>
      </c>
      <c r="CU21" s="91" t="s">
        <v>14920</v>
      </c>
      <c r="CV21" s="91" t="s">
        <v>14920</v>
      </c>
      <c r="CW21" s="91" t="s">
        <v>14920</v>
      </c>
      <c r="CX21" s="91" t="s">
        <v>14920</v>
      </c>
      <c r="CY21" s="91" t="s">
        <v>14920</v>
      </c>
      <c r="CZ21" s="91" t="s">
        <v>14920</v>
      </c>
      <c r="DA21" s="91" t="s">
        <v>14920</v>
      </c>
      <c r="DB21" s="91" t="s">
        <v>14920</v>
      </c>
      <c r="DC21" s="91" t="s">
        <v>14920</v>
      </c>
      <c r="DD21" s="91" t="s">
        <v>14920</v>
      </c>
      <c r="DE21" s="91" t="s">
        <v>14920</v>
      </c>
      <c r="DF21" s="91" t="s">
        <v>14920</v>
      </c>
      <c r="DG21" s="91" t="s">
        <v>14920</v>
      </c>
      <c r="DH21" s="91" t="s">
        <v>14920</v>
      </c>
      <c r="DI21" s="91" t="s">
        <v>14920</v>
      </c>
      <c r="DJ21" s="91" t="s">
        <v>14920</v>
      </c>
      <c r="DK21" s="91" t="s">
        <v>14920</v>
      </c>
      <c r="DL21" s="91" t="s">
        <v>14920</v>
      </c>
      <c r="DM21" s="91" t="s">
        <v>14920</v>
      </c>
      <c r="DN21" s="91" t="s">
        <v>14920</v>
      </c>
      <c r="DO21" s="91" t="s">
        <v>14920</v>
      </c>
      <c r="DP21" s="91" t="s">
        <v>14920</v>
      </c>
      <c r="DQ21" s="91" t="s">
        <v>14920</v>
      </c>
      <c r="DR21" s="91" t="s">
        <v>14920</v>
      </c>
      <c r="DS21" s="91" t="s">
        <v>14920</v>
      </c>
      <c r="DT21" s="91" t="s">
        <v>14920</v>
      </c>
      <c r="DU21" s="91" t="s">
        <v>14920</v>
      </c>
      <c r="DV21" s="91" t="s">
        <v>14920</v>
      </c>
      <c r="DW21" s="91" t="s">
        <v>14920</v>
      </c>
      <c r="DX21" s="91" t="s">
        <v>14920</v>
      </c>
      <c r="DY21" s="91" t="s">
        <v>14920</v>
      </c>
      <c r="DZ21" s="91" t="s">
        <v>14920</v>
      </c>
      <c r="EA21" s="91" t="s">
        <v>14920</v>
      </c>
      <c r="EB21" s="91" t="s">
        <v>14920</v>
      </c>
      <c r="EC21" s="91" t="s">
        <v>14920</v>
      </c>
      <c r="ED21" s="91" t="s">
        <v>14920</v>
      </c>
      <c r="EE21" s="91" t="s">
        <v>14920</v>
      </c>
      <c r="EF21" s="91" t="s">
        <v>14920</v>
      </c>
      <c r="EG21" s="91" t="s">
        <v>14920</v>
      </c>
      <c r="EH21" s="91" t="s">
        <v>14920</v>
      </c>
      <c r="EI21" s="91" t="s">
        <v>14920</v>
      </c>
      <c r="EJ21" s="91" t="s">
        <v>14920</v>
      </c>
      <c r="EK21" s="91" t="s">
        <v>14920</v>
      </c>
      <c r="EL21" s="91" t="s">
        <v>14920</v>
      </c>
      <c r="EM21" s="91" t="s">
        <v>14920</v>
      </c>
      <c r="EN21" s="91" t="s">
        <v>14920</v>
      </c>
      <c r="EO21" s="91" t="s">
        <v>14920</v>
      </c>
      <c r="EP21" s="91" t="s">
        <v>14920</v>
      </c>
      <c r="EQ21" s="91" t="s">
        <v>14920</v>
      </c>
      <c r="ER21" s="91" t="s">
        <v>14920</v>
      </c>
      <c r="ES21" s="91" t="s">
        <v>14920</v>
      </c>
      <c r="ET21" s="91" t="s">
        <v>14920</v>
      </c>
      <c r="EU21" s="91" t="s">
        <v>14920</v>
      </c>
      <c r="EV21" s="91" t="s">
        <v>14920</v>
      </c>
      <c r="EW21" s="91" t="s">
        <v>14920</v>
      </c>
      <c r="EX21" s="91" t="s">
        <v>14920</v>
      </c>
      <c r="EY21" s="91" t="s">
        <v>14920</v>
      </c>
      <c r="EZ21" s="91" t="s">
        <v>14920</v>
      </c>
      <c r="FA21" s="91" t="s">
        <v>14920</v>
      </c>
      <c r="FB21" s="91" t="s">
        <v>14920</v>
      </c>
      <c r="FC21" s="91" t="s">
        <v>14920</v>
      </c>
      <c r="FD21" s="91" t="s">
        <v>14920</v>
      </c>
      <c r="FE21" s="91" t="s">
        <v>14920</v>
      </c>
      <c r="FF21" s="91" t="s">
        <v>14920</v>
      </c>
      <c r="FG21" s="91" t="s">
        <v>14920</v>
      </c>
      <c r="FH21" s="91" t="s">
        <v>14920</v>
      </c>
      <c r="FI21" s="91" t="s">
        <v>14920</v>
      </c>
      <c r="FJ21" s="91" t="s">
        <v>14920</v>
      </c>
      <c r="FK21" s="91" t="s">
        <v>14920</v>
      </c>
      <c r="FL21" s="91" t="s">
        <v>14920</v>
      </c>
      <c r="FM21" s="91" t="s">
        <v>14920</v>
      </c>
      <c r="FN21" s="91" t="s">
        <v>14920</v>
      </c>
      <c r="FO21" s="91" t="s">
        <v>14920</v>
      </c>
      <c r="FP21" s="91" t="s">
        <v>14920</v>
      </c>
      <c r="FQ21" s="91" t="s">
        <v>14920</v>
      </c>
      <c r="FR21" s="91" t="s">
        <v>14920</v>
      </c>
      <c r="FS21" s="91" t="s">
        <v>14920</v>
      </c>
      <c r="FT21" s="91" t="s">
        <v>14920</v>
      </c>
      <c r="FU21" s="91" t="s">
        <v>14920</v>
      </c>
      <c r="FV21" s="91" t="s">
        <v>14920</v>
      </c>
      <c r="FW21" s="91" t="s">
        <v>14920</v>
      </c>
      <c r="FX21" s="91" t="s">
        <v>14920</v>
      </c>
      <c r="FY21" s="91" t="s">
        <v>14920</v>
      </c>
      <c r="FZ21" s="91" t="s">
        <v>14920</v>
      </c>
      <c r="GA21" s="91" t="s">
        <v>14920</v>
      </c>
      <c r="GB21" s="91" t="s">
        <v>14920</v>
      </c>
      <c r="GC21" s="91" t="s">
        <v>14920</v>
      </c>
      <c r="GD21" s="91" t="s">
        <v>14920</v>
      </c>
      <c r="GE21" s="91" t="s">
        <v>14920</v>
      </c>
      <c r="GF21" s="91" t="s">
        <v>14920</v>
      </c>
      <c r="GG21" s="91" t="s">
        <v>14920</v>
      </c>
      <c r="GH21" s="91" t="s">
        <v>14920</v>
      </c>
      <c r="GI21" s="91" t="s">
        <v>14920</v>
      </c>
      <c r="GJ21" s="91" t="s">
        <v>14920</v>
      </c>
      <c r="GK21" s="91" t="s">
        <v>14920</v>
      </c>
      <c r="GL21" s="91" t="s">
        <v>14920</v>
      </c>
      <c r="GM21" s="91" t="s">
        <v>14920</v>
      </c>
      <c r="GN21" s="91" t="s">
        <v>14920</v>
      </c>
      <c r="GO21" s="91" t="s">
        <v>14920</v>
      </c>
      <c r="GP21" s="91" t="s">
        <v>14920</v>
      </c>
      <c r="GQ21" s="91" t="s">
        <v>14920</v>
      </c>
      <c r="GR21" s="91" t="s">
        <v>14920</v>
      </c>
      <c r="GS21" s="91" t="s">
        <v>14920</v>
      </c>
      <c r="GT21" s="91" t="s">
        <v>14920</v>
      </c>
      <c r="GU21" s="91" t="s">
        <v>14920</v>
      </c>
      <c r="GV21" s="91" t="s">
        <v>14920</v>
      </c>
      <c r="GW21" s="91" t="s">
        <v>14920</v>
      </c>
      <c r="GX21" s="91" t="s">
        <v>14920</v>
      </c>
      <c r="GY21" s="91" t="s">
        <v>14920</v>
      </c>
      <c r="GZ21" s="91" t="s">
        <v>14920</v>
      </c>
      <c r="HA21" s="91" t="s">
        <v>14920</v>
      </c>
      <c r="HB21" s="91" t="s">
        <v>14920</v>
      </c>
      <c r="HC21" s="91" t="s">
        <v>14920</v>
      </c>
      <c r="HD21" s="91" t="s">
        <v>14920</v>
      </c>
      <c r="HE21" s="91" t="s">
        <v>14920</v>
      </c>
      <c r="HF21" s="91" t="s">
        <v>14920</v>
      </c>
      <c r="HG21" s="91" t="s">
        <v>14920</v>
      </c>
      <c r="HH21" s="91" t="s">
        <v>14920</v>
      </c>
      <c r="HI21" s="91" t="s">
        <v>14920</v>
      </c>
      <c r="HJ21" s="91" t="s">
        <v>14920</v>
      </c>
      <c r="HK21" s="91" t="s">
        <v>14920</v>
      </c>
      <c r="HL21" s="91" t="s">
        <v>14920</v>
      </c>
      <c r="HM21" s="91" t="s">
        <v>14920</v>
      </c>
      <c r="HN21" s="91" t="s">
        <v>14920</v>
      </c>
      <c r="HO21" s="91">
        <v>-7.8</v>
      </c>
      <c r="HP21" s="91">
        <v>33.1</v>
      </c>
      <c r="HQ21" s="91">
        <v>28.7</v>
      </c>
      <c r="HR21" s="91">
        <v>43.4</v>
      </c>
      <c r="HS21" s="91">
        <v>39.9</v>
      </c>
      <c r="HT21" s="91">
        <v>-9.1999999999999993</v>
      </c>
      <c r="HU21" s="91">
        <v>2.8</v>
      </c>
      <c r="HV21" s="91">
        <v>46.2</v>
      </c>
      <c r="HW21" s="91">
        <v>58.7</v>
      </c>
      <c r="HX21" s="91">
        <v>97.7</v>
      </c>
      <c r="HY21" s="91">
        <v>83.1</v>
      </c>
      <c r="HZ21" s="91">
        <v>91.1</v>
      </c>
      <c r="IA21" s="91">
        <v>124.9</v>
      </c>
      <c r="IB21" s="91">
        <v>24.7</v>
      </c>
      <c r="IC21" s="91">
        <v>7.9</v>
      </c>
      <c r="ID21" s="91">
        <v>97.4</v>
      </c>
      <c r="IE21" s="91">
        <v>102.7</v>
      </c>
      <c r="IF21" s="91">
        <v>92.7</v>
      </c>
      <c r="IG21" s="91">
        <v>97.3</v>
      </c>
      <c r="IH21" s="91">
        <v>55.7</v>
      </c>
      <c r="II21" s="91">
        <v>27.5</v>
      </c>
      <c r="IJ21" s="91">
        <v>56.4</v>
      </c>
      <c r="IK21" s="91">
        <v>43.4</v>
      </c>
      <c r="IL21" s="91">
        <v>35</v>
      </c>
      <c r="IM21" s="91">
        <v>1.6</v>
      </c>
      <c r="IN21" s="91">
        <v>-25.4</v>
      </c>
      <c r="IO21" s="91">
        <v>-19.3</v>
      </c>
      <c r="IP21" s="91">
        <v>-87.6</v>
      </c>
      <c r="IQ21" s="91">
        <v>-179</v>
      </c>
      <c r="IR21" s="91">
        <v>-228.3</v>
      </c>
      <c r="IS21" s="91">
        <v>-245.1</v>
      </c>
      <c r="IT21" s="91">
        <v>-56.8</v>
      </c>
      <c r="IU21" s="91">
        <v>-5</v>
      </c>
      <c r="IV21" s="91">
        <v>33.299999999999997</v>
      </c>
      <c r="IW21" s="87">
        <v>128.80000000000001</v>
      </c>
      <c r="IX21" s="87">
        <v>72.099999999999994</v>
      </c>
      <c r="IY21" s="87">
        <v>32.799999999999997</v>
      </c>
      <c r="IZ21" s="87">
        <v>71.3</v>
      </c>
      <c r="JA21" s="87">
        <v>-17.7</v>
      </c>
      <c r="JB21" s="87">
        <v>100.4</v>
      </c>
      <c r="JC21" s="87">
        <v>72.8</v>
      </c>
      <c r="JD21" s="87">
        <v>87.1</v>
      </c>
      <c r="JE21" s="87">
        <v>98</v>
      </c>
      <c r="JF21" s="87">
        <v>27</v>
      </c>
      <c r="JG21" s="87">
        <v>81.2</v>
      </c>
      <c r="JH21" s="87">
        <v>85.8</v>
      </c>
      <c r="JI21" s="87">
        <v>147.6</v>
      </c>
      <c r="JJ21" s="87">
        <v>120</v>
      </c>
      <c r="JK21" s="87">
        <v>58.3</v>
      </c>
      <c r="JL21" s="87">
        <v>98.6</v>
      </c>
      <c r="JM21" s="87">
        <v>106.3</v>
      </c>
      <c r="JN21" s="87">
        <v>82</v>
      </c>
      <c r="JO21" s="87">
        <v>177.3</v>
      </c>
      <c r="JP21" s="87">
        <v>156.5</v>
      </c>
      <c r="JQ21" s="87">
        <v>125.2</v>
      </c>
      <c r="JR21" s="87">
        <v>91.4</v>
      </c>
      <c r="JS21" s="87">
        <v>59.1</v>
      </c>
      <c r="JT21" s="87">
        <v>23</v>
      </c>
      <c r="JU21" s="87">
        <v>-6.2</v>
      </c>
      <c r="JV21" s="87">
        <v>66.900000000000006</v>
      </c>
      <c r="JW21" s="87">
        <v>-13</v>
      </c>
      <c r="JX21" s="87">
        <v>18.5</v>
      </c>
      <c r="JY21" s="87">
        <v>83.4</v>
      </c>
      <c r="JZ21" s="87">
        <v>45.6</v>
      </c>
      <c r="KA21" s="87">
        <v>63.5</v>
      </c>
      <c r="KB21" s="87">
        <v>11.1</v>
      </c>
      <c r="KC21" s="87">
        <v>101</v>
      </c>
      <c r="KD21" s="87">
        <v>87.3</v>
      </c>
      <c r="KE21" s="87">
        <v>131.69999999999999</v>
      </c>
      <c r="KF21" s="87">
        <v>84.3</v>
      </c>
      <c r="KG21" s="87">
        <v>68.3</v>
      </c>
      <c r="KH21" s="87">
        <v>16.3</v>
      </c>
      <c r="KI21" s="87">
        <v>-30.4</v>
      </c>
      <c r="KJ21" s="87">
        <v>-252.8</v>
      </c>
      <c r="KK21" s="87">
        <v>25.3</v>
      </c>
      <c r="KL21" s="87">
        <v>88.8</v>
      </c>
      <c r="KM21" s="87">
        <v>-88.3</v>
      </c>
      <c r="KN21" s="87">
        <v>-169.4</v>
      </c>
    </row>
    <row r="22" spans="1:300" x14ac:dyDescent="0.35">
      <c r="A22" t="s">
        <v>14943</v>
      </c>
      <c r="B22" s="83" t="s">
        <v>14944</v>
      </c>
      <c r="C22" s="91" t="s">
        <v>14920</v>
      </c>
      <c r="D22" s="91" t="s">
        <v>14920</v>
      </c>
      <c r="E22" s="91" t="s">
        <v>14920</v>
      </c>
      <c r="F22" s="91" t="s">
        <v>14920</v>
      </c>
      <c r="G22" s="91" t="s">
        <v>14920</v>
      </c>
      <c r="H22" s="91" t="s">
        <v>14920</v>
      </c>
      <c r="I22" s="91" t="s">
        <v>14920</v>
      </c>
      <c r="J22" s="91" t="s">
        <v>14920</v>
      </c>
      <c r="K22" s="91" t="s">
        <v>14920</v>
      </c>
      <c r="L22" s="91" t="s">
        <v>14920</v>
      </c>
      <c r="M22" s="91" t="s">
        <v>14920</v>
      </c>
      <c r="N22" s="91" t="s">
        <v>14920</v>
      </c>
      <c r="O22" s="91" t="s">
        <v>14920</v>
      </c>
      <c r="P22" s="91" t="s">
        <v>14920</v>
      </c>
      <c r="Q22" s="91" t="s">
        <v>14920</v>
      </c>
      <c r="R22" s="91" t="s">
        <v>14920</v>
      </c>
      <c r="S22" s="91" t="s">
        <v>14920</v>
      </c>
      <c r="T22" s="91" t="s">
        <v>14920</v>
      </c>
      <c r="U22" s="91" t="s">
        <v>14920</v>
      </c>
      <c r="V22" s="91" t="s">
        <v>14920</v>
      </c>
      <c r="W22" s="91" t="s">
        <v>14920</v>
      </c>
      <c r="X22" s="91" t="s">
        <v>14920</v>
      </c>
      <c r="Y22" s="91" t="s">
        <v>14920</v>
      </c>
      <c r="Z22" s="91" t="s">
        <v>14920</v>
      </c>
      <c r="AA22" s="91" t="s">
        <v>14920</v>
      </c>
      <c r="AB22" s="91" t="s">
        <v>14920</v>
      </c>
      <c r="AC22" s="91" t="s">
        <v>14920</v>
      </c>
      <c r="AD22" s="91" t="s">
        <v>14920</v>
      </c>
      <c r="AE22" s="91" t="s">
        <v>14920</v>
      </c>
      <c r="AF22" s="91" t="s">
        <v>14920</v>
      </c>
      <c r="AG22" s="91" t="s">
        <v>14920</v>
      </c>
      <c r="AH22" s="91" t="s">
        <v>14920</v>
      </c>
      <c r="AI22" s="91" t="s">
        <v>14920</v>
      </c>
      <c r="AJ22" s="91" t="s">
        <v>14920</v>
      </c>
      <c r="AK22" s="91" t="s">
        <v>14920</v>
      </c>
      <c r="AL22" s="91" t="s">
        <v>14920</v>
      </c>
      <c r="AM22" s="91" t="s">
        <v>14920</v>
      </c>
      <c r="AN22" s="91" t="s">
        <v>14920</v>
      </c>
      <c r="AO22" s="91" t="s">
        <v>14920</v>
      </c>
      <c r="AP22" s="91" t="s">
        <v>14920</v>
      </c>
      <c r="AQ22" s="91" t="s">
        <v>14920</v>
      </c>
      <c r="AR22" s="91" t="s">
        <v>14920</v>
      </c>
      <c r="AS22" s="91" t="s">
        <v>14920</v>
      </c>
      <c r="AT22" s="91" t="s">
        <v>14920</v>
      </c>
      <c r="AU22" s="91" t="s">
        <v>14920</v>
      </c>
      <c r="AV22" s="91" t="s">
        <v>14920</v>
      </c>
      <c r="AW22" s="91" t="s">
        <v>14920</v>
      </c>
      <c r="AX22" s="91" t="s">
        <v>14920</v>
      </c>
      <c r="AY22" s="91" t="s">
        <v>14920</v>
      </c>
      <c r="AZ22" s="91" t="s">
        <v>14920</v>
      </c>
      <c r="BA22" s="91" t="s">
        <v>14920</v>
      </c>
      <c r="BB22" s="91" t="s">
        <v>14920</v>
      </c>
      <c r="BC22" s="91" t="s">
        <v>14920</v>
      </c>
      <c r="BD22" s="91" t="s">
        <v>14920</v>
      </c>
      <c r="BE22" s="91" t="s">
        <v>14920</v>
      </c>
      <c r="BF22" s="91" t="s">
        <v>14920</v>
      </c>
      <c r="BG22" s="91" t="s">
        <v>14920</v>
      </c>
      <c r="BH22" s="91" t="s">
        <v>14920</v>
      </c>
      <c r="BI22" s="91" t="s">
        <v>14920</v>
      </c>
      <c r="BJ22" s="91" t="s">
        <v>14920</v>
      </c>
      <c r="BK22" s="91" t="s">
        <v>14920</v>
      </c>
      <c r="BL22" s="91" t="s">
        <v>14920</v>
      </c>
      <c r="BM22" s="91" t="s">
        <v>14920</v>
      </c>
      <c r="BN22" s="91" t="s">
        <v>14920</v>
      </c>
      <c r="BO22" s="91" t="s">
        <v>14920</v>
      </c>
      <c r="BP22" s="91" t="s">
        <v>14920</v>
      </c>
      <c r="BQ22" s="91" t="s">
        <v>14920</v>
      </c>
      <c r="BR22" s="91" t="s">
        <v>14920</v>
      </c>
      <c r="BS22" s="91" t="s">
        <v>14920</v>
      </c>
      <c r="BT22" s="91" t="s">
        <v>14920</v>
      </c>
      <c r="BU22" s="91" t="s">
        <v>14920</v>
      </c>
      <c r="BV22" s="91" t="s">
        <v>14920</v>
      </c>
      <c r="BW22" s="91" t="s">
        <v>14920</v>
      </c>
      <c r="BX22" s="91" t="s">
        <v>14920</v>
      </c>
      <c r="BY22" s="91" t="s">
        <v>14920</v>
      </c>
      <c r="BZ22" s="91" t="s">
        <v>14920</v>
      </c>
      <c r="CA22" s="91" t="s">
        <v>14920</v>
      </c>
      <c r="CB22" s="91" t="s">
        <v>14920</v>
      </c>
      <c r="CC22" s="91" t="s">
        <v>14920</v>
      </c>
      <c r="CD22" s="91" t="s">
        <v>14920</v>
      </c>
      <c r="CE22" s="91" t="s">
        <v>14920</v>
      </c>
      <c r="CF22" s="91" t="s">
        <v>14920</v>
      </c>
      <c r="CG22" s="91" t="s">
        <v>14920</v>
      </c>
      <c r="CH22" s="91" t="s">
        <v>14920</v>
      </c>
      <c r="CI22" s="91" t="s">
        <v>14920</v>
      </c>
      <c r="CJ22" s="91" t="s">
        <v>14920</v>
      </c>
      <c r="CK22" s="91" t="s">
        <v>14920</v>
      </c>
      <c r="CL22" s="91" t="s">
        <v>14920</v>
      </c>
      <c r="CM22" s="91" t="s">
        <v>14920</v>
      </c>
      <c r="CN22" s="91" t="s">
        <v>14920</v>
      </c>
      <c r="CO22" s="91" t="s">
        <v>14920</v>
      </c>
      <c r="CP22" s="91" t="s">
        <v>14920</v>
      </c>
      <c r="CQ22" s="91" t="s">
        <v>14920</v>
      </c>
      <c r="CR22" s="91" t="s">
        <v>14920</v>
      </c>
      <c r="CS22" s="91" t="s">
        <v>14920</v>
      </c>
      <c r="CT22" s="91" t="s">
        <v>14920</v>
      </c>
      <c r="CU22" s="91" t="s">
        <v>14920</v>
      </c>
      <c r="CV22" s="91" t="s">
        <v>14920</v>
      </c>
      <c r="CW22" s="91" t="s">
        <v>14920</v>
      </c>
      <c r="CX22" s="91" t="s">
        <v>14920</v>
      </c>
      <c r="CY22" s="91" t="s">
        <v>14920</v>
      </c>
      <c r="CZ22" s="91" t="s">
        <v>14920</v>
      </c>
      <c r="DA22" s="91" t="s">
        <v>14920</v>
      </c>
      <c r="DB22" s="91" t="s">
        <v>14920</v>
      </c>
      <c r="DC22" s="91" t="s">
        <v>14920</v>
      </c>
      <c r="DD22" s="91" t="s">
        <v>14920</v>
      </c>
      <c r="DE22" s="91" t="s">
        <v>14920</v>
      </c>
      <c r="DF22" s="91" t="s">
        <v>14920</v>
      </c>
      <c r="DG22" s="91" t="s">
        <v>14920</v>
      </c>
      <c r="DH22" s="91" t="s">
        <v>14920</v>
      </c>
      <c r="DI22" s="91" t="s">
        <v>14920</v>
      </c>
      <c r="DJ22" s="91" t="s">
        <v>14920</v>
      </c>
      <c r="DK22" s="91" t="s">
        <v>14920</v>
      </c>
      <c r="DL22" s="91" t="s">
        <v>14920</v>
      </c>
      <c r="DM22" s="91" t="s">
        <v>14920</v>
      </c>
      <c r="DN22" s="91" t="s">
        <v>14920</v>
      </c>
      <c r="DO22" s="91" t="s">
        <v>14920</v>
      </c>
      <c r="DP22" s="91" t="s">
        <v>14920</v>
      </c>
      <c r="DQ22" s="91" t="s">
        <v>14920</v>
      </c>
      <c r="DR22" s="91" t="s">
        <v>14920</v>
      </c>
      <c r="DS22" s="91" t="s">
        <v>14920</v>
      </c>
      <c r="DT22" s="91" t="s">
        <v>14920</v>
      </c>
      <c r="DU22" s="91" t="s">
        <v>14920</v>
      </c>
      <c r="DV22" s="91" t="s">
        <v>14920</v>
      </c>
      <c r="DW22" s="91" t="s">
        <v>14920</v>
      </c>
      <c r="DX22" s="91" t="s">
        <v>14920</v>
      </c>
      <c r="DY22" s="91" t="s">
        <v>14920</v>
      </c>
      <c r="DZ22" s="91" t="s">
        <v>14920</v>
      </c>
      <c r="EA22" s="91" t="s">
        <v>14920</v>
      </c>
      <c r="EB22" s="91" t="s">
        <v>14920</v>
      </c>
      <c r="EC22" s="91" t="s">
        <v>14920</v>
      </c>
      <c r="ED22" s="91" t="s">
        <v>14920</v>
      </c>
      <c r="EE22" s="91" t="s">
        <v>14920</v>
      </c>
      <c r="EF22" s="91" t="s">
        <v>14920</v>
      </c>
      <c r="EG22" s="91" t="s">
        <v>14920</v>
      </c>
      <c r="EH22" s="91" t="s">
        <v>14920</v>
      </c>
      <c r="EI22" s="91" t="s">
        <v>14920</v>
      </c>
      <c r="EJ22" s="91" t="s">
        <v>14920</v>
      </c>
      <c r="EK22" s="91" t="s">
        <v>14920</v>
      </c>
      <c r="EL22" s="91" t="s">
        <v>14920</v>
      </c>
      <c r="EM22" s="91" t="s">
        <v>14920</v>
      </c>
      <c r="EN22" s="91" t="s">
        <v>14920</v>
      </c>
      <c r="EO22" s="91" t="s">
        <v>14920</v>
      </c>
      <c r="EP22" s="91" t="s">
        <v>14920</v>
      </c>
      <c r="EQ22" s="91" t="s">
        <v>14920</v>
      </c>
      <c r="ER22" s="91" t="s">
        <v>14920</v>
      </c>
      <c r="ES22" s="91" t="s">
        <v>14920</v>
      </c>
      <c r="ET22" s="91" t="s">
        <v>14920</v>
      </c>
      <c r="EU22" s="91" t="s">
        <v>14920</v>
      </c>
      <c r="EV22" s="91" t="s">
        <v>14920</v>
      </c>
      <c r="EW22" s="91" t="s">
        <v>14920</v>
      </c>
      <c r="EX22" s="91" t="s">
        <v>14920</v>
      </c>
      <c r="EY22" s="91" t="s">
        <v>14920</v>
      </c>
      <c r="EZ22" s="91" t="s">
        <v>14920</v>
      </c>
      <c r="FA22" s="91" t="s">
        <v>14920</v>
      </c>
      <c r="FB22" s="91" t="s">
        <v>14920</v>
      </c>
      <c r="FC22" s="91" t="s">
        <v>14920</v>
      </c>
      <c r="FD22" s="91" t="s">
        <v>14920</v>
      </c>
      <c r="FE22" s="91" t="s">
        <v>14920</v>
      </c>
      <c r="FF22" s="91" t="s">
        <v>14920</v>
      </c>
      <c r="FG22" s="91" t="s">
        <v>14920</v>
      </c>
      <c r="FH22" s="91" t="s">
        <v>14920</v>
      </c>
      <c r="FI22" s="91" t="s">
        <v>14920</v>
      </c>
      <c r="FJ22" s="91" t="s">
        <v>14920</v>
      </c>
      <c r="FK22" s="91" t="s">
        <v>14920</v>
      </c>
      <c r="FL22" s="91" t="s">
        <v>14920</v>
      </c>
      <c r="FM22" s="91" t="s">
        <v>14920</v>
      </c>
      <c r="FN22" s="91" t="s">
        <v>14920</v>
      </c>
      <c r="FO22" s="91" t="s">
        <v>14920</v>
      </c>
      <c r="FP22" s="91" t="s">
        <v>14920</v>
      </c>
      <c r="FQ22" s="91" t="s">
        <v>14920</v>
      </c>
      <c r="FR22" s="91" t="s">
        <v>14920</v>
      </c>
      <c r="FS22" s="91" t="s">
        <v>14920</v>
      </c>
      <c r="FT22" s="91" t="s">
        <v>14920</v>
      </c>
      <c r="FU22" s="91" t="s">
        <v>14920</v>
      </c>
      <c r="FV22" s="91" t="s">
        <v>14920</v>
      </c>
      <c r="FW22" s="91" t="s">
        <v>14920</v>
      </c>
      <c r="FX22" s="91" t="s">
        <v>14920</v>
      </c>
      <c r="FY22" s="91" t="s">
        <v>14920</v>
      </c>
      <c r="FZ22" s="91" t="s">
        <v>14920</v>
      </c>
      <c r="GA22" s="91" t="s">
        <v>14920</v>
      </c>
      <c r="GB22" s="91" t="s">
        <v>14920</v>
      </c>
      <c r="GC22" s="91" t="s">
        <v>14920</v>
      </c>
      <c r="GD22" s="91" t="s">
        <v>14920</v>
      </c>
      <c r="GE22" s="91" t="s">
        <v>14920</v>
      </c>
      <c r="GF22" s="91" t="s">
        <v>14920</v>
      </c>
      <c r="GG22" s="91" t="s">
        <v>14920</v>
      </c>
      <c r="GH22" s="91" t="s">
        <v>14920</v>
      </c>
      <c r="GI22" s="91" t="s">
        <v>14920</v>
      </c>
      <c r="GJ22" s="91" t="s">
        <v>14920</v>
      </c>
      <c r="GK22" s="91" t="s">
        <v>14920</v>
      </c>
      <c r="GL22" s="91" t="s">
        <v>14920</v>
      </c>
      <c r="GM22" s="91" t="s">
        <v>14920</v>
      </c>
      <c r="GN22" s="91" t="s">
        <v>14920</v>
      </c>
      <c r="GO22" s="91" t="s">
        <v>14920</v>
      </c>
      <c r="GP22" s="91" t="s">
        <v>14920</v>
      </c>
      <c r="GQ22" s="91" t="s">
        <v>14920</v>
      </c>
      <c r="GR22" s="91" t="s">
        <v>14920</v>
      </c>
      <c r="GS22" s="91" t="s">
        <v>14920</v>
      </c>
      <c r="GT22" s="91" t="s">
        <v>14920</v>
      </c>
      <c r="GU22" s="91" t="s">
        <v>14920</v>
      </c>
      <c r="GV22" s="91" t="s">
        <v>14920</v>
      </c>
      <c r="GW22" s="91" t="s">
        <v>14920</v>
      </c>
      <c r="GX22" s="91" t="s">
        <v>14920</v>
      </c>
      <c r="GY22" s="91" t="s">
        <v>14920</v>
      </c>
      <c r="GZ22" s="91" t="s">
        <v>14920</v>
      </c>
      <c r="HA22" s="91" t="s">
        <v>14920</v>
      </c>
      <c r="HB22" s="91" t="s">
        <v>14920</v>
      </c>
      <c r="HC22" s="91" t="s">
        <v>14920</v>
      </c>
      <c r="HD22" s="91" t="s">
        <v>14920</v>
      </c>
      <c r="HE22" s="91" t="s">
        <v>14920</v>
      </c>
      <c r="HF22" s="91" t="s">
        <v>14920</v>
      </c>
      <c r="HG22" s="91" t="s">
        <v>14920</v>
      </c>
      <c r="HH22" s="91" t="s">
        <v>14920</v>
      </c>
      <c r="HI22" s="91" t="s">
        <v>14920</v>
      </c>
      <c r="HJ22" s="91" t="s">
        <v>14920</v>
      </c>
      <c r="HK22" s="91" t="s">
        <v>14920</v>
      </c>
      <c r="HL22" s="91" t="s">
        <v>14920</v>
      </c>
      <c r="HM22" s="91" t="s">
        <v>14920</v>
      </c>
      <c r="HN22" s="91" t="s">
        <v>14920</v>
      </c>
      <c r="HO22" s="91">
        <v>-646.4</v>
      </c>
      <c r="HP22" s="91">
        <v>-672.8</v>
      </c>
      <c r="HQ22" s="91">
        <v>-693.6</v>
      </c>
      <c r="HR22" s="91">
        <v>-748.3</v>
      </c>
      <c r="HS22" s="91">
        <v>-743.4</v>
      </c>
      <c r="HT22" s="91">
        <v>-770.5</v>
      </c>
      <c r="HU22" s="91">
        <v>-767.8</v>
      </c>
      <c r="HV22" s="91">
        <v>-774.9</v>
      </c>
      <c r="HW22" s="91">
        <v>-804</v>
      </c>
      <c r="HX22" s="91">
        <v>-861.4</v>
      </c>
      <c r="HY22" s="91">
        <v>-888.4</v>
      </c>
      <c r="HZ22" s="91">
        <v>-908.5</v>
      </c>
      <c r="IA22" s="91">
        <v>-901.5</v>
      </c>
      <c r="IB22" s="91">
        <v>-900.2</v>
      </c>
      <c r="IC22" s="91">
        <v>-914.2</v>
      </c>
      <c r="ID22" s="91">
        <v>-945.5</v>
      </c>
      <c r="IE22" s="91">
        <v>-933.7</v>
      </c>
      <c r="IF22" s="91">
        <v>-929</v>
      </c>
      <c r="IG22" s="91">
        <v>-957.1</v>
      </c>
      <c r="IH22" s="91">
        <v>-890.7</v>
      </c>
      <c r="II22" s="91">
        <v>-894.6</v>
      </c>
      <c r="IJ22" s="91">
        <v>-882.1</v>
      </c>
      <c r="IK22" s="91">
        <v>-841.3</v>
      </c>
      <c r="IL22" s="91">
        <v>-773.7</v>
      </c>
      <c r="IM22" s="91">
        <v>-753.7</v>
      </c>
      <c r="IN22" s="91">
        <v>-672.3</v>
      </c>
      <c r="IO22" s="91">
        <v>-647.79999999999995</v>
      </c>
      <c r="IP22" s="91">
        <v>-668.9</v>
      </c>
      <c r="IQ22" s="91">
        <v>-577.29999999999995</v>
      </c>
      <c r="IR22" s="91">
        <v>-473.7</v>
      </c>
      <c r="IS22" s="91">
        <v>-500.5</v>
      </c>
      <c r="IT22" s="91">
        <v>-513.6</v>
      </c>
      <c r="IU22" s="91">
        <v>-531.79999999999995</v>
      </c>
      <c r="IV22" s="91">
        <v>-601.29999999999995</v>
      </c>
      <c r="IW22" s="87">
        <v>-634.9</v>
      </c>
      <c r="IX22" s="87">
        <v>-589.5</v>
      </c>
      <c r="IY22" s="87">
        <v>-584.79999999999995</v>
      </c>
      <c r="IZ22" s="87">
        <v>-559.5</v>
      </c>
      <c r="JA22" s="87">
        <v>-560.1</v>
      </c>
      <c r="JB22" s="87">
        <v>-579.6</v>
      </c>
      <c r="JC22" s="87">
        <v>-566.70000000000005</v>
      </c>
      <c r="JD22" s="87">
        <v>-555.29999999999995</v>
      </c>
      <c r="JE22" s="87">
        <v>-556.5</v>
      </c>
      <c r="JF22" s="87">
        <v>-528</v>
      </c>
      <c r="JG22" s="87">
        <v>-515</v>
      </c>
      <c r="JH22" s="87">
        <v>-534.79999999999995</v>
      </c>
      <c r="JI22" s="87">
        <v>-535.4</v>
      </c>
      <c r="JJ22" s="87">
        <v>-492.1</v>
      </c>
      <c r="JK22" s="87">
        <v>-551.5</v>
      </c>
      <c r="JL22" s="87">
        <v>-566.70000000000005</v>
      </c>
      <c r="JM22" s="87">
        <v>-562.6</v>
      </c>
      <c r="JN22" s="87">
        <v>-620.29999999999995</v>
      </c>
      <c r="JO22" s="87">
        <v>-683.6</v>
      </c>
      <c r="JP22" s="87">
        <v>-699.9</v>
      </c>
      <c r="JQ22" s="87">
        <v>-746.6</v>
      </c>
      <c r="JR22" s="87">
        <v>-756.7</v>
      </c>
      <c r="JS22" s="87">
        <v>-759.3</v>
      </c>
      <c r="JT22" s="87">
        <v>-744.6</v>
      </c>
      <c r="JU22" s="87">
        <v>-730.4</v>
      </c>
      <c r="JV22" s="87">
        <v>-794</v>
      </c>
      <c r="JW22" s="87">
        <v>-783.2</v>
      </c>
      <c r="JX22" s="87">
        <v>-808</v>
      </c>
      <c r="JY22" s="87">
        <v>-790.3</v>
      </c>
      <c r="JZ22" s="87">
        <v>-816.3</v>
      </c>
      <c r="KA22" s="87">
        <v>-826.4</v>
      </c>
      <c r="KB22" s="87">
        <v>-807.2</v>
      </c>
      <c r="KC22" s="87">
        <v>-896.9</v>
      </c>
      <c r="KD22" s="87">
        <v>-926.5</v>
      </c>
      <c r="KE22" s="87">
        <v>-906.7</v>
      </c>
      <c r="KF22" s="87">
        <v>-935.3</v>
      </c>
      <c r="KG22" s="87">
        <v>-931.5</v>
      </c>
      <c r="KH22" s="87">
        <v>-847.6</v>
      </c>
      <c r="KI22" s="87">
        <v>-841.9</v>
      </c>
      <c r="KJ22" s="87">
        <v>-774.8</v>
      </c>
      <c r="KK22" s="87">
        <v>-1021.3</v>
      </c>
      <c r="KL22" s="87">
        <v>-1132.8</v>
      </c>
      <c r="KM22" s="87">
        <v>-1226.0999999999999</v>
      </c>
      <c r="KN22" s="87">
        <v>-1247.0999999999999</v>
      </c>
    </row>
    <row r="23" spans="1:300" x14ac:dyDescent="0.35">
      <c r="A23" t="s">
        <v>14945</v>
      </c>
      <c r="B23" t="s">
        <v>14946</v>
      </c>
      <c r="C23" s="91">
        <v>97.6</v>
      </c>
      <c r="D23" s="91">
        <v>96.4</v>
      </c>
      <c r="E23" s="91">
        <v>91.5</v>
      </c>
      <c r="F23" s="91">
        <v>81.099999999999994</v>
      </c>
      <c r="G23" s="91">
        <v>77.400000000000006</v>
      </c>
      <c r="H23" s="91">
        <v>70.2</v>
      </c>
      <c r="I23" s="91">
        <v>71.8</v>
      </c>
      <c r="J23" s="91">
        <v>69.3</v>
      </c>
      <c r="K23" s="91">
        <v>77.599999999999994</v>
      </c>
      <c r="L23" s="91">
        <v>76.900000000000006</v>
      </c>
      <c r="M23" s="91">
        <v>70.5</v>
      </c>
      <c r="N23" s="91">
        <v>61</v>
      </c>
      <c r="O23" s="91">
        <v>60</v>
      </c>
      <c r="P23" s="91">
        <v>60.8</v>
      </c>
      <c r="Q23" s="91">
        <v>62.3</v>
      </c>
      <c r="R23" s="91">
        <v>67.400000000000006</v>
      </c>
      <c r="S23" s="91">
        <v>70.8</v>
      </c>
      <c r="T23" s="91">
        <v>77.7</v>
      </c>
      <c r="U23" s="91">
        <v>79.599999999999994</v>
      </c>
      <c r="V23" s="91">
        <v>78.900000000000006</v>
      </c>
      <c r="W23" s="91">
        <v>83.1</v>
      </c>
      <c r="X23" s="91">
        <v>74</v>
      </c>
      <c r="Y23" s="91">
        <v>68.099999999999994</v>
      </c>
      <c r="Z23" s="91">
        <v>68.599999999999994</v>
      </c>
      <c r="AA23" s="91">
        <v>67.400000000000006</v>
      </c>
      <c r="AB23" s="91">
        <v>67.8</v>
      </c>
      <c r="AC23" s="91">
        <v>70.599999999999994</v>
      </c>
      <c r="AD23" s="91">
        <v>68.2</v>
      </c>
      <c r="AE23" s="91">
        <v>65.2</v>
      </c>
      <c r="AF23" s="91">
        <v>74.5</v>
      </c>
      <c r="AG23" s="91">
        <v>72.099999999999994</v>
      </c>
      <c r="AH23" s="91">
        <v>75.5</v>
      </c>
      <c r="AI23" s="91">
        <v>78.3</v>
      </c>
      <c r="AJ23" s="91">
        <v>76.400000000000006</v>
      </c>
      <c r="AK23" s="91">
        <v>81.5</v>
      </c>
      <c r="AL23" s="91">
        <v>81.8</v>
      </c>
      <c r="AM23" s="91">
        <v>85.7</v>
      </c>
      <c r="AN23" s="91">
        <v>91.5</v>
      </c>
      <c r="AO23" s="91">
        <v>94.5</v>
      </c>
      <c r="AP23" s="91">
        <v>98.8</v>
      </c>
      <c r="AQ23" s="91">
        <v>105.2</v>
      </c>
      <c r="AR23" s="91">
        <v>102.1</v>
      </c>
      <c r="AS23" s="91">
        <v>99.2</v>
      </c>
      <c r="AT23" s="91">
        <v>96.3</v>
      </c>
      <c r="AU23" s="91">
        <v>86.7</v>
      </c>
      <c r="AV23" s="91">
        <v>87.1</v>
      </c>
      <c r="AW23" s="91">
        <v>87.4</v>
      </c>
      <c r="AX23" s="91">
        <v>87.1</v>
      </c>
      <c r="AY23" s="91">
        <v>93.4</v>
      </c>
      <c r="AZ23" s="91">
        <v>92.6</v>
      </c>
      <c r="BA23" s="91">
        <v>101.6</v>
      </c>
      <c r="BB23" s="91">
        <v>96.6</v>
      </c>
      <c r="BC23" s="91">
        <v>109</v>
      </c>
      <c r="BD23" s="91">
        <v>112.1</v>
      </c>
      <c r="BE23" s="91">
        <v>114.6</v>
      </c>
      <c r="BF23" s="91">
        <v>115.2</v>
      </c>
      <c r="BG23" s="91">
        <v>114.4</v>
      </c>
      <c r="BH23" s="91">
        <v>109.1</v>
      </c>
      <c r="BI23" s="91">
        <v>114</v>
      </c>
      <c r="BJ23" s="91">
        <v>115.9</v>
      </c>
      <c r="BK23" s="91">
        <v>115.2</v>
      </c>
      <c r="BL23" s="91">
        <v>121.8</v>
      </c>
      <c r="BM23" s="91">
        <v>121.6</v>
      </c>
      <c r="BN23" s="91">
        <v>117.6</v>
      </c>
      <c r="BO23" s="91">
        <v>119.4</v>
      </c>
      <c r="BP23" s="91">
        <v>129</v>
      </c>
      <c r="BQ23" s="91">
        <v>128.30000000000001</v>
      </c>
      <c r="BR23" s="91">
        <v>133.30000000000001</v>
      </c>
      <c r="BS23" s="91">
        <v>140.1</v>
      </c>
      <c r="BT23" s="91">
        <v>139.5</v>
      </c>
      <c r="BU23" s="91">
        <v>143.9</v>
      </c>
      <c r="BV23" s="91">
        <v>146.80000000000001</v>
      </c>
      <c r="BW23" s="91">
        <v>129.69999999999999</v>
      </c>
      <c r="BX23" s="91">
        <v>151.4</v>
      </c>
      <c r="BY23" s="91">
        <v>148</v>
      </c>
      <c r="BZ23" s="91">
        <v>157.1</v>
      </c>
      <c r="CA23" s="91">
        <v>153.19999999999999</v>
      </c>
      <c r="CB23" s="91">
        <v>157.80000000000001</v>
      </c>
      <c r="CC23" s="91">
        <v>155.9</v>
      </c>
      <c r="CD23" s="91">
        <v>159.80000000000001</v>
      </c>
      <c r="CE23" s="91">
        <v>161.80000000000001</v>
      </c>
      <c r="CF23" s="91">
        <v>159.6</v>
      </c>
      <c r="CG23" s="91">
        <v>158.4</v>
      </c>
      <c r="CH23" s="91">
        <v>161.30000000000001</v>
      </c>
      <c r="CI23" s="91">
        <v>165.9</v>
      </c>
      <c r="CJ23" s="91">
        <v>168.6</v>
      </c>
      <c r="CK23" s="91">
        <v>180.6</v>
      </c>
      <c r="CL23" s="91">
        <v>176.6</v>
      </c>
      <c r="CM23" s="91">
        <v>156.1</v>
      </c>
      <c r="CN23" s="91">
        <v>190.3</v>
      </c>
      <c r="CO23" s="91">
        <v>187.1</v>
      </c>
      <c r="CP23" s="91">
        <v>192</v>
      </c>
      <c r="CQ23" s="91">
        <v>194.5</v>
      </c>
      <c r="CR23" s="91">
        <v>202.1</v>
      </c>
      <c r="CS23" s="91">
        <v>202.9</v>
      </c>
      <c r="CT23" s="91">
        <v>203.3</v>
      </c>
      <c r="CU23" s="91">
        <v>205.2</v>
      </c>
      <c r="CV23" s="91">
        <v>203.6</v>
      </c>
      <c r="CW23" s="91">
        <v>213.8</v>
      </c>
      <c r="CX23" s="91">
        <v>194.1</v>
      </c>
      <c r="CY23" s="91">
        <v>216.1</v>
      </c>
      <c r="CZ23" s="91">
        <v>209.8</v>
      </c>
      <c r="DA23" s="91">
        <v>222.5</v>
      </c>
      <c r="DB23" s="91">
        <v>231.9</v>
      </c>
      <c r="DC23" s="91">
        <v>248.9</v>
      </c>
      <c r="DD23" s="91">
        <v>260.89999999999998</v>
      </c>
      <c r="DE23" s="91">
        <v>261.7</v>
      </c>
      <c r="DF23" s="91">
        <v>274.60000000000002</v>
      </c>
      <c r="DG23" s="91">
        <v>278.2</v>
      </c>
      <c r="DH23" s="91">
        <v>291.7</v>
      </c>
      <c r="DI23" s="91">
        <v>276</v>
      </c>
      <c r="DJ23" s="91">
        <v>283.2</v>
      </c>
      <c r="DK23" s="91">
        <v>285.2</v>
      </c>
      <c r="DL23" s="91">
        <v>276.89999999999998</v>
      </c>
      <c r="DM23" s="91">
        <v>272.2</v>
      </c>
      <c r="DN23" s="91">
        <v>287.60000000000002</v>
      </c>
      <c r="DO23" s="91">
        <v>285.60000000000002</v>
      </c>
      <c r="DP23" s="91">
        <v>288.5</v>
      </c>
      <c r="DQ23" s="91">
        <v>296.89999999999998</v>
      </c>
      <c r="DR23" s="91">
        <v>299.89999999999998</v>
      </c>
      <c r="DS23" s="91">
        <v>295.10000000000002</v>
      </c>
      <c r="DT23" s="91">
        <v>303</v>
      </c>
      <c r="DU23" s="91">
        <v>305.39999999999998</v>
      </c>
      <c r="DV23" s="91">
        <v>295.60000000000002</v>
      </c>
      <c r="DW23" s="91">
        <v>302.60000000000002</v>
      </c>
      <c r="DX23" s="91">
        <v>334.1</v>
      </c>
      <c r="DY23" s="91">
        <v>337.8</v>
      </c>
      <c r="DZ23" s="91">
        <v>351.2</v>
      </c>
      <c r="EA23" s="91">
        <v>351.5</v>
      </c>
      <c r="EB23" s="91">
        <v>352.4</v>
      </c>
      <c r="EC23" s="91">
        <v>365.1</v>
      </c>
      <c r="ED23" s="91">
        <v>388</v>
      </c>
      <c r="EE23" s="91">
        <v>398.8</v>
      </c>
      <c r="EF23" s="91">
        <v>406.4</v>
      </c>
      <c r="EG23" s="91">
        <v>405.5</v>
      </c>
      <c r="EH23" s="91">
        <v>403</v>
      </c>
      <c r="EI23" s="91">
        <v>410.6</v>
      </c>
      <c r="EJ23" s="91">
        <v>412.8</v>
      </c>
      <c r="EK23" s="91">
        <v>404.1</v>
      </c>
      <c r="EL23" s="91">
        <v>405.9</v>
      </c>
      <c r="EM23" s="91">
        <v>388.3</v>
      </c>
      <c r="EN23" s="91">
        <v>390.6</v>
      </c>
      <c r="EO23" s="91">
        <v>373.3</v>
      </c>
      <c r="EP23" s="91">
        <v>356.2</v>
      </c>
      <c r="EQ23" s="91">
        <v>361.9</v>
      </c>
      <c r="ER23" s="91">
        <v>363</v>
      </c>
      <c r="ES23" s="91">
        <v>368.5</v>
      </c>
      <c r="ET23" s="91">
        <v>375.9</v>
      </c>
      <c r="EU23" s="91">
        <v>383.7</v>
      </c>
      <c r="EV23" s="91">
        <v>393.3</v>
      </c>
      <c r="EW23" s="91">
        <v>401.9</v>
      </c>
      <c r="EX23" s="91">
        <v>410.1</v>
      </c>
      <c r="EY23" s="91">
        <v>411.2</v>
      </c>
      <c r="EZ23" s="91">
        <v>410.3</v>
      </c>
      <c r="FA23" s="91">
        <v>404.3</v>
      </c>
      <c r="FB23" s="91">
        <v>416.4</v>
      </c>
      <c r="FC23" s="91">
        <v>429.5</v>
      </c>
      <c r="FD23" s="91">
        <v>434.1</v>
      </c>
      <c r="FE23" s="91">
        <v>444</v>
      </c>
      <c r="FF23" s="91">
        <v>460.6</v>
      </c>
      <c r="FG23" s="91">
        <v>461</v>
      </c>
      <c r="FH23" s="91">
        <v>480</v>
      </c>
      <c r="FI23" s="91">
        <v>500.8</v>
      </c>
      <c r="FJ23" s="91">
        <v>519.5</v>
      </c>
      <c r="FK23" s="91">
        <v>548.4</v>
      </c>
      <c r="FL23" s="91">
        <v>563.70000000000005</v>
      </c>
      <c r="FM23" s="91">
        <v>574.9</v>
      </c>
      <c r="FN23" s="91">
        <v>592.4</v>
      </c>
      <c r="FO23" s="91">
        <v>610.1</v>
      </c>
      <c r="FP23" s="91">
        <v>636.79999999999995</v>
      </c>
      <c r="FQ23" s="91">
        <v>643.29999999999995</v>
      </c>
      <c r="FR23" s="91">
        <v>653</v>
      </c>
      <c r="FS23" s="91">
        <v>681.4</v>
      </c>
      <c r="FT23" s="91">
        <v>689.9</v>
      </c>
      <c r="FU23" s="91">
        <v>695.1</v>
      </c>
      <c r="FV23" s="91">
        <v>701.2</v>
      </c>
      <c r="FW23" s="91">
        <v>705.5</v>
      </c>
      <c r="FX23" s="91">
        <v>731.2</v>
      </c>
      <c r="FY23" s="91">
        <v>748.5</v>
      </c>
      <c r="FZ23" s="91">
        <v>765.4</v>
      </c>
      <c r="GA23" s="91">
        <v>779.2</v>
      </c>
      <c r="GB23" s="91">
        <v>779.6</v>
      </c>
      <c r="GC23" s="91">
        <v>796.1</v>
      </c>
      <c r="GD23" s="91">
        <v>800.1</v>
      </c>
      <c r="GE23" s="91">
        <v>801.9</v>
      </c>
      <c r="GF23" s="91">
        <v>811.5</v>
      </c>
      <c r="GG23" s="91">
        <v>809.3</v>
      </c>
      <c r="GH23" s="91">
        <v>835.4</v>
      </c>
      <c r="GI23" s="91">
        <v>843.6</v>
      </c>
      <c r="GJ23" s="91">
        <v>872.1</v>
      </c>
      <c r="GK23" s="91">
        <v>904.7</v>
      </c>
      <c r="GL23" s="91">
        <v>925.6</v>
      </c>
      <c r="GM23" s="91">
        <v>943.4</v>
      </c>
      <c r="GN23" s="91">
        <v>956.6</v>
      </c>
      <c r="GO23" s="91">
        <v>998</v>
      </c>
      <c r="GP23" s="91">
        <v>1012.3</v>
      </c>
      <c r="GQ23" s="91">
        <v>1024.5</v>
      </c>
      <c r="GR23" s="91">
        <v>1041.0999999999999</v>
      </c>
      <c r="GS23" s="91">
        <v>1049.5</v>
      </c>
      <c r="GT23" s="91">
        <v>1115</v>
      </c>
      <c r="GU23" s="91">
        <v>1136.2</v>
      </c>
      <c r="GV23" s="91">
        <v>1181.5999999999999</v>
      </c>
      <c r="GW23" s="91">
        <v>1208.9000000000001</v>
      </c>
      <c r="GX23" s="91">
        <v>1207.3</v>
      </c>
      <c r="GY23" s="91">
        <v>1212.9000000000001</v>
      </c>
      <c r="GZ23" s="91">
        <v>1199.5</v>
      </c>
      <c r="HA23" s="91">
        <v>1193.9000000000001</v>
      </c>
      <c r="HB23" s="91">
        <v>1238.0999999999999</v>
      </c>
      <c r="HC23" s="91">
        <v>1234.5</v>
      </c>
      <c r="HD23" s="91">
        <v>1249.5999999999999</v>
      </c>
      <c r="HE23" s="91">
        <v>1287.2</v>
      </c>
      <c r="HF23" s="91">
        <v>1314.6</v>
      </c>
      <c r="HG23" s="91">
        <v>1333.7</v>
      </c>
      <c r="HH23" s="91">
        <v>1374.3</v>
      </c>
      <c r="HI23" s="91">
        <v>1407.3</v>
      </c>
      <c r="HJ23" s="91">
        <v>1393.3</v>
      </c>
      <c r="HK23" s="91">
        <v>1375.8</v>
      </c>
      <c r="HL23" s="91">
        <v>1335.4</v>
      </c>
      <c r="HM23" s="91">
        <v>1267</v>
      </c>
      <c r="HN23" s="91">
        <v>1222.9000000000001</v>
      </c>
      <c r="HO23" s="91">
        <v>1249.5999999999999</v>
      </c>
      <c r="HP23" s="91">
        <v>1286.8</v>
      </c>
      <c r="HQ23" s="91">
        <v>1290.9000000000001</v>
      </c>
      <c r="HR23" s="91">
        <v>1271.8</v>
      </c>
      <c r="HS23" s="91">
        <v>1267.9000000000001</v>
      </c>
      <c r="HT23" s="91">
        <v>1270.0999999999999</v>
      </c>
      <c r="HU23" s="91">
        <v>1304.8</v>
      </c>
      <c r="HV23" s="91">
        <v>1363.5</v>
      </c>
      <c r="HW23" s="91">
        <v>1394.3</v>
      </c>
      <c r="HX23" s="91">
        <v>1423.5</v>
      </c>
      <c r="HY23" s="91">
        <v>1428.2</v>
      </c>
      <c r="HZ23" s="91">
        <v>1462.1</v>
      </c>
      <c r="IA23" s="91">
        <v>1489.5</v>
      </c>
      <c r="IB23" s="91">
        <v>1522.7</v>
      </c>
      <c r="IC23" s="91">
        <v>1522.4</v>
      </c>
      <c r="ID23" s="91">
        <v>1569.6</v>
      </c>
      <c r="IE23" s="91">
        <v>1633.2</v>
      </c>
      <c r="IF23" s="91">
        <v>1663.4</v>
      </c>
      <c r="IG23" s="91">
        <v>1661.2</v>
      </c>
      <c r="IH23" s="91">
        <v>1724.3</v>
      </c>
      <c r="II23" s="91">
        <v>1758.4</v>
      </c>
      <c r="IJ23" s="91">
        <v>1785.1</v>
      </c>
      <c r="IK23" s="91">
        <v>1840.8</v>
      </c>
      <c r="IL23" s="91">
        <v>1883.1</v>
      </c>
      <c r="IM23" s="91">
        <v>1913</v>
      </c>
      <c r="IN23" s="91">
        <v>1969.2</v>
      </c>
      <c r="IO23" s="91">
        <v>1960.4</v>
      </c>
      <c r="IP23" s="91">
        <v>1845</v>
      </c>
      <c r="IQ23" s="91">
        <v>1697.6</v>
      </c>
      <c r="IR23" s="91">
        <v>1708.8</v>
      </c>
      <c r="IS23" s="91">
        <v>1772</v>
      </c>
      <c r="IT23" s="91">
        <v>1871.5</v>
      </c>
      <c r="IU23" s="91">
        <v>1916.2</v>
      </c>
      <c r="IV23" s="91">
        <v>1958.4</v>
      </c>
      <c r="IW23" s="87">
        <v>2014.2</v>
      </c>
      <c r="IX23" s="87">
        <v>2069.3000000000002</v>
      </c>
      <c r="IY23" s="87">
        <v>2087.1</v>
      </c>
      <c r="IZ23" s="87">
        <v>2122.3000000000002</v>
      </c>
      <c r="JA23" s="87">
        <v>2151.5</v>
      </c>
      <c r="JB23" s="87">
        <v>2167.6999999999998</v>
      </c>
      <c r="JC23" s="87">
        <v>2194.1</v>
      </c>
      <c r="JD23" s="87">
        <v>2215.8000000000002</v>
      </c>
      <c r="JE23" s="87">
        <v>2229.4</v>
      </c>
      <c r="JF23" s="87">
        <v>2231.6</v>
      </c>
      <c r="JG23" s="87">
        <v>2242.3000000000002</v>
      </c>
      <c r="JH23" s="87">
        <v>2262.5</v>
      </c>
      <c r="JI23" s="87">
        <v>2282</v>
      </c>
      <c r="JJ23" s="87">
        <v>2347.6</v>
      </c>
      <c r="JK23" s="87">
        <v>2324.8000000000002</v>
      </c>
      <c r="JL23" s="87">
        <v>2375.1</v>
      </c>
      <c r="JM23" s="87">
        <v>2384.8000000000002</v>
      </c>
      <c r="JN23" s="87">
        <v>2404.4</v>
      </c>
      <c r="JO23" s="87">
        <v>2384.8000000000002</v>
      </c>
      <c r="JP23" s="87">
        <v>2391.1</v>
      </c>
      <c r="JQ23" s="87">
        <v>2371.1999999999998</v>
      </c>
      <c r="JR23" s="87">
        <v>2367.6999999999998</v>
      </c>
      <c r="JS23" s="87">
        <v>2360.6999999999998</v>
      </c>
      <c r="JT23" s="87">
        <v>2378.6</v>
      </c>
      <c r="JU23" s="87">
        <v>2415.6</v>
      </c>
      <c r="JV23" s="87">
        <v>2398.6</v>
      </c>
      <c r="JW23" s="87">
        <v>2455.6</v>
      </c>
      <c r="JX23" s="87">
        <v>2465.4</v>
      </c>
      <c r="JY23" s="87">
        <v>2481.9</v>
      </c>
      <c r="JZ23" s="87">
        <v>2540.1</v>
      </c>
      <c r="KA23" s="87">
        <v>2551.6</v>
      </c>
      <c r="KB23" s="87">
        <v>2582.9</v>
      </c>
      <c r="KC23" s="87">
        <v>2542.5</v>
      </c>
      <c r="KD23" s="87">
        <v>2545.6</v>
      </c>
      <c r="KE23" s="87">
        <v>2565.3000000000002</v>
      </c>
      <c r="KF23" s="87">
        <v>2551.3000000000002</v>
      </c>
      <c r="KG23" s="87">
        <v>2545.9</v>
      </c>
      <c r="KH23" s="87">
        <v>2553.3000000000002</v>
      </c>
      <c r="KI23" s="87">
        <v>2442.1</v>
      </c>
      <c r="KJ23" s="87">
        <v>1943</v>
      </c>
      <c r="KK23" s="87">
        <v>2166.3000000000002</v>
      </c>
      <c r="KL23" s="87">
        <v>2279</v>
      </c>
      <c r="KM23" s="87">
        <v>2262.3000000000002</v>
      </c>
      <c r="KN23" s="87">
        <v>2298.6</v>
      </c>
    </row>
    <row r="24" spans="1:300" x14ac:dyDescent="0.35">
      <c r="A24" t="s">
        <v>14947</v>
      </c>
      <c r="B24" t="s">
        <v>14948</v>
      </c>
      <c r="C24" s="91" t="s">
        <v>14920</v>
      </c>
      <c r="D24" s="91" t="s">
        <v>14920</v>
      </c>
      <c r="E24" s="91" t="s">
        <v>14920</v>
      </c>
      <c r="F24" s="91" t="s">
        <v>14920</v>
      </c>
      <c r="G24" s="91" t="s">
        <v>14920</v>
      </c>
      <c r="H24" s="91" t="s">
        <v>14920</v>
      </c>
      <c r="I24" s="91" t="s">
        <v>14920</v>
      </c>
      <c r="J24" s="91" t="s">
        <v>14920</v>
      </c>
      <c r="K24" s="91" t="s">
        <v>14920</v>
      </c>
      <c r="L24" s="91" t="s">
        <v>14920</v>
      </c>
      <c r="M24" s="91" t="s">
        <v>14920</v>
      </c>
      <c r="N24" s="91" t="s">
        <v>14920</v>
      </c>
      <c r="O24" s="91" t="s">
        <v>14920</v>
      </c>
      <c r="P24" s="91" t="s">
        <v>14920</v>
      </c>
      <c r="Q24" s="91" t="s">
        <v>14920</v>
      </c>
      <c r="R24" s="91" t="s">
        <v>14920</v>
      </c>
      <c r="S24" s="91" t="s">
        <v>14920</v>
      </c>
      <c r="T24" s="91" t="s">
        <v>14920</v>
      </c>
      <c r="U24" s="91" t="s">
        <v>14920</v>
      </c>
      <c r="V24" s="91" t="s">
        <v>14920</v>
      </c>
      <c r="W24" s="91" t="s">
        <v>14920</v>
      </c>
      <c r="X24" s="91" t="s">
        <v>14920</v>
      </c>
      <c r="Y24" s="91" t="s">
        <v>14920</v>
      </c>
      <c r="Z24" s="91" t="s">
        <v>14920</v>
      </c>
      <c r="AA24" s="91" t="s">
        <v>14920</v>
      </c>
      <c r="AB24" s="91" t="s">
        <v>14920</v>
      </c>
      <c r="AC24" s="91" t="s">
        <v>14920</v>
      </c>
      <c r="AD24" s="91" t="s">
        <v>14920</v>
      </c>
      <c r="AE24" s="91" t="s">
        <v>14920</v>
      </c>
      <c r="AF24" s="91" t="s">
        <v>14920</v>
      </c>
      <c r="AG24" s="91" t="s">
        <v>14920</v>
      </c>
      <c r="AH24" s="91" t="s">
        <v>14920</v>
      </c>
      <c r="AI24" s="91" t="s">
        <v>14920</v>
      </c>
      <c r="AJ24" s="91" t="s">
        <v>14920</v>
      </c>
      <c r="AK24" s="91" t="s">
        <v>14920</v>
      </c>
      <c r="AL24" s="91" t="s">
        <v>14920</v>
      </c>
      <c r="AM24" s="91" t="s">
        <v>14920</v>
      </c>
      <c r="AN24" s="91" t="s">
        <v>14920</v>
      </c>
      <c r="AO24" s="91" t="s">
        <v>14920</v>
      </c>
      <c r="AP24" s="91" t="s">
        <v>14920</v>
      </c>
      <c r="AQ24" s="91" t="s">
        <v>14920</v>
      </c>
      <c r="AR24" s="91" t="s">
        <v>14920</v>
      </c>
      <c r="AS24" s="91" t="s">
        <v>14920</v>
      </c>
      <c r="AT24" s="91" t="s">
        <v>14920</v>
      </c>
      <c r="AU24" s="91" t="s">
        <v>14920</v>
      </c>
      <c r="AV24" s="91" t="s">
        <v>14920</v>
      </c>
      <c r="AW24" s="91" t="s">
        <v>14920</v>
      </c>
      <c r="AX24" s="91" t="s">
        <v>14920</v>
      </c>
      <c r="AY24" s="91" t="s">
        <v>14920</v>
      </c>
      <c r="AZ24" s="91" t="s">
        <v>14920</v>
      </c>
      <c r="BA24" s="91" t="s">
        <v>14920</v>
      </c>
      <c r="BB24" s="91" t="s">
        <v>14920</v>
      </c>
      <c r="BC24" s="91" t="s">
        <v>14920</v>
      </c>
      <c r="BD24" s="91" t="s">
        <v>14920</v>
      </c>
      <c r="BE24" s="91" t="s">
        <v>14920</v>
      </c>
      <c r="BF24" s="91" t="s">
        <v>14920</v>
      </c>
      <c r="BG24" s="91" t="s">
        <v>14920</v>
      </c>
      <c r="BH24" s="91" t="s">
        <v>14920</v>
      </c>
      <c r="BI24" s="91" t="s">
        <v>14920</v>
      </c>
      <c r="BJ24" s="91" t="s">
        <v>14920</v>
      </c>
      <c r="BK24" s="91" t="s">
        <v>14920</v>
      </c>
      <c r="BL24" s="91" t="s">
        <v>14920</v>
      </c>
      <c r="BM24" s="91" t="s">
        <v>14920</v>
      </c>
      <c r="BN24" s="91" t="s">
        <v>14920</v>
      </c>
      <c r="BO24" s="91" t="s">
        <v>14920</v>
      </c>
      <c r="BP24" s="91" t="s">
        <v>14920</v>
      </c>
      <c r="BQ24" s="91" t="s">
        <v>14920</v>
      </c>
      <c r="BR24" s="91" t="s">
        <v>14920</v>
      </c>
      <c r="BS24" s="91" t="s">
        <v>14920</v>
      </c>
      <c r="BT24" s="91" t="s">
        <v>14920</v>
      </c>
      <c r="BU24" s="91" t="s">
        <v>14920</v>
      </c>
      <c r="BV24" s="91" t="s">
        <v>14920</v>
      </c>
      <c r="BW24" s="91" t="s">
        <v>14920</v>
      </c>
      <c r="BX24" s="91" t="s">
        <v>14920</v>
      </c>
      <c r="BY24" s="91" t="s">
        <v>14920</v>
      </c>
      <c r="BZ24" s="91" t="s">
        <v>14920</v>
      </c>
      <c r="CA24" s="91" t="s">
        <v>14920</v>
      </c>
      <c r="CB24" s="91" t="s">
        <v>14920</v>
      </c>
      <c r="CC24" s="91" t="s">
        <v>14920</v>
      </c>
      <c r="CD24" s="91" t="s">
        <v>14920</v>
      </c>
      <c r="CE24" s="91" t="s">
        <v>14920</v>
      </c>
      <c r="CF24" s="91" t="s">
        <v>14920</v>
      </c>
      <c r="CG24" s="91" t="s">
        <v>14920</v>
      </c>
      <c r="CH24" s="91" t="s">
        <v>14920</v>
      </c>
      <c r="CI24" s="91" t="s">
        <v>14920</v>
      </c>
      <c r="CJ24" s="91" t="s">
        <v>14920</v>
      </c>
      <c r="CK24" s="91" t="s">
        <v>14920</v>
      </c>
      <c r="CL24" s="91" t="s">
        <v>14920</v>
      </c>
      <c r="CM24" s="91" t="s">
        <v>14920</v>
      </c>
      <c r="CN24" s="91" t="s">
        <v>14920</v>
      </c>
      <c r="CO24" s="91" t="s">
        <v>14920</v>
      </c>
      <c r="CP24" s="91" t="s">
        <v>14920</v>
      </c>
      <c r="CQ24" s="91" t="s">
        <v>14920</v>
      </c>
      <c r="CR24" s="91" t="s">
        <v>14920</v>
      </c>
      <c r="CS24" s="91" t="s">
        <v>14920</v>
      </c>
      <c r="CT24" s="91" t="s">
        <v>14920</v>
      </c>
      <c r="CU24" s="91" t="s">
        <v>14920</v>
      </c>
      <c r="CV24" s="91" t="s">
        <v>14920</v>
      </c>
      <c r="CW24" s="91" t="s">
        <v>14920</v>
      </c>
      <c r="CX24" s="91" t="s">
        <v>14920</v>
      </c>
      <c r="CY24" s="91" t="s">
        <v>14920</v>
      </c>
      <c r="CZ24" s="91" t="s">
        <v>14920</v>
      </c>
      <c r="DA24" s="91" t="s">
        <v>14920</v>
      </c>
      <c r="DB24" s="91" t="s">
        <v>14920</v>
      </c>
      <c r="DC24" s="91" t="s">
        <v>14920</v>
      </c>
      <c r="DD24" s="91" t="s">
        <v>14920</v>
      </c>
      <c r="DE24" s="91" t="s">
        <v>14920</v>
      </c>
      <c r="DF24" s="91" t="s">
        <v>14920</v>
      </c>
      <c r="DG24" s="91" t="s">
        <v>14920</v>
      </c>
      <c r="DH24" s="91" t="s">
        <v>14920</v>
      </c>
      <c r="DI24" s="91" t="s">
        <v>14920</v>
      </c>
      <c r="DJ24" s="91" t="s">
        <v>14920</v>
      </c>
      <c r="DK24" s="91" t="s">
        <v>14920</v>
      </c>
      <c r="DL24" s="91" t="s">
        <v>14920</v>
      </c>
      <c r="DM24" s="91" t="s">
        <v>14920</v>
      </c>
      <c r="DN24" s="91" t="s">
        <v>14920</v>
      </c>
      <c r="DO24" s="91" t="s">
        <v>14920</v>
      </c>
      <c r="DP24" s="91" t="s">
        <v>14920</v>
      </c>
      <c r="DQ24" s="91" t="s">
        <v>14920</v>
      </c>
      <c r="DR24" s="91" t="s">
        <v>14920</v>
      </c>
      <c r="DS24" s="91" t="s">
        <v>14920</v>
      </c>
      <c r="DT24" s="91" t="s">
        <v>14920</v>
      </c>
      <c r="DU24" s="91" t="s">
        <v>14920</v>
      </c>
      <c r="DV24" s="91" t="s">
        <v>14920</v>
      </c>
      <c r="DW24" s="91" t="s">
        <v>14920</v>
      </c>
      <c r="DX24" s="91" t="s">
        <v>14920</v>
      </c>
      <c r="DY24" s="91" t="s">
        <v>14920</v>
      </c>
      <c r="DZ24" s="91" t="s">
        <v>14920</v>
      </c>
      <c r="EA24" s="91" t="s">
        <v>14920</v>
      </c>
      <c r="EB24" s="91" t="s">
        <v>14920</v>
      </c>
      <c r="EC24" s="91" t="s">
        <v>14920</v>
      </c>
      <c r="ED24" s="91" t="s">
        <v>14920</v>
      </c>
      <c r="EE24" s="91" t="s">
        <v>14920</v>
      </c>
      <c r="EF24" s="91" t="s">
        <v>14920</v>
      </c>
      <c r="EG24" s="91" t="s">
        <v>14920</v>
      </c>
      <c r="EH24" s="91" t="s">
        <v>14920</v>
      </c>
      <c r="EI24" s="91" t="s">
        <v>14920</v>
      </c>
      <c r="EJ24" s="91" t="s">
        <v>14920</v>
      </c>
      <c r="EK24" s="91" t="s">
        <v>14920</v>
      </c>
      <c r="EL24" s="91" t="s">
        <v>14920</v>
      </c>
      <c r="EM24" s="91" t="s">
        <v>14920</v>
      </c>
      <c r="EN24" s="91" t="s">
        <v>14920</v>
      </c>
      <c r="EO24" s="91" t="s">
        <v>14920</v>
      </c>
      <c r="EP24" s="91" t="s">
        <v>14920</v>
      </c>
      <c r="EQ24" s="91" t="s">
        <v>14920</v>
      </c>
      <c r="ER24" s="91" t="s">
        <v>14920</v>
      </c>
      <c r="ES24" s="91" t="s">
        <v>14920</v>
      </c>
      <c r="ET24" s="91" t="s">
        <v>14920</v>
      </c>
      <c r="EU24" s="91" t="s">
        <v>14920</v>
      </c>
      <c r="EV24" s="91" t="s">
        <v>14920</v>
      </c>
      <c r="EW24" s="91" t="s">
        <v>14920</v>
      </c>
      <c r="EX24" s="91" t="s">
        <v>14920</v>
      </c>
      <c r="EY24" s="91" t="s">
        <v>14920</v>
      </c>
      <c r="EZ24" s="91" t="s">
        <v>14920</v>
      </c>
      <c r="FA24" s="91" t="s">
        <v>14920</v>
      </c>
      <c r="FB24" s="91" t="s">
        <v>14920</v>
      </c>
      <c r="FC24" s="91" t="s">
        <v>14920</v>
      </c>
      <c r="FD24" s="91" t="s">
        <v>14920</v>
      </c>
      <c r="FE24" s="91" t="s">
        <v>14920</v>
      </c>
      <c r="FF24" s="91" t="s">
        <v>14920</v>
      </c>
      <c r="FG24" s="91" t="s">
        <v>14920</v>
      </c>
      <c r="FH24" s="91" t="s">
        <v>14920</v>
      </c>
      <c r="FI24" s="91" t="s">
        <v>14920</v>
      </c>
      <c r="FJ24" s="91" t="s">
        <v>14920</v>
      </c>
      <c r="FK24" s="91" t="s">
        <v>14920</v>
      </c>
      <c r="FL24" s="91" t="s">
        <v>14920</v>
      </c>
      <c r="FM24" s="91" t="s">
        <v>14920</v>
      </c>
      <c r="FN24" s="91" t="s">
        <v>14920</v>
      </c>
      <c r="FO24" s="91" t="s">
        <v>14920</v>
      </c>
      <c r="FP24" s="91" t="s">
        <v>14920</v>
      </c>
      <c r="FQ24" s="91" t="s">
        <v>14920</v>
      </c>
      <c r="FR24" s="91" t="s">
        <v>14920</v>
      </c>
      <c r="FS24" s="91" t="s">
        <v>14920</v>
      </c>
      <c r="FT24" s="91" t="s">
        <v>14920</v>
      </c>
      <c r="FU24" s="91" t="s">
        <v>14920</v>
      </c>
      <c r="FV24" s="91" t="s">
        <v>14920</v>
      </c>
      <c r="FW24" s="91" t="s">
        <v>14920</v>
      </c>
      <c r="FX24" s="91" t="s">
        <v>14920</v>
      </c>
      <c r="FY24" s="91" t="s">
        <v>14920</v>
      </c>
      <c r="FZ24" s="91" t="s">
        <v>14920</v>
      </c>
      <c r="GA24" s="91" t="s">
        <v>14920</v>
      </c>
      <c r="GB24" s="91" t="s">
        <v>14920</v>
      </c>
      <c r="GC24" s="91" t="s">
        <v>14920</v>
      </c>
      <c r="GD24" s="91" t="s">
        <v>14920</v>
      </c>
      <c r="GE24" s="91" t="s">
        <v>14920</v>
      </c>
      <c r="GF24" s="91" t="s">
        <v>14920</v>
      </c>
      <c r="GG24" s="91" t="s">
        <v>14920</v>
      </c>
      <c r="GH24" s="91" t="s">
        <v>14920</v>
      </c>
      <c r="GI24" s="91" t="s">
        <v>14920</v>
      </c>
      <c r="GJ24" s="91" t="s">
        <v>14920</v>
      </c>
      <c r="GK24" s="91" t="s">
        <v>14920</v>
      </c>
      <c r="GL24" s="91" t="s">
        <v>14920</v>
      </c>
      <c r="GM24" s="91" t="s">
        <v>14920</v>
      </c>
      <c r="GN24" s="91" t="s">
        <v>14920</v>
      </c>
      <c r="GO24" s="91" t="s">
        <v>14920</v>
      </c>
      <c r="GP24" s="91" t="s">
        <v>14920</v>
      </c>
      <c r="GQ24" s="91" t="s">
        <v>14920</v>
      </c>
      <c r="GR24" s="91" t="s">
        <v>14920</v>
      </c>
      <c r="GS24" s="91" t="s">
        <v>14920</v>
      </c>
      <c r="GT24" s="91" t="s">
        <v>14920</v>
      </c>
      <c r="GU24" s="91" t="s">
        <v>14920</v>
      </c>
      <c r="GV24" s="91" t="s">
        <v>14920</v>
      </c>
      <c r="GW24" s="91" t="s">
        <v>14920</v>
      </c>
      <c r="GX24" s="91" t="s">
        <v>14920</v>
      </c>
      <c r="GY24" s="91" t="s">
        <v>14920</v>
      </c>
      <c r="GZ24" s="91" t="s">
        <v>14920</v>
      </c>
      <c r="HA24" s="91" t="s">
        <v>14920</v>
      </c>
      <c r="HB24" s="91" t="s">
        <v>14920</v>
      </c>
      <c r="HC24" s="91" t="s">
        <v>14920</v>
      </c>
      <c r="HD24" s="91" t="s">
        <v>14920</v>
      </c>
      <c r="HE24" s="91" t="s">
        <v>14920</v>
      </c>
      <c r="HF24" s="91" t="s">
        <v>14920</v>
      </c>
      <c r="HG24" s="91" t="s">
        <v>14920</v>
      </c>
      <c r="HH24" s="91" t="s">
        <v>14920</v>
      </c>
      <c r="HI24" s="91" t="s">
        <v>14920</v>
      </c>
      <c r="HJ24" s="91" t="s">
        <v>14920</v>
      </c>
      <c r="HK24" s="91" t="s">
        <v>14920</v>
      </c>
      <c r="HL24" s="91" t="s">
        <v>14920</v>
      </c>
      <c r="HM24" s="91" t="s">
        <v>14920</v>
      </c>
      <c r="HN24" s="91" t="s">
        <v>14920</v>
      </c>
      <c r="HO24" s="91">
        <v>878.1</v>
      </c>
      <c r="HP24" s="91">
        <v>907.3</v>
      </c>
      <c r="HQ24" s="91">
        <v>912.9</v>
      </c>
      <c r="HR24" s="91">
        <v>890.7</v>
      </c>
      <c r="HS24" s="91">
        <v>901.5</v>
      </c>
      <c r="HT24" s="91">
        <v>902.5</v>
      </c>
      <c r="HU24" s="91">
        <v>923.5</v>
      </c>
      <c r="HV24" s="91">
        <v>965.2</v>
      </c>
      <c r="HW24" s="91">
        <v>982</v>
      </c>
      <c r="HX24" s="91">
        <v>1000.4</v>
      </c>
      <c r="HY24" s="91">
        <v>1012</v>
      </c>
      <c r="HZ24" s="91">
        <v>1029.8</v>
      </c>
      <c r="IA24" s="91">
        <v>1049.2</v>
      </c>
      <c r="IB24" s="91">
        <v>1082.2</v>
      </c>
      <c r="IC24" s="91">
        <v>1083.4000000000001</v>
      </c>
      <c r="ID24" s="91">
        <v>1115.7</v>
      </c>
      <c r="IE24" s="91">
        <v>1165.2</v>
      </c>
      <c r="IF24" s="91">
        <v>1185.5</v>
      </c>
      <c r="IG24" s="91">
        <v>1189.7</v>
      </c>
      <c r="IH24" s="91">
        <v>1225.2</v>
      </c>
      <c r="II24" s="91">
        <v>1237.5999999999999</v>
      </c>
      <c r="IJ24" s="91">
        <v>1255</v>
      </c>
      <c r="IK24" s="91">
        <v>1289.3</v>
      </c>
      <c r="IL24" s="91">
        <v>1317.1</v>
      </c>
      <c r="IM24" s="91">
        <v>1342.1</v>
      </c>
      <c r="IN24" s="91">
        <v>1388</v>
      </c>
      <c r="IO24" s="91">
        <v>1389</v>
      </c>
      <c r="IP24" s="91">
        <v>1278.8</v>
      </c>
      <c r="IQ24" s="91">
        <v>1145.4000000000001</v>
      </c>
      <c r="IR24" s="91">
        <v>1139.0999999999999</v>
      </c>
      <c r="IS24" s="91">
        <v>1195</v>
      </c>
      <c r="IT24" s="91">
        <v>1277.8</v>
      </c>
      <c r="IU24" s="91">
        <v>1314.9</v>
      </c>
      <c r="IV24" s="91">
        <v>1352.9</v>
      </c>
      <c r="IW24" s="87">
        <v>1384.8</v>
      </c>
      <c r="IX24" s="87">
        <v>1425.2</v>
      </c>
      <c r="IY24" s="87">
        <v>1440.4</v>
      </c>
      <c r="IZ24" s="87">
        <v>1462.1</v>
      </c>
      <c r="JA24" s="87">
        <v>1475.8</v>
      </c>
      <c r="JB24" s="87">
        <v>1507.7</v>
      </c>
      <c r="JC24" s="87">
        <v>1515</v>
      </c>
      <c r="JD24" s="87">
        <v>1533.6</v>
      </c>
      <c r="JE24" s="87">
        <v>1542.8</v>
      </c>
      <c r="JF24" s="87">
        <v>1527.1</v>
      </c>
      <c r="JG24" s="87">
        <v>1537.3</v>
      </c>
      <c r="JH24" s="87">
        <v>1561.2</v>
      </c>
      <c r="JI24" s="87">
        <v>1569.6</v>
      </c>
      <c r="JJ24" s="87">
        <v>1630.1</v>
      </c>
      <c r="JK24" s="87">
        <v>1601.6</v>
      </c>
      <c r="JL24" s="87">
        <v>1643.7</v>
      </c>
      <c r="JM24" s="87">
        <v>1659.9</v>
      </c>
      <c r="JN24" s="87">
        <v>1673.7</v>
      </c>
      <c r="JO24" s="87">
        <v>1641.3</v>
      </c>
      <c r="JP24" s="87">
        <v>1652.5</v>
      </c>
      <c r="JQ24" s="87">
        <v>1635.5</v>
      </c>
      <c r="JR24" s="87">
        <v>1626.3</v>
      </c>
      <c r="JS24" s="87">
        <v>1634.3</v>
      </c>
      <c r="JT24" s="87">
        <v>1634.1</v>
      </c>
      <c r="JU24" s="87">
        <v>1663.6</v>
      </c>
      <c r="JV24" s="87">
        <v>1665</v>
      </c>
      <c r="JW24" s="87">
        <v>1698.8</v>
      </c>
      <c r="JX24" s="87">
        <v>1698.4</v>
      </c>
      <c r="JY24" s="87">
        <v>1707</v>
      </c>
      <c r="JZ24" s="87">
        <v>1765.4</v>
      </c>
      <c r="KA24" s="87">
        <v>1772.4</v>
      </c>
      <c r="KB24" s="87">
        <v>1820.3</v>
      </c>
      <c r="KC24" s="87">
        <v>1779.3</v>
      </c>
      <c r="KD24" s="87">
        <v>1786.6</v>
      </c>
      <c r="KE24" s="87">
        <v>1804.6</v>
      </c>
      <c r="KF24" s="87">
        <v>1781.1</v>
      </c>
      <c r="KG24" s="87">
        <v>1786</v>
      </c>
      <c r="KH24" s="87">
        <v>1782.5</v>
      </c>
      <c r="KI24" s="87">
        <v>1760.9</v>
      </c>
      <c r="KJ24" s="87">
        <v>1354.5</v>
      </c>
      <c r="KK24" s="87">
        <v>1608.7</v>
      </c>
      <c r="KL24" s="87">
        <v>1703.1</v>
      </c>
      <c r="KM24" s="87">
        <v>1696.9</v>
      </c>
      <c r="KN24" s="87">
        <v>1722.4</v>
      </c>
    </row>
    <row r="25" spans="1:300" x14ac:dyDescent="0.35">
      <c r="A25" t="s">
        <v>14949</v>
      </c>
      <c r="B25" t="s">
        <v>14950</v>
      </c>
      <c r="C25" s="91" t="s">
        <v>14920</v>
      </c>
      <c r="D25" s="91" t="s">
        <v>14920</v>
      </c>
      <c r="E25" s="91" t="s">
        <v>14920</v>
      </c>
      <c r="F25" s="91" t="s">
        <v>14920</v>
      </c>
      <c r="G25" s="91" t="s">
        <v>14920</v>
      </c>
      <c r="H25" s="91" t="s">
        <v>14920</v>
      </c>
      <c r="I25" s="91" t="s">
        <v>14920</v>
      </c>
      <c r="J25" s="91" t="s">
        <v>14920</v>
      </c>
      <c r="K25" s="91" t="s">
        <v>14920</v>
      </c>
      <c r="L25" s="91" t="s">
        <v>14920</v>
      </c>
      <c r="M25" s="91" t="s">
        <v>14920</v>
      </c>
      <c r="N25" s="91" t="s">
        <v>14920</v>
      </c>
      <c r="O25" s="91" t="s">
        <v>14920</v>
      </c>
      <c r="P25" s="91" t="s">
        <v>14920</v>
      </c>
      <c r="Q25" s="91" t="s">
        <v>14920</v>
      </c>
      <c r="R25" s="91" t="s">
        <v>14920</v>
      </c>
      <c r="S25" s="91" t="s">
        <v>14920</v>
      </c>
      <c r="T25" s="91" t="s">
        <v>14920</v>
      </c>
      <c r="U25" s="91" t="s">
        <v>14920</v>
      </c>
      <c r="V25" s="91" t="s">
        <v>14920</v>
      </c>
      <c r="W25" s="91" t="s">
        <v>14920</v>
      </c>
      <c r="X25" s="91" t="s">
        <v>14920</v>
      </c>
      <c r="Y25" s="91" t="s">
        <v>14920</v>
      </c>
      <c r="Z25" s="91" t="s">
        <v>14920</v>
      </c>
      <c r="AA25" s="91" t="s">
        <v>14920</v>
      </c>
      <c r="AB25" s="91" t="s">
        <v>14920</v>
      </c>
      <c r="AC25" s="91" t="s">
        <v>14920</v>
      </c>
      <c r="AD25" s="91" t="s">
        <v>14920</v>
      </c>
      <c r="AE25" s="91" t="s">
        <v>14920</v>
      </c>
      <c r="AF25" s="91" t="s">
        <v>14920</v>
      </c>
      <c r="AG25" s="91" t="s">
        <v>14920</v>
      </c>
      <c r="AH25" s="91" t="s">
        <v>14920</v>
      </c>
      <c r="AI25" s="91" t="s">
        <v>14920</v>
      </c>
      <c r="AJ25" s="91" t="s">
        <v>14920</v>
      </c>
      <c r="AK25" s="91" t="s">
        <v>14920</v>
      </c>
      <c r="AL25" s="91" t="s">
        <v>14920</v>
      </c>
      <c r="AM25" s="91" t="s">
        <v>14920</v>
      </c>
      <c r="AN25" s="91" t="s">
        <v>14920</v>
      </c>
      <c r="AO25" s="91" t="s">
        <v>14920</v>
      </c>
      <c r="AP25" s="91" t="s">
        <v>14920</v>
      </c>
      <c r="AQ25" s="91" t="s">
        <v>14920</v>
      </c>
      <c r="AR25" s="91" t="s">
        <v>14920</v>
      </c>
      <c r="AS25" s="91" t="s">
        <v>14920</v>
      </c>
      <c r="AT25" s="91" t="s">
        <v>14920</v>
      </c>
      <c r="AU25" s="91" t="s">
        <v>14920</v>
      </c>
      <c r="AV25" s="91" t="s">
        <v>14920</v>
      </c>
      <c r="AW25" s="91" t="s">
        <v>14920</v>
      </c>
      <c r="AX25" s="91" t="s">
        <v>14920</v>
      </c>
      <c r="AY25" s="91" t="s">
        <v>14920</v>
      </c>
      <c r="AZ25" s="91" t="s">
        <v>14920</v>
      </c>
      <c r="BA25" s="91" t="s">
        <v>14920</v>
      </c>
      <c r="BB25" s="91" t="s">
        <v>14920</v>
      </c>
      <c r="BC25" s="91" t="s">
        <v>14920</v>
      </c>
      <c r="BD25" s="91" t="s">
        <v>14920</v>
      </c>
      <c r="BE25" s="91" t="s">
        <v>14920</v>
      </c>
      <c r="BF25" s="91" t="s">
        <v>14920</v>
      </c>
      <c r="BG25" s="91" t="s">
        <v>14920</v>
      </c>
      <c r="BH25" s="91" t="s">
        <v>14920</v>
      </c>
      <c r="BI25" s="91" t="s">
        <v>14920</v>
      </c>
      <c r="BJ25" s="91" t="s">
        <v>14920</v>
      </c>
      <c r="BK25" s="91" t="s">
        <v>14920</v>
      </c>
      <c r="BL25" s="91" t="s">
        <v>14920</v>
      </c>
      <c r="BM25" s="91" t="s">
        <v>14920</v>
      </c>
      <c r="BN25" s="91" t="s">
        <v>14920</v>
      </c>
      <c r="BO25" s="91" t="s">
        <v>14920</v>
      </c>
      <c r="BP25" s="91" t="s">
        <v>14920</v>
      </c>
      <c r="BQ25" s="91" t="s">
        <v>14920</v>
      </c>
      <c r="BR25" s="91" t="s">
        <v>14920</v>
      </c>
      <c r="BS25" s="91" t="s">
        <v>14920</v>
      </c>
      <c r="BT25" s="91" t="s">
        <v>14920</v>
      </c>
      <c r="BU25" s="91" t="s">
        <v>14920</v>
      </c>
      <c r="BV25" s="91" t="s">
        <v>14920</v>
      </c>
      <c r="BW25" s="91" t="s">
        <v>14920</v>
      </c>
      <c r="BX25" s="91" t="s">
        <v>14920</v>
      </c>
      <c r="BY25" s="91" t="s">
        <v>14920</v>
      </c>
      <c r="BZ25" s="91" t="s">
        <v>14920</v>
      </c>
      <c r="CA25" s="91" t="s">
        <v>14920</v>
      </c>
      <c r="CB25" s="91" t="s">
        <v>14920</v>
      </c>
      <c r="CC25" s="91" t="s">
        <v>14920</v>
      </c>
      <c r="CD25" s="91" t="s">
        <v>14920</v>
      </c>
      <c r="CE25" s="91" t="s">
        <v>14920</v>
      </c>
      <c r="CF25" s="91" t="s">
        <v>14920</v>
      </c>
      <c r="CG25" s="91" t="s">
        <v>14920</v>
      </c>
      <c r="CH25" s="91" t="s">
        <v>14920</v>
      </c>
      <c r="CI25" s="91" t="s">
        <v>14920</v>
      </c>
      <c r="CJ25" s="91" t="s">
        <v>14920</v>
      </c>
      <c r="CK25" s="91" t="s">
        <v>14920</v>
      </c>
      <c r="CL25" s="91" t="s">
        <v>14920</v>
      </c>
      <c r="CM25" s="91" t="s">
        <v>14920</v>
      </c>
      <c r="CN25" s="91" t="s">
        <v>14920</v>
      </c>
      <c r="CO25" s="91" t="s">
        <v>14920</v>
      </c>
      <c r="CP25" s="91" t="s">
        <v>14920</v>
      </c>
      <c r="CQ25" s="91" t="s">
        <v>14920</v>
      </c>
      <c r="CR25" s="91" t="s">
        <v>14920</v>
      </c>
      <c r="CS25" s="91" t="s">
        <v>14920</v>
      </c>
      <c r="CT25" s="91" t="s">
        <v>14920</v>
      </c>
      <c r="CU25" s="91" t="s">
        <v>14920</v>
      </c>
      <c r="CV25" s="91" t="s">
        <v>14920</v>
      </c>
      <c r="CW25" s="91" t="s">
        <v>14920</v>
      </c>
      <c r="CX25" s="91" t="s">
        <v>14920</v>
      </c>
      <c r="CY25" s="91" t="s">
        <v>14920</v>
      </c>
      <c r="CZ25" s="91" t="s">
        <v>14920</v>
      </c>
      <c r="DA25" s="91" t="s">
        <v>14920</v>
      </c>
      <c r="DB25" s="91" t="s">
        <v>14920</v>
      </c>
      <c r="DC25" s="91" t="s">
        <v>14920</v>
      </c>
      <c r="DD25" s="91" t="s">
        <v>14920</v>
      </c>
      <c r="DE25" s="91" t="s">
        <v>14920</v>
      </c>
      <c r="DF25" s="91" t="s">
        <v>14920</v>
      </c>
      <c r="DG25" s="91" t="s">
        <v>14920</v>
      </c>
      <c r="DH25" s="91" t="s">
        <v>14920</v>
      </c>
      <c r="DI25" s="91" t="s">
        <v>14920</v>
      </c>
      <c r="DJ25" s="91" t="s">
        <v>14920</v>
      </c>
      <c r="DK25" s="91" t="s">
        <v>14920</v>
      </c>
      <c r="DL25" s="91" t="s">
        <v>14920</v>
      </c>
      <c r="DM25" s="91" t="s">
        <v>14920</v>
      </c>
      <c r="DN25" s="91" t="s">
        <v>14920</v>
      </c>
      <c r="DO25" s="91" t="s">
        <v>14920</v>
      </c>
      <c r="DP25" s="91" t="s">
        <v>14920</v>
      </c>
      <c r="DQ25" s="91" t="s">
        <v>14920</v>
      </c>
      <c r="DR25" s="91" t="s">
        <v>14920</v>
      </c>
      <c r="DS25" s="91" t="s">
        <v>14920</v>
      </c>
      <c r="DT25" s="91" t="s">
        <v>14920</v>
      </c>
      <c r="DU25" s="91" t="s">
        <v>14920</v>
      </c>
      <c r="DV25" s="91" t="s">
        <v>14920</v>
      </c>
      <c r="DW25" s="91" t="s">
        <v>14920</v>
      </c>
      <c r="DX25" s="91" t="s">
        <v>14920</v>
      </c>
      <c r="DY25" s="91" t="s">
        <v>14920</v>
      </c>
      <c r="DZ25" s="91" t="s">
        <v>14920</v>
      </c>
      <c r="EA25" s="91" t="s">
        <v>14920</v>
      </c>
      <c r="EB25" s="91" t="s">
        <v>14920</v>
      </c>
      <c r="EC25" s="91" t="s">
        <v>14920</v>
      </c>
      <c r="ED25" s="91" t="s">
        <v>14920</v>
      </c>
      <c r="EE25" s="91" t="s">
        <v>14920</v>
      </c>
      <c r="EF25" s="91" t="s">
        <v>14920</v>
      </c>
      <c r="EG25" s="91" t="s">
        <v>14920</v>
      </c>
      <c r="EH25" s="91" t="s">
        <v>14920</v>
      </c>
      <c r="EI25" s="91" t="s">
        <v>14920</v>
      </c>
      <c r="EJ25" s="91" t="s">
        <v>14920</v>
      </c>
      <c r="EK25" s="91" t="s">
        <v>14920</v>
      </c>
      <c r="EL25" s="91" t="s">
        <v>14920</v>
      </c>
      <c r="EM25" s="91" t="s">
        <v>14920</v>
      </c>
      <c r="EN25" s="91" t="s">
        <v>14920</v>
      </c>
      <c r="EO25" s="91" t="s">
        <v>14920</v>
      </c>
      <c r="EP25" s="91" t="s">
        <v>14920</v>
      </c>
      <c r="EQ25" s="91" t="s">
        <v>14920</v>
      </c>
      <c r="ER25" s="91" t="s">
        <v>14920</v>
      </c>
      <c r="ES25" s="91" t="s">
        <v>14920</v>
      </c>
      <c r="ET25" s="91" t="s">
        <v>14920</v>
      </c>
      <c r="EU25" s="91" t="s">
        <v>14920</v>
      </c>
      <c r="EV25" s="91" t="s">
        <v>14920</v>
      </c>
      <c r="EW25" s="91" t="s">
        <v>14920</v>
      </c>
      <c r="EX25" s="91" t="s">
        <v>14920</v>
      </c>
      <c r="EY25" s="91" t="s">
        <v>14920</v>
      </c>
      <c r="EZ25" s="91" t="s">
        <v>14920</v>
      </c>
      <c r="FA25" s="91" t="s">
        <v>14920</v>
      </c>
      <c r="FB25" s="91" t="s">
        <v>14920</v>
      </c>
      <c r="FC25" s="91" t="s">
        <v>14920</v>
      </c>
      <c r="FD25" s="91" t="s">
        <v>14920</v>
      </c>
      <c r="FE25" s="91" t="s">
        <v>14920</v>
      </c>
      <c r="FF25" s="91" t="s">
        <v>14920</v>
      </c>
      <c r="FG25" s="91" t="s">
        <v>14920</v>
      </c>
      <c r="FH25" s="91" t="s">
        <v>14920</v>
      </c>
      <c r="FI25" s="91" t="s">
        <v>14920</v>
      </c>
      <c r="FJ25" s="91" t="s">
        <v>14920</v>
      </c>
      <c r="FK25" s="91" t="s">
        <v>14920</v>
      </c>
      <c r="FL25" s="91" t="s">
        <v>14920</v>
      </c>
      <c r="FM25" s="91" t="s">
        <v>14920</v>
      </c>
      <c r="FN25" s="91" t="s">
        <v>14920</v>
      </c>
      <c r="FO25" s="91" t="s">
        <v>14920</v>
      </c>
      <c r="FP25" s="91" t="s">
        <v>14920</v>
      </c>
      <c r="FQ25" s="91" t="s">
        <v>14920</v>
      </c>
      <c r="FR25" s="91" t="s">
        <v>14920</v>
      </c>
      <c r="FS25" s="91" t="s">
        <v>14920</v>
      </c>
      <c r="FT25" s="91" t="s">
        <v>14920</v>
      </c>
      <c r="FU25" s="91" t="s">
        <v>14920</v>
      </c>
      <c r="FV25" s="91" t="s">
        <v>14920</v>
      </c>
      <c r="FW25" s="91" t="s">
        <v>14920</v>
      </c>
      <c r="FX25" s="91" t="s">
        <v>14920</v>
      </c>
      <c r="FY25" s="91" t="s">
        <v>14920</v>
      </c>
      <c r="FZ25" s="91" t="s">
        <v>14920</v>
      </c>
      <c r="GA25" s="91" t="s">
        <v>14920</v>
      </c>
      <c r="GB25" s="91" t="s">
        <v>14920</v>
      </c>
      <c r="GC25" s="91" t="s">
        <v>14920</v>
      </c>
      <c r="GD25" s="91" t="s">
        <v>14920</v>
      </c>
      <c r="GE25" s="91" t="s">
        <v>14920</v>
      </c>
      <c r="GF25" s="91" t="s">
        <v>14920</v>
      </c>
      <c r="GG25" s="91" t="s">
        <v>14920</v>
      </c>
      <c r="GH25" s="91" t="s">
        <v>14920</v>
      </c>
      <c r="GI25" s="91" t="s">
        <v>14920</v>
      </c>
      <c r="GJ25" s="91" t="s">
        <v>14920</v>
      </c>
      <c r="GK25" s="91" t="s">
        <v>14920</v>
      </c>
      <c r="GL25" s="91" t="s">
        <v>14920</v>
      </c>
      <c r="GM25" s="91" t="s">
        <v>14920</v>
      </c>
      <c r="GN25" s="91" t="s">
        <v>14920</v>
      </c>
      <c r="GO25" s="91" t="s">
        <v>14920</v>
      </c>
      <c r="GP25" s="91" t="s">
        <v>14920</v>
      </c>
      <c r="GQ25" s="91" t="s">
        <v>14920</v>
      </c>
      <c r="GR25" s="91" t="s">
        <v>14920</v>
      </c>
      <c r="GS25" s="91" t="s">
        <v>14920</v>
      </c>
      <c r="GT25" s="91" t="s">
        <v>14920</v>
      </c>
      <c r="GU25" s="91" t="s">
        <v>14920</v>
      </c>
      <c r="GV25" s="91" t="s">
        <v>14920</v>
      </c>
      <c r="GW25" s="91" t="s">
        <v>14920</v>
      </c>
      <c r="GX25" s="91" t="s">
        <v>14920</v>
      </c>
      <c r="GY25" s="91" t="s">
        <v>14920</v>
      </c>
      <c r="GZ25" s="91" t="s">
        <v>14920</v>
      </c>
      <c r="HA25" s="91" t="s">
        <v>14920</v>
      </c>
      <c r="HB25" s="91" t="s">
        <v>14920</v>
      </c>
      <c r="HC25" s="91" t="s">
        <v>14920</v>
      </c>
      <c r="HD25" s="91" t="s">
        <v>14920</v>
      </c>
      <c r="HE25" s="91" t="s">
        <v>14920</v>
      </c>
      <c r="HF25" s="91" t="s">
        <v>14920</v>
      </c>
      <c r="HG25" s="91" t="s">
        <v>14920</v>
      </c>
      <c r="HH25" s="91" t="s">
        <v>14920</v>
      </c>
      <c r="HI25" s="91" t="s">
        <v>14920</v>
      </c>
      <c r="HJ25" s="91" t="s">
        <v>14920</v>
      </c>
      <c r="HK25" s="91" t="s">
        <v>14920</v>
      </c>
      <c r="HL25" s="91" t="s">
        <v>14920</v>
      </c>
      <c r="HM25" s="91" t="s">
        <v>14920</v>
      </c>
      <c r="HN25" s="91" t="s">
        <v>14920</v>
      </c>
      <c r="HO25" s="91">
        <v>371.7</v>
      </c>
      <c r="HP25" s="91">
        <v>379.6</v>
      </c>
      <c r="HQ25" s="91">
        <v>378.1</v>
      </c>
      <c r="HR25" s="91">
        <v>381.4</v>
      </c>
      <c r="HS25" s="91">
        <v>366.5</v>
      </c>
      <c r="HT25" s="91">
        <v>367.7</v>
      </c>
      <c r="HU25" s="91">
        <v>381.4</v>
      </c>
      <c r="HV25" s="91">
        <v>398.4</v>
      </c>
      <c r="HW25" s="91">
        <v>412.3</v>
      </c>
      <c r="HX25" s="91">
        <v>423.2</v>
      </c>
      <c r="HY25" s="91">
        <v>416.2</v>
      </c>
      <c r="HZ25" s="91">
        <v>432.3</v>
      </c>
      <c r="IA25" s="91">
        <v>440.4</v>
      </c>
      <c r="IB25" s="91">
        <v>440.7</v>
      </c>
      <c r="IC25" s="91">
        <v>439.2</v>
      </c>
      <c r="ID25" s="91">
        <v>454</v>
      </c>
      <c r="IE25" s="91">
        <v>468.2</v>
      </c>
      <c r="IF25" s="91">
        <v>478.2</v>
      </c>
      <c r="IG25" s="91">
        <v>471.8</v>
      </c>
      <c r="IH25" s="91">
        <v>499.3</v>
      </c>
      <c r="II25" s="91">
        <v>520.9</v>
      </c>
      <c r="IJ25" s="91">
        <v>530.1</v>
      </c>
      <c r="IK25" s="91">
        <v>551.4</v>
      </c>
      <c r="IL25" s="91">
        <v>565.79999999999995</v>
      </c>
      <c r="IM25" s="91">
        <v>570.9</v>
      </c>
      <c r="IN25" s="91">
        <v>581.1</v>
      </c>
      <c r="IO25" s="91">
        <v>571.29999999999995</v>
      </c>
      <c r="IP25" s="91">
        <v>566.4</v>
      </c>
      <c r="IQ25" s="91">
        <v>551.6</v>
      </c>
      <c r="IR25" s="91">
        <v>568.79999999999995</v>
      </c>
      <c r="IS25" s="91">
        <v>576.5</v>
      </c>
      <c r="IT25" s="91">
        <v>593.70000000000005</v>
      </c>
      <c r="IU25" s="91">
        <v>601.29999999999995</v>
      </c>
      <c r="IV25" s="91">
        <v>605.6</v>
      </c>
      <c r="IW25" s="87">
        <v>629.4</v>
      </c>
      <c r="IX25" s="87">
        <v>644.1</v>
      </c>
      <c r="IY25" s="87">
        <v>646.6</v>
      </c>
      <c r="IZ25" s="87">
        <v>660.2</v>
      </c>
      <c r="JA25" s="87">
        <v>675.8</v>
      </c>
      <c r="JB25" s="87">
        <v>659.9</v>
      </c>
      <c r="JC25" s="87">
        <v>679.1</v>
      </c>
      <c r="JD25" s="87">
        <v>682.2</v>
      </c>
      <c r="JE25" s="87">
        <v>686.6</v>
      </c>
      <c r="JF25" s="87">
        <v>704.5</v>
      </c>
      <c r="JG25" s="87">
        <v>704.9</v>
      </c>
      <c r="JH25" s="87">
        <v>701.3</v>
      </c>
      <c r="JI25" s="87">
        <v>712.2</v>
      </c>
      <c r="JJ25" s="87">
        <v>717.7</v>
      </c>
      <c r="JK25" s="87">
        <v>723</v>
      </c>
      <c r="JL25" s="87">
        <v>731.6</v>
      </c>
      <c r="JM25" s="87">
        <v>725.6</v>
      </c>
      <c r="JN25" s="87">
        <v>731.6</v>
      </c>
      <c r="JO25" s="87">
        <v>742.7</v>
      </c>
      <c r="JP25" s="87">
        <v>738.6</v>
      </c>
      <c r="JQ25" s="87">
        <v>735.4</v>
      </c>
      <c r="JR25" s="87">
        <v>740.1</v>
      </c>
      <c r="JS25" s="87">
        <v>727.1</v>
      </c>
      <c r="JT25" s="87">
        <v>743</v>
      </c>
      <c r="JU25" s="87">
        <v>751.1</v>
      </c>
      <c r="JV25" s="87">
        <v>734.9</v>
      </c>
      <c r="JW25" s="87">
        <v>757.2</v>
      </c>
      <c r="JX25" s="87">
        <v>766.2</v>
      </c>
      <c r="JY25" s="87">
        <v>773.7</v>
      </c>
      <c r="JZ25" s="87">
        <v>776.6</v>
      </c>
      <c r="KA25" s="87">
        <v>780.9</v>
      </c>
      <c r="KB25" s="87">
        <v>768.7</v>
      </c>
      <c r="KC25" s="87">
        <v>767.2</v>
      </c>
      <c r="KD25" s="87">
        <v>763.9</v>
      </c>
      <c r="KE25" s="87">
        <v>766.6</v>
      </c>
      <c r="KF25" s="87">
        <v>773.5</v>
      </c>
      <c r="KG25" s="87">
        <v>764.7</v>
      </c>
      <c r="KH25" s="87">
        <v>773.7</v>
      </c>
      <c r="KI25" s="87">
        <v>695.3</v>
      </c>
      <c r="KJ25" s="87">
        <v>588.79999999999995</v>
      </c>
      <c r="KK25" s="87">
        <v>581.4</v>
      </c>
      <c r="KL25" s="87">
        <v>603.4</v>
      </c>
      <c r="KM25" s="87">
        <v>594.1</v>
      </c>
      <c r="KN25" s="87">
        <v>605</v>
      </c>
    </row>
    <row r="26" spans="1:300" x14ac:dyDescent="0.35">
      <c r="A26" t="s">
        <v>14951</v>
      </c>
      <c r="B26" t="s">
        <v>14952</v>
      </c>
      <c r="C26" s="91">
        <v>60.4</v>
      </c>
      <c r="D26" s="91">
        <v>61.6</v>
      </c>
      <c r="E26" s="91">
        <v>54.6</v>
      </c>
      <c r="F26" s="91">
        <v>57.5</v>
      </c>
      <c r="G26" s="91">
        <v>64.900000000000006</v>
      </c>
      <c r="H26" s="91">
        <v>67.5</v>
      </c>
      <c r="I26" s="91">
        <v>71</v>
      </c>
      <c r="J26" s="91">
        <v>69.8</v>
      </c>
      <c r="K26" s="91">
        <v>67.7</v>
      </c>
      <c r="L26" s="91">
        <v>66.7</v>
      </c>
      <c r="M26" s="91">
        <v>64</v>
      </c>
      <c r="N26" s="91">
        <v>65</v>
      </c>
      <c r="O26" s="91">
        <v>66.8</v>
      </c>
      <c r="P26" s="91">
        <v>70.5</v>
      </c>
      <c r="Q26" s="91">
        <v>87</v>
      </c>
      <c r="R26" s="91">
        <v>87.1</v>
      </c>
      <c r="S26" s="91">
        <v>87.2</v>
      </c>
      <c r="T26" s="91">
        <v>84.3</v>
      </c>
      <c r="U26" s="91">
        <v>77.099999999999994</v>
      </c>
      <c r="V26" s="91">
        <v>75.099999999999994</v>
      </c>
      <c r="W26" s="91">
        <v>83.8</v>
      </c>
      <c r="X26" s="91">
        <v>83.4</v>
      </c>
      <c r="Y26" s="91">
        <v>88.5</v>
      </c>
      <c r="Z26" s="91">
        <v>96.4</v>
      </c>
      <c r="AA26" s="91">
        <v>94.1</v>
      </c>
      <c r="AB26" s="91">
        <v>98.9</v>
      </c>
      <c r="AC26" s="91">
        <v>98.6</v>
      </c>
      <c r="AD26" s="91">
        <v>93.7</v>
      </c>
      <c r="AE26" s="91">
        <v>88.3</v>
      </c>
      <c r="AF26" s="91">
        <v>96.2</v>
      </c>
      <c r="AG26" s="91">
        <v>90.4</v>
      </c>
      <c r="AH26" s="91">
        <v>91.3</v>
      </c>
      <c r="AI26" s="91">
        <v>96.7</v>
      </c>
      <c r="AJ26" s="91">
        <v>102.2</v>
      </c>
      <c r="AK26" s="91">
        <v>103.9</v>
      </c>
      <c r="AL26" s="91">
        <v>107.7</v>
      </c>
      <c r="AM26" s="91">
        <v>112.2</v>
      </c>
      <c r="AN26" s="91">
        <v>111.6</v>
      </c>
      <c r="AO26" s="91">
        <v>112.6</v>
      </c>
      <c r="AP26" s="91">
        <v>107.4</v>
      </c>
      <c r="AQ26" s="91">
        <v>115.9</v>
      </c>
      <c r="AR26" s="91">
        <v>116.8</v>
      </c>
      <c r="AS26" s="91">
        <v>114.6</v>
      </c>
      <c r="AT26" s="91">
        <v>115</v>
      </c>
      <c r="AU26" s="91">
        <v>116.7</v>
      </c>
      <c r="AV26" s="91">
        <v>121.7</v>
      </c>
      <c r="AW26" s="91">
        <v>119.8</v>
      </c>
      <c r="AX26" s="91">
        <v>126.1</v>
      </c>
      <c r="AY26" s="91">
        <v>129.4</v>
      </c>
      <c r="AZ26" s="91">
        <v>135.69999999999999</v>
      </c>
      <c r="BA26" s="91">
        <v>137</v>
      </c>
      <c r="BB26" s="91">
        <v>133.6</v>
      </c>
      <c r="BC26" s="91">
        <v>138.6</v>
      </c>
      <c r="BD26" s="91">
        <v>139.6</v>
      </c>
      <c r="BE26" s="91">
        <v>135.5</v>
      </c>
      <c r="BF26" s="91">
        <v>129.1</v>
      </c>
      <c r="BG26" s="91">
        <v>128.5</v>
      </c>
      <c r="BH26" s="91">
        <v>130.1</v>
      </c>
      <c r="BI26" s="91">
        <v>138.69999999999999</v>
      </c>
      <c r="BJ26" s="91">
        <v>142</v>
      </c>
      <c r="BK26" s="91">
        <v>146.30000000000001</v>
      </c>
      <c r="BL26" s="91">
        <v>149.5</v>
      </c>
      <c r="BM26" s="91">
        <v>151.4</v>
      </c>
      <c r="BN26" s="91">
        <v>153.19999999999999</v>
      </c>
      <c r="BO26" s="91">
        <v>149.69999999999999</v>
      </c>
      <c r="BP26" s="91">
        <v>153.19999999999999</v>
      </c>
      <c r="BQ26" s="91">
        <v>157.1</v>
      </c>
      <c r="BR26" s="91">
        <v>156.6</v>
      </c>
      <c r="BS26" s="91">
        <v>156.5</v>
      </c>
      <c r="BT26" s="91">
        <v>160</v>
      </c>
      <c r="BU26" s="91">
        <v>164.3</v>
      </c>
      <c r="BV26" s="91">
        <v>168.7</v>
      </c>
      <c r="BW26" s="91">
        <v>162.6</v>
      </c>
      <c r="BX26" s="91">
        <v>181.8</v>
      </c>
      <c r="BY26" s="91">
        <v>182.6</v>
      </c>
      <c r="BZ26" s="91">
        <v>191.5</v>
      </c>
      <c r="CA26" s="91">
        <v>196.4</v>
      </c>
      <c r="CB26" s="91">
        <v>201.3</v>
      </c>
      <c r="CC26" s="91">
        <v>212.6</v>
      </c>
      <c r="CD26" s="91">
        <v>215</v>
      </c>
      <c r="CE26" s="91">
        <v>218.3</v>
      </c>
      <c r="CF26" s="91">
        <v>216.6</v>
      </c>
      <c r="CG26" s="91">
        <v>219.5</v>
      </c>
      <c r="CH26" s="91">
        <v>231</v>
      </c>
      <c r="CI26" s="91">
        <v>244.6</v>
      </c>
      <c r="CJ26" s="91">
        <v>248.4</v>
      </c>
      <c r="CK26" s="91">
        <v>263.3</v>
      </c>
      <c r="CL26" s="91">
        <v>261.10000000000002</v>
      </c>
      <c r="CM26" s="91">
        <v>236.5</v>
      </c>
      <c r="CN26" s="91">
        <v>283.10000000000002</v>
      </c>
      <c r="CO26" s="91">
        <v>279.39999999999998</v>
      </c>
      <c r="CP26" s="91">
        <v>276.39999999999998</v>
      </c>
      <c r="CQ26" s="91">
        <v>275.5</v>
      </c>
      <c r="CR26" s="91">
        <v>280.89999999999998</v>
      </c>
      <c r="CS26" s="91">
        <v>280.3</v>
      </c>
      <c r="CT26" s="91">
        <v>284.60000000000002</v>
      </c>
      <c r="CU26" s="91">
        <v>281.2</v>
      </c>
      <c r="CV26" s="91">
        <v>302.5</v>
      </c>
      <c r="CW26" s="91">
        <v>309.2</v>
      </c>
      <c r="CX26" s="91">
        <v>288.2</v>
      </c>
      <c r="CY26" s="91">
        <v>330.3</v>
      </c>
      <c r="CZ26" s="91">
        <v>318.60000000000002</v>
      </c>
      <c r="DA26" s="91">
        <v>325.2</v>
      </c>
      <c r="DB26" s="91">
        <v>339.9</v>
      </c>
      <c r="DC26" s="91">
        <v>355.6</v>
      </c>
      <c r="DD26" s="91">
        <v>345.3</v>
      </c>
      <c r="DE26" s="91">
        <v>335.8</v>
      </c>
      <c r="DF26" s="91">
        <v>338.3</v>
      </c>
      <c r="DG26" s="91">
        <v>326.8</v>
      </c>
      <c r="DH26" s="91">
        <v>344.1</v>
      </c>
      <c r="DI26" s="91">
        <v>338.1</v>
      </c>
      <c r="DJ26" s="91">
        <v>334.8</v>
      </c>
      <c r="DK26" s="91">
        <v>301.2</v>
      </c>
      <c r="DL26" s="91">
        <v>277.10000000000002</v>
      </c>
      <c r="DM26" s="91">
        <v>300.10000000000002</v>
      </c>
      <c r="DN26" s="91">
        <v>316.10000000000002</v>
      </c>
      <c r="DO26" s="91">
        <v>335.9</v>
      </c>
      <c r="DP26" s="91">
        <v>350.5</v>
      </c>
      <c r="DQ26" s="91">
        <v>364.8</v>
      </c>
      <c r="DR26" s="91">
        <v>376.8</v>
      </c>
      <c r="DS26" s="91">
        <v>394.7</v>
      </c>
      <c r="DT26" s="91">
        <v>398.3</v>
      </c>
      <c r="DU26" s="91">
        <v>392.8</v>
      </c>
      <c r="DV26" s="91">
        <v>398.3</v>
      </c>
      <c r="DW26" s="91">
        <v>425.1</v>
      </c>
      <c r="DX26" s="91">
        <v>426.4</v>
      </c>
      <c r="DY26" s="91">
        <v>432</v>
      </c>
      <c r="DZ26" s="91">
        <v>437.9</v>
      </c>
      <c r="EA26" s="91">
        <v>436.7</v>
      </c>
      <c r="EB26" s="91">
        <v>439.1</v>
      </c>
      <c r="EC26" s="91">
        <v>432.4</v>
      </c>
      <c r="ED26" s="91">
        <v>441.8</v>
      </c>
      <c r="EE26" s="91">
        <v>442.1</v>
      </c>
      <c r="EF26" s="91">
        <v>410</v>
      </c>
      <c r="EG26" s="91">
        <v>380.5</v>
      </c>
      <c r="EH26" s="91">
        <v>400.9</v>
      </c>
      <c r="EI26" s="91">
        <v>418</v>
      </c>
      <c r="EJ26" s="91">
        <v>418.6</v>
      </c>
      <c r="EK26" s="91">
        <v>413.8</v>
      </c>
      <c r="EL26" s="91">
        <v>425.7</v>
      </c>
      <c r="EM26" s="91">
        <v>413.5</v>
      </c>
      <c r="EN26" s="91">
        <v>406.8</v>
      </c>
      <c r="EO26" s="91">
        <v>425.6</v>
      </c>
      <c r="EP26" s="91">
        <v>408.9</v>
      </c>
      <c r="EQ26" s="91">
        <v>418.3</v>
      </c>
      <c r="ER26" s="91">
        <v>450.5</v>
      </c>
      <c r="ES26" s="91">
        <v>485.6</v>
      </c>
      <c r="ET26" s="91">
        <v>509.4</v>
      </c>
      <c r="EU26" s="91">
        <v>550.29999999999995</v>
      </c>
      <c r="EV26" s="91">
        <v>573.4</v>
      </c>
      <c r="EW26" s="91">
        <v>588.20000000000005</v>
      </c>
      <c r="EX26" s="91">
        <v>605.5</v>
      </c>
      <c r="EY26" s="91">
        <v>592.1</v>
      </c>
      <c r="EZ26" s="91">
        <v>621.20000000000005</v>
      </c>
      <c r="FA26" s="91">
        <v>615.20000000000005</v>
      </c>
      <c r="FB26" s="91">
        <v>639.29999999999995</v>
      </c>
      <c r="FC26" s="91">
        <v>638.6</v>
      </c>
      <c r="FD26" s="91">
        <v>665.8</v>
      </c>
      <c r="FE26" s="91">
        <v>684.3</v>
      </c>
      <c r="FF26" s="91">
        <v>689.6</v>
      </c>
      <c r="FG26" s="91">
        <v>685.5</v>
      </c>
      <c r="FH26" s="91">
        <v>702.7</v>
      </c>
      <c r="FI26" s="91">
        <v>716.4</v>
      </c>
      <c r="FJ26" s="91">
        <v>732.8</v>
      </c>
      <c r="FK26" s="91">
        <v>729.4</v>
      </c>
      <c r="FL26" s="91">
        <v>721</v>
      </c>
      <c r="FM26" s="91">
        <v>738</v>
      </c>
      <c r="FN26" s="91">
        <v>760.5</v>
      </c>
      <c r="FO26" s="91">
        <v>764</v>
      </c>
      <c r="FP26" s="91">
        <v>767.6</v>
      </c>
      <c r="FQ26" s="91">
        <v>766.6</v>
      </c>
      <c r="FR26" s="91">
        <v>780.5</v>
      </c>
      <c r="FS26" s="91">
        <v>805.2</v>
      </c>
      <c r="FT26" s="91">
        <v>803.9</v>
      </c>
      <c r="FU26" s="91">
        <v>800.6</v>
      </c>
      <c r="FV26" s="91">
        <v>779.2</v>
      </c>
      <c r="FW26" s="91">
        <v>770.3</v>
      </c>
      <c r="FX26" s="91">
        <v>784</v>
      </c>
      <c r="FY26" s="91">
        <v>806</v>
      </c>
      <c r="FZ26" s="91">
        <v>823.8</v>
      </c>
      <c r="GA26" s="91">
        <v>829.8</v>
      </c>
      <c r="GB26" s="91">
        <v>843.5</v>
      </c>
      <c r="GC26" s="91">
        <v>856.8</v>
      </c>
      <c r="GD26" s="91">
        <v>877.3</v>
      </c>
      <c r="GE26" s="91">
        <v>896.3</v>
      </c>
      <c r="GF26" s="91">
        <v>914.8</v>
      </c>
      <c r="GG26" s="91">
        <v>926.8</v>
      </c>
      <c r="GH26" s="91">
        <v>964.1</v>
      </c>
      <c r="GI26" s="91">
        <v>986.5</v>
      </c>
      <c r="GJ26" s="91">
        <v>1023.3</v>
      </c>
      <c r="GK26" s="91">
        <v>1052</v>
      </c>
      <c r="GL26" s="91">
        <v>1081.5999999999999</v>
      </c>
      <c r="GM26" s="91">
        <v>1105.4000000000001</v>
      </c>
      <c r="GN26" s="91">
        <v>1115.9000000000001</v>
      </c>
      <c r="GO26" s="91">
        <v>1119.7</v>
      </c>
      <c r="GP26" s="91">
        <v>1134</v>
      </c>
      <c r="GQ26" s="91">
        <v>1170.9000000000001</v>
      </c>
      <c r="GR26" s="91">
        <v>1197.0999999999999</v>
      </c>
      <c r="GS26" s="91">
        <v>1235.9000000000001</v>
      </c>
      <c r="GT26" s="91">
        <v>1260.3</v>
      </c>
      <c r="GU26" s="91">
        <v>1314.1</v>
      </c>
      <c r="GV26" s="91">
        <v>1358.2</v>
      </c>
      <c r="GW26" s="91">
        <v>1408.3</v>
      </c>
      <c r="GX26" s="91">
        <v>1438.7</v>
      </c>
      <c r="GY26" s="91">
        <v>1492.6</v>
      </c>
      <c r="GZ26" s="91">
        <v>1526.8</v>
      </c>
      <c r="HA26" s="91">
        <v>1547.4</v>
      </c>
      <c r="HB26" s="91">
        <v>1597.5</v>
      </c>
      <c r="HC26" s="91">
        <v>1642.6</v>
      </c>
      <c r="HD26" s="91">
        <v>1689.8</v>
      </c>
      <c r="HE26" s="91">
        <v>1750.9</v>
      </c>
      <c r="HF26" s="91">
        <v>1795.7</v>
      </c>
      <c r="HG26" s="91">
        <v>1863.5</v>
      </c>
      <c r="HH26" s="91">
        <v>1922.9</v>
      </c>
      <c r="HI26" s="91">
        <v>1992</v>
      </c>
      <c r="HJ26" s="91">
        <v>1995</v>
      </c>
      <c r="HK26" s="91">
        <v>1969.2</v>
      </c>
      <c r="HL26" s="91">
        <v>1906.2</v>
      </c>
      <c r="HM26" s="91">
        <v>1863</v>
      </c>
      <c r="HN26" s="91">
        <v>1843.7</v>
      </c>
      <c r="HO26" s="91">
        <v>1896</v>
      </c>
      <c r="HP26" s="91">
        <v>1959.6</v>
      </c>
      <c r="HQ26" s="91">
        <v>1984.5</v>
      </c>
      <c r="HR26" s="91">
        <v>2020.1</v>
      </c>
      <c r="HS26" s="91">
        <v>2011.3</v>
      </c>
      <c r="HT26" s="91">
        <v>2040.7</v>
      </c>
      <c r="HU26" s="91">
        <v>2072.6</v>
      </c>
      <c r="HV26" s="91">
        <v>2138.4</v>
      </c>
      <c r="HW26" s="91">
        <v>2198.3000000000002</v>
      </c>
      <c r="HX26" s="91">
        <v>2284.9</v>
      </c>
      <c r="HY26" s="91">
        <v>2316.6</v>
      </c>
      <c r="HZ26" s="91">
        <v>2370.6</v>
      </c>
      <c r="IA26" s="91">
        <v>2391</v>
      </c>
      <c r="IB26" s="91">
        <v>2423</v>
      </c>
      <c r="IC26" s="91">
        <v>2436.6</v>
      </c>
      <c r="ID26" s="91">
        <v>2515.1</v>
      </c>
      <c r="IE26" s="91">
        <v>2566.9</v>
      </c>
      <c r="IF26" s="91">
        <v>2592.5</v>
      </c>
      <c r="IG26" s="91">
        <v>2618.4</v>
      </c>
      <c r="IH26" s="91">
        <v>2615</v>
      </c>
      <c r="II26" s="91">
        <v>2653.1</v>
      </c>
      <c r="IJ26" s="91">
        <v>2667.2</v>
      </c>
      <c r="IK26" s="91">
        <v>2682.1</v>
      </c>
      <c r="IL26" s="91">
        <v>2656.8</v>
      </c>
      <c r="IM26" s="91">
        <v>2666.7</v>
      </c>
      <c r="IN26" s="91">
        <v>2641.5</v>
      </c>
      <c r="IO26" s="91">
        <v>2608.1999999999998</v>
      </c>
      <c r="IP26" s="91">
        <v>2513.8000000000002</v>
      </c>
      <c r="IQ26" s="91">
        <v>2274.9</v>
      </c>
      <c r="IR26" s="91">
        <v>2182.5</v>
      </c>
      <c r="IS26" s="91">
        <v>2272.5</v>
      </c>
      <c r="IT26" s="91">
        <v>2385.1</v>
      </c>
      <c r="IU26" s="91">
        <v>2448</v>
      </c>
      <c r="IV26" s="91">
        <v>2559.6999999999998</v>
      </c>
      <c r="IW26" s="87">
        <v>2649.1</v>
      </c>
      <c r="IX26" s="87">
        <v>2658.9</v>
      </c>
      <c r="IY26" s="87">
        <v>2671.9</v>
      </c>
      <c r="IZ26" s="87">
        <v>2681.9</v>
      </c>
      <c r="JA26" s="87">
        <v>2711.6</v>
      </c>
      <c r="JB26" s="87">
        <v>2747.2</v>
      </c>
      <c r="JC26" s="87">
        <v>2760.7</v>
      </c>
      <c r="JD26" s="87">
        <v>2771</v>
      </c>
      <c r="JE26" s="87">
        <v>2785.9</v>
      </c>
      <c r="JF26" s="87">
        <v>2759.6</v>
      </c>
      <c r="JG26" s="87">
        <v>2757.3</v>
      </c>
      <c r="JH26" s="87">
        <v>2797.3</v>
      </c>
      <c r="JI26" s="87">
        <v>2817.4</v>
      </c>
      <c r="JJ26" s="87">
        <v>2839.7</v>
      </c>
      <c r="JK26" s="87">
        <v>2876.3</v>
      </c>
      <c r="JL26" s="87">
        <v>2941.8</v>
      </c>
      <c r="JM26" s="87">
        <v>2947.4</v>
      </c>
      <c r="JN26" s="87">
        <v>3024.7</v>
      </c>
      <c r="JO26" s="87">
        <v>3068.5</v>
      </c>
      <c r="JP26" s="87">
        <v>3091.1</v>
      </c>
      <c r="JQ26" s="87">
        <v>3117.8</v>
      </c>
      <c r="JR26" s="87">
        <v>3124.4</v>
      </c>
      <c r="JS26" s="87">
        <v>3120</v>
      </c>
      <c r="JT26" s="87">
        <v>3123.2</v>
      </c>
      <c r="JU26" s="87">
        <v>3146</v>
      </c>
      <c r="JV26" s="87">
        <v>3192.5</v>
      </c>
      <c r="JW26" s="87">
        <v>3238.8</v>
      </c>
      <c r="JX26" s="87">
        <v>3273.4</v>
      </c>
      <c r="JY26" s="87">
        <v>3272.2</v>
      </c>
      <c r="JZ26" s="87">
        <v>3356.5</v>
      </c>
      <c r="KA26" s="87">
        <v>3378</v>
      </c>
      <c r="KB26" s="87">
        <v>3390.1</v>
      </c>
      <c r="KC26" s="87">
        <v>3439.4</v>
      </c>
      <c r="KD26" s="87">
        <v>3472.1</v>
      </c>
      <c r="KE26" s="87">
        <v>3472</v>
      </c>
      <c r="KF26" s="87">
        <v>3486.6</v>
      </c>
      <c r="KG26" s="87">
        <v>3477.4</v>
      </c>
      <c r="KH26" s="87">
        <v>3400.9</v>
      </c>
      <c r="KI26" s="87">
        <v>3283.9</v>
      </c>
      <c r="KJ26" s="87">
        <v>2717.7</v>
      </c>
      <c r="KK26" s="87">
        <v>3187.5</v>
      </c>
      <c r="KL26" s="87">
        <v>3411.8</v>
      </c>
      <c r="KM26" s="87">
        <v>3488.4</v>
      </c>
      <c r="KN26" s="87">
        <v>3545.7</v>
      </c>
    </row>
    <row r="27" spans="1:300" x14ac:dyDescent="0.35">
      <c r="A27" t="s">
        <v>14953</v>
      </c>
      <c r="B27" t="s">
        <v>14948</v>
      </c>
      <c r="C27" s="91" t="s">
        <v>14920</v>
      </c>
      <c r="D27" s="91" t="s">
        <v>14920</v>
      </c>
      <c r="E27" s="91" t="s">
        <v>14920</v>
      </c>
      <c r="F27" s="91" t="s">
        <v>14920</v>
      </c>
      <c r="G27" s="91" t="s">
        <v>14920</v>
      </c>
      <c r="H27" s="91" t="s">
        <v>14920</v>
      </c>
      <c r="I27" s="91" t="s">
        <v>14920</v>
      </c>
      <c r="J27" s="91" t="s">
        <v>14920</v>
      </c>
      <c r="K27" s="91" t="s">
        <v>14920</v>
      </c>
      <c r="L27" s="91" t="s">
        <v>14920</v>
      </c>
      <c r="M27" s="91" t="s">
        <v>14920</v>
      </c>
      <c r="N27" s="91" t="s">
        <v>14920</v>
      </c>
      <c r="O27" s="91" t="s">
        <v>14920</v>
      </c>
      <c r="P27" s="91" t="s">
        <v>14920</v>
      </c>
      <c r="Q27" s="91" t="s">
        <v>14920</v>
      </c>
      <c r="R27" s="91" t="s">
        <v>14920</v>
      </c>
      <c r="S27" s="91" t="s">
        <v>14920</v>
      </c>
      <c r="T27" s="91" t="s">
        <v>14920</v>
      </c>
      <c r="U27" s="91" t="s">
        <v>14920</v>
      </c>
      <c r="V27" s="91" t="s">
        <v>14920</v>
      </c>
      <c r="W27" s="91" t="s">
        <v>14920</v>
      </c>
      <c r="X27" s="91" t="s">
        <v>14920</v>
      </c>
      <c r="Y27" s="91" t="s">
        <v>14920</v>
      </c>
      <c r="Z27" s="91" t="s">
        <v>14920</v>
      </c>
      <c r="AA27" s="91" t="s">
        <v>14920</v>
      </c>
      <c r="AB27" s="91" t="s">
        <v>14920</v>
      </c>
      <c r="AC27" s="91" t="s">
        <v>14920</v>
      </c>
      <c r="AD27" s="91" t="s">
        <v>14920</v>
      </c>
      <c r="AE27" s="91" t="s">
        <v>14920</v>
      </c>
      <c r="AF27" s="91" t="s">
        <v>14920</v>
      </c>
      <c r="AG27" s="91" t="s">
        <v>14920</v>
      </c>
      <c r="AH27" s="91" t="s">
        <v>14920</v>
      </c>
      <c r="AI27" s="91" t="s">
        <v>14920</v>
      </c>
      <c r="AJ27" s="91" t="s">
        <v>14920</v>
      </c>
      <c r="AK27" s="91" t="s">
        <v>14920</v>
      </c>
      <c r="AL27" s="91" t="s">
        <v>14920</v>
      </c>
      <c r="AM27" s="91" t="s">
        <v>14920</v>
      </c>
      <c r="AN27" s="91" t="s">
        <v>14920</v>
      </c>
      <c r="AO27" s="91" t="s">
        <v>14920</v>
      </c>
      <c r="AP27" s="91" t="s">
        <v>14920</v>
      </c>
      <c r="AQ27" s="91" t="s">
        <v>14920</v>
      </c>
      <c r="AR27" s="91" t="s">
        <v>14920</v>
      </c>
      <c r="AS27" s="91" t="s">
        <v>14920</v>
      </c>
      <c r="AT27" s="91" t="s">
        <v>14920</v>
      </c>
      <c r="AU27" s="91" t="s">
        <v>14920</v>
      </c>
      <c r="AV27" s="91" t="s">
        <v>14920</v>
      </c>
      <c r="AW27" s="91" t="s">
        <v>14920</v>
      </c>
      <c r="AX27" s="91" t="s">
        <v>14920</v>
      </c>
      <c r="AY27" s="91" t="s">
        <v>14920</v>
      </c>
      <c r="AZ27" s="91" t="s">
        <v>14920</v>
      </c>
      <c r="BA27" s="91" t="s">
        <v>14920</v>
      </c>
      <c r="BB27" s="91" t="s">
        <v>14920</v>
      </c>
      <c r="BC27" s="91" t="s">
        <v>14920</v>
      </c>
      <c r="BD27" s="91" t="s">
        <v>14920</v>
      </c>
      <c r="BE27" s="91" t="s">
        <v>14920</v>
      </c>
      <c r="BF27" s="91" t="s">
        <v>14920</v>
      </c>
      <c r="BG27" s="91" t="s">
        <v>14920</v>
      </c>
      <c r="BH27" s="91" t="s">
        <v>14920</v>
      </c>
      <c r="BI27" s="91" t="s">
        <v>14920</v>
      </c>
      <c r="BJ27" s="91" t="s">
        <v>14920</v>
      </c>
      <c r="BK27" s="91" t="s">
        <v>14920</v>
      </c>
      <c r="BL27" s="91" t="s">
        <v>14920</v>
      </c>
      <c r="BM27" s="91" t="s">
        <v>14920</v>
      </c>
      <c r="BN27" s="91" t="s">
        <v>14920</v>
      </c>
      <c r="BO27" s="91" t="s">
        <v>14920</v>
      </c>
      <c r="BP27" s="91" t="s">
        <v>14920</v>
      </c>
      <c r="BQ27" s="91" t="s">
        <v>14920</v>
      </c>
      <c r="BR27" s="91" t="s">
        <v>14920</v>
      </c>
      <c r="BS27" s="91" t="s">
        <v>14920</v>
      </c>
      <c r="BT27" s="91" t="s">
        <v>14920</v>
      </c>
      <c r="BU27" s="91" t="s">
        <v>14920</v>
      </c>
      <c r="BV27" s="91" t="s">
        <v>14920</v>
      </c>
      <c r="BW27" s="91" t="s">
        <v>14920</v>
      </c>
      <c r="BX27" s="91" t="s">
        <v>14920</v>
      </c>
      <c r="BY27" s="91" t="s">
        <v>14920</v>
      </c>
      <c r="BZ27" s="91" t="s">
        <v>14920</v>
      </c>
      <c r="CA27" s="91" t="s">
        <v>14920</v>
      </c>
      <c r="CB27" s="91" t="s">
        <v>14920</v>
      </c>
      <c r="CC27" s="91" t="s">
        <v>14920</v>
      </c>
      <c r="CD27" s="91" t="s">
        <v>14920</v>
      </c>
      <c r="CE27" s="91" t="s">
        <v>14920</v>
      </c>
      <c r="CF27" s="91" t="s">
        <v>14920</v>
      </c>
      <c r="CG27" s="91" t="s">
        <v>14920</v>
      </c>
      <c r="CH27" s="91" t="s">
        <v>14920</v>
      </c>
      <c r="CI27" s="91" t="s">
        <v>14920</v>
      </c>
      <c r="CJ27" s="91" t="s">
        <v>14920</v>
      </c>
      <c r="CK27" s="91" t="s">
        <v>14920</v>
      </c>
      <c r="CL27" s="91" t="s">
        <v>14920</v>
      </c>
      <c r="CM27" s="91" t="s">
        <v>14920</v>
      </c>
      <c r="CN27" s="91" t="s">
        <v>14920</v>
      </c>
      <c r="CO27" s="91" t="s">
        <v>14920</v>
      </c>
      <c r="CP27" s="91" t="s">
        <v>14920</v>
      </c>
      <c r="CQ27" s="91" t="s">
        <v>14920</v>
      </c>
      <c r="CR27" s="91" t="s">
        <v>14920</v>
      </c>
      <c r="CS27" s="91" t="s">
        <v>14920</v>
      </c>
      <c r="CT27" s="91" t="s">
        <v>14920</v>
      </c>
      <c r="CU27" s="91" t="s">
        <v>14920</v>
      </c>
      <c r="CV27" s="91" t="s">
        <v>14920</v>
      </c>
      <c r="CW27" s="91" t="s">
        <v>14920</v>
      </c>
      <c r="CX27" s="91" t="s">
        <v>14920</v>
      </c>
      <c r="CY27" s="91" t="s">
        <v>14920</v>
      </c>
      <c r="CZ27" s="91" t="s">
        <v>14920</v>
      </c>
      <c r="DA27" s="91" t="s">
        <v>14920</v>
      </c>
      <c r="DB27" s="91" t="s">
        <v>14920</v>
      </c>
      <c r="DC27" s="91" t="s">
        <v>14920</v>
      </c>
      <c r="DD27" s="91" t="s">
        <v>14920</v>
      </c>
      <c r="DE27" s="91" t="s">
        <v>14920</v>
      </c>
      <c r="DF27" s="91" t="s">
        <v>14920</v>
      </c>
      <c r="DG27" s="91" t="s">
        <v>14920</v>
      </c>
      <c r="DH27" s="91" t="s">
        <v>14920</v>
      </c>
      <c r="DI27" s="91" t="s">
        <v>14920</v>
      </c>
      <c r="DJ27" s="91" t="s">
        <v>14920</v>
      </c>
      <c r="DK27" s="91" t="s">
        <v>14920</v>
      </c>
      <c r="DL27" s="91" t="s">
        <v>14920</v>
      </c>
      <c r="DM27" s="91" t="s">
        <v>14920</v>
      </c>
      <c r="DN27" s="91" t="s">
        <v>14920</v>
      </c>
      <c r="DO27" s="91" t="s">
        <v>14920</v>
      </c>
      <c r="DP27" s="91" t="s">
        <v>14920</v>
      </c>
      <c r="DQ27" s="91" t="s">
        <v>14920</v>
      </c>
      <c r="DR27" s="91" t="s">
        <v>14920</v>
      </c>
      <c r="DS27" s="91" t="s">
        <v>14920</v>
      </c>
      <c r="DT27" s="91" t="s">
        <v>14920</v>
      </c>
      <c r="DU27" s="91" t="s">
        <v>14920</v>
      </c>
      <c r="DV27" s="91" t="s">
        <v>14920</v>
      </c>
      <c r="DW27" s="91" t="s">
        <v>14920</v>
      </c>
      <c r="DX27" s="91" t="s">
        <v>14920</v>
      </c>
      <c r="DY27" s="91" t="s">
        <v>14920</v>
      </c>
      <c r="DZ27" s="91" t="s">
        <v>14920</v>
      </c>
      <c r="EA27" s="91" t="s">
        <v>14920</v>
      </c>
      <c r="EB27" s="91" t="s">
        <v>14920</v>
      </c>
      <c r="EC27" s="91" t="s">
        <v>14920</v>
      </c>
      <c r="ED27" s="91" t="s">
        <v>14920</v>
      </c>
      <c r="EE27" s="91" t="s">
        <v>14920</v>
      </c>
      <c r="EF27" s="91" t="s">
        <v>14920</v>
      </c>
      <c r="EG27" s="91" t="s">
        <v>14920</v>
      </c>
      <c r="EH27" s="91" t="s">
        <v>14920</v>
      </c>
      <c r="EI27" s="91" t="s">
        <v>14920</v>
      </c>
      <c r="EJ27" s="91" t="s">
        <v>14920</v>
      </c>
      <c r="EK27" s="91" t="s">
        <v>14920</v>
      </c>
      <c r="EL27" s="91" t="s">
        <v>14920</v>
      </c>
      <c r="EM27" s="91" t="s">
        <v>14920</v>
      </c>
      <c r="EN27" s="91" t="s">
        <v>14920</v>
      </c>
      <c r="EO27" s="91" t="s">
        <v>14920</v>
      </c>
      <c r="EP27" s="91" t="s">
        <v>14920</v>
      </c>
      <c r="EQ27" s="91" t="s">
        <v>14920</v>
      </c>
      <c r="ER27" s="91" t="s">
        <v>14920</v>
      </c>
      <c r="ES27" s="91" t="s">
        <v>14920</v>
      </c>
      <c r="ET27" s="91" t="s">
        <v>14920</v>
      </c>
      <c r="EU27" s="91" t="s">
        <v>14920</v>
      </c>
      <c r="EV27" s="91" t="s">
        <v>14920</v>
      </c>
      <c r="EW27" s="91" t="s">
        <v>14920</v>
      </c>
      <c r="EX27" s="91" t="s">
        <v>14920</v>
      </c>
      <c r="EY27" s="91" t="s">
        <v>14920</v>
      </c>
      <c r="EZ27" s="91" t="s">
        <v>14920</v>
      </c>
      <c r="FA27" s="91" t="s">
        <v>14920</v>
      </c>
      <c r="FB27" s="91" t="s">
        <v>14920</v>
      </c>
      <c r="FC27" s="91" t="s">
        <v>14920</v>
      </c>
      <c r="FD27" s="91" t="s">
        <v>14920</v>
      </c>
      <c r="FE27" s="91" t="s">
        <v>14920</v>
      </c>
      <c r="FF27" s="91" t="s">
        <v>14920</v>
      </c>
      <c r="FG27" s="91" t="s">
        <v>14920</v>
      </c>
      <c r="FH27" s="91" t="s">
        <v>14920</v>
      </c>
      <c r="FI27" s="91" t="s">
        <v>14920</v>
      </c>
      <c r="FJ27" s="91" t="s">
        <v>14920</v>
      </c>
      <c r="FK27" s="91" t="s">
        <v>14920</v>
      </c>
      <c r="FL27" s="91" t="s">
        <v>14920</v>
      </c>
      <c r="FM27" s="91" t="s">
        <v>14920</v>
      </c>
      <c r="FN27" s="91" t="s">
        <v>14920</v>
      </c>
      <c r="FO27" s="91" t="s">
        <v>14920</v>
      </c>
      <c r="FP27" s="91" t="s">
        <v>14920</v>
      </c>
      <c r="FQ27" s="91" t="s">
        <v>14920</v>
      </c>
      <c r="FR27" s="91" t="s">
        <v>14920</v>
      </c>
      <c r="FS27" s="91" t="s">
        <v>14920</v>
      </c>
      <c r="FT27" s="91" t="s">
        <v>14920</v>
      </c>
      <c r="FU27" s="91" t="s">
        <v>14920</v>
      </c>
      <c r="FV27" s="91" t="s">
        <v>14920</v>
      </c>
      <c r="FW27" s="91" t="s">
        <v>14920</v>
      </c>
      <c r="FX27" s="91" t="s">
        <v>14920</v>
      </c>
      <c r="FY27" s="91" t="s">
        <v>14920</v>
      </c>
      <c r="FZ27" s="91" t="s">
        <v>14920</v>
      </c>
      <c r="GA27" s="91" t="s">
        <v>14920</v>
      </c>
      <c r="GB27" s="91" t="s">
        <v>14920</v>
      </c>
      <c r="GC27" s="91" t="s">
        <v>14920</v>
      </c>
      <c r="GD27" s="91" t="s">
        <v>14920</v>
      </c>
      <c r="GE27" s="91" t="s">
        <v>14920</v>
      </c>
      <c r="GF27" s="91" t="s">
        <v>14920</v>
      </c>
      <c r="GG27" s="91" t="s">
        <v>14920</v>
      </c>
      <c r="GH27" s="91" t="s">
        <v>14920</v>
      </c>
      <c r="GI27" s="91" t="s">
        <v>14920</v>
      </c>
      <c r="GJ27" s="91" t="s">
        <v>14920</v>
      </c>
      <c r="GK27" s="91" t="s">
        <v>14920</v>
      </c>
      <c r="GL27" s="91" t="s">
        <v>14920</v>
      </c>
      <c r="GM27" s="91" t="s">
        <v>14920</v>
      </c>
      <c r="GN27" s="91" t="s">
        <v>14920</v>
      </c>
      <c r="GO27" s="91" t="s">
        <v>14920</v>
      </c>
      <c r="GP27" s="91" t="s">
        <v>14920</v>
      </c>
      <c r="GQ27" s="91" t="s">
        <v>14920</v>
      </c>
      <c r="GR27" s="91" t="s">
        <v>14920</v>
      </c>
      <c r="GS27" s="91" t="s">
        <v>14920</v>
      </c>
      <c r="GT27" s="91" t="s">
        <v>14920</v>
      </c>
      <c r="GU27" s="91" t="s">
        <v>14920</v>
      </c>
      <c r="GV27" s="91" t="s">
        <v>14920</v>
      </c>
      <c r="GW27" s="91" t="s">
        <v>14920</v>
      </c>
      <c r="GX27" s="91" t="s">
        <v>14920</v>
      </c>
      <c r="GY27" s="91" t="s">
        <v>14920</v>
      </c>
      <c r="GZ27" s="91" t="s">
        <v>14920</v>
      </c>
      <c r="HA27" s="91" t="s">
        <v>14920</v>
      </c>
      <c r="HB27" s="91" t="s">
        <v>14920</v>
      </c>
      <c r="HC27" s="91" t="s">
        <v>14920</v>
      </c>
      <c r="HD27" s="91" t="s">
        <v>14920</v>
      </c>
      <c r="HE27" s="91" t="s">
        <v>14920</v>
      </c>
      <c r="HF27" s="91" t="s">
        <v>14920</v>
      </c>
      <c r="HG27" s="91" t="s">
        <v>14920</v>
      </c>
      <c r="HH27" s="91" t="s">
        <v>14920</v>
      </c>
      <c r="HI27" s="91" t="s">
        <v>14920</v>
      </c>
      <c r="HJ27" s="91" t="s">
        <v>14920</v>
      </c>
      <c r="HK27" s="91" t="s">
        <v>14920</v>
      </c>
      <c r="HL27" s="91" t="s">
        <v>14920</v>
      </c>
      <c r="HM27" s="91" t="s">
        <v>14920</v>
      </c>
      <c r="HN27" s="91" t="s">
        <v>14920</v>
      </c>
      <c r="HO27" s="91">
        <v>1571.5</v>
      </c>
      <c r="HP27" s="91">
        <v>1640.1</v>
      </c>
      <c r="HQ27" s="91">
        <v>1671.1</v>
      </c>
      <c r="HR27" s="91">
        <v>1692.6</v>
      </c>
      <c r="HS27" s="91">
        <v>1690.8</v>
      </c>
      <c r="HT27" s="91">
        <v>1734.6</v>
      </c>
      <c r="HU27" s="91">
        <v>1747</v>
      </c>
      <c r="HV27" s="91">
        <v>1803.8</v>
      </c>
      <c r="HW27" s="91">
        <v>1856.1</v>
      </c>
      <c r="HX27" s="91">
        <v>1933.7</v>
      </c>
      <c r="HY27" s="91">
        <v>1959.6</v>
      </c>
      <c r="HZ27" s="91">
        <v>2008.9</v>
      </c>
      <c r="IA27" s="91">
        <v>2031.9</v>
      </c>
      <c r="IB27" s="91">
        <v>2061</v>
      </c>
      <c r="IC27" s="91">
        <v>2069.8000000000002</v>
      </c>
      <c r="ID27" s="91">
        <v>2140.5</v>
      </c>
      <c r="IE27" s="91">
        <v>2173.1</v>
      </c>
      <c r="IF27" s="91">
        <v>2197.8000000000002</v>
      </c>
      <c r="IG27" s="91">
        <v>2226.8000000000002</v>
      </c>
      <c r="IH27" s="91">
        <v>2209.9</v>
      </c>
      <c r="II27" s="91">
        <v>2238.8000000000002</v>
      </c>
      <c r="IJ27" s="91">
        <v>2248.3000000000002</v>
      </c>
      <c r="IK27" s="91">
        <v>2256.5</v>
      </c>
      <c r="IL27" s="91">
        <v>2234</v>
      </c>
      <c r="IM27" s="91">
        <v>2232.3000000000002</v>
      </c>
      <c r="IN27" s="91">
        <v>2213.5</v>
      </c>
      <c r="IO27" s="91">
        <v>2172.1999999999998</v>
      </c>
      <c r="IP27" s="91">
        <v>2065.9</v>
      </c>
      <c r="IQ27" s="91">
        <v>1835.9</v>
      </c>
      <c r="IR27" s="91">
        <v>1742.4</v>
      </c>
      <c r="IS27" s="91">
        <v>1829</v>
      </c>
      <c r="IT27" s="91">
        <v>1933.2</v>
      </c>
      <c r="IU27" s="91">
        <v>1992.5</v>
      </c>
      <c r="IV27" s="91">
        <v>2102.1999999999998</v>
      </c>
      <c r="IW27" s="87">
        <v>2181.5</v>
      </c>
      <c r="IX27" s="87">
        <v>2192.8000000000002</v>
      </c>
      <c r="IY27" s="87">
        <v>2213.9</v>
      </c>
      <c r="IZ27" s="87">
        <v>2213.1</v>
      </c>
      <c r="JA27" s="87">
        <v>2235.6</v>
      </c>
      <c r="JB27" s="87">
        <v>2273.6</v>
      </c>
      <c r="JC27" s="87">
        <v>2285.8000000000002</v>
      </c>
      <c r="JD27" s="87">
        <v>2293.6</v>
      </c>
      <c r="JE27" s="87">
        <v>2307.9</v>
      </c>
      <c r="JF27" s="87">
        <v>2285.6999999999998</v>
      </c>
      <c r="JG27" s="87">
        <v>2296.9</v>
      </c>
      <c r="JH27" s="87">
        <v>2334.6</v>
      </c>
      <c r="JI27" s="87">
        <v>2354.6</v>
      </c>
      <c r="JJ27" s="87">
        <v>2371.1</v>
      </c>
      <c r="JK27" s="87">
        <v>2400.3000000000002</v>
      </c>
      <c r="JL27" s="87">
        <v>2467.6</v>
      </c>
      <c r="JM27" s="87">
        <v>2473.6999999999998</v>
      </c>
      <c r="JN27" s="87">
        <v>2536.5</v>
      </c>
      <c r="JO27" s="87">
        <v>2591.1999999999998</v>
      </c>
      <c r="JP27" s="87">
        <v>2609.3000000000002</v>
      </c>
      <c r="JQ27" s="87">
        <v>2628.3</v>
      </c>
      <c r="JR27" s="87">
        <v>2620.6999999999998</v>
      </c>
      <c r="JS27" s="87">
        <v>2619.5</v>
      </c>
      <c r="JT27" s="87">
        <v>2621.5</v>
      </c>
      <c r="JU27" s="87">
        <v>2634.9</v>
      </c>
      <c r="JV27" s="87">
        <v>2689.3</v>
      </c>
      <c r="JW27" s="87">
        <v>2720</v>
      </c>
      <c r="JX27" s="87">
        <v>2743.7</v>
      </c>
      <c r="JY27" s="87">
        <v>2736.5</v>
      </c>
      <c r="JZ27" s="87">
        <v>2837.7</v>
      </c>
      <c r="KA27" s="87">
        <v>2867.9</v>
      </c>
      <c r="KB27" s="87">
        <v>2869.9</v>
      </c>
      <c r="KC27" s="87">
        <v>2920.6</v>
      </c>
      <c r="KD27" s="87">
        <v>2938.4</v>
      </c>
      <c r="KE27" s="87">
        <v>2938.6</v>
      </c>
      <c r="KF27" s="87">
        <v>2938.6</v>
      </c>
      <c r="KG27" s="87">
        <v>2927.3</v>
      </c>
      <c r="KH27" s="87">
        <v>2853.9</v>
      </c>
      <c r="KI27" s="87">
        <v>2799</v>
      </c>
      <c r="KJ27" s="87">
        <v>2363.3000000000002</v>
      </c>
      <c r="KK27" s="87">
        <v>2823.3</v>
      </c>
      <c r="KL27" s="87">
        <v>3015.4</v>
      </c>
      <c r="KM27" s="87">
        <v>3092.7</v>
      </c>
      <c r="KN27" s="87">
        <v>3123.8</v>
      </c>
    </row>
    <row r="28" spans="1:300" x14ac:dyDescent="0.35">
      <c r="A28" t="s">
        <v>14954</v>
      </c>
      <c r="B28" t="s">
        <v>14950</v>
      </c>
      <c r="C28" s="91" t="s">
        <v>14920</v>
      </c>
      <c r="D28" s="91" t="s">
        <v>14920</v>
      </c>
      <c r="E28" s="91" t="s">
        <v>14920</v>
      </c>
      <c r="F28" s="91" t="s">
        <v>14920</v>
      </c>
      <c r="G28" s="91" t="s">
        <v>14920</v>
      </c>
      <c r="H28" s="91" t="s">
        <v>14920</v>
      </c>
      <c r="I28" s="91" t="s">
        <v>14920</v>
      </c>
      <c r="J28" s="91" t="s">
        <v>14920</v>
      </c>
      <c r="K28" s="91" t="s">
        <v>14920</v>
      </c>
      <c r="L28" s="91" t="s">
        <v>14920</v>
      </c>
      <c r="M28" s="91" t="s">
        <v>14920</v>
      </c>
      <c r="N28" s="91" t="s">
        <v>14920</v>
      </c>
      <c r="O28" s="91" t="s">
        <v>14920</v>
      </c>
      <c r="P28" s="91" t="s">
        <v>14920</v>
      </c>
      <c r="Q28" s="91" t="s">
        <v>14920</v>
      </c>
      <c r="R28" s="91" t="s">
        <v>14920</v>
      </c>
      <c r="S28" s="91" t="s">
        <v>14920</v>
      </c>
      <c r="T28" s="91" t="s">
        <v>14920</v>
      </c>
      <c r="U28" s="91" t="s">
        <v>14920</v>
      </c>
      <c r="V28" s="91" t="s">
        <v>14920</v>
      </c>
      <c r="W28" s="91" t="s">
        <v>14920</v>
      </c>
      <c r="X28" s="91" t="s">
        <v>14920</v>
      </c>
      <c r="Y28" s="91" t="s">
        <v>14920</v>
      </c>
      <c r="Z28" s="91" t="s">
        <v>14920</v>
      </c>
      <c r="AA28" s="91" t="s">
        <v>14920</v>
      </c>
      <c r="AB28" s="91" t="s">
        <v>14920</v>
      </c>
      <c r="AC28" s="91" t="s">
        <v>14920</v>
      </c>
      <c r="AD28" s="91" t="s">
        <v>14920</v>
      </c>
      <c r="AE28" s="91" t="s">
        <v>14920</v>
      </c>
      <c r="AF28" s="91" t="s">
        <v>14920</v>
      </c>
      <c r="AG28" s="91" t="s">
        <v>14920</v>
      </c>
      <c r="AH28" s="91" t="s">
        <v>14920</v>
      </c>
      <c r="AI28" s="91" t="s">
        <v>14920</v>
      </c>
      <c r="AJ28" s="91" t="s">
        <v>14920</v>
      </c>
      <c r="AK28" s="91" t="s">
        <v>14920</v>
      </c>
      <c r="AL28" s="91" t="s">
        <v>14920</v>
      </c>
      <c r="AM28" s="91" t="s">
        <v>14920</v>
      </c>
      <c r="AN28" s="91" t="s">
        <v>14920</v>
      </c>
      <c r="AO28" s="91" t="s">
        <v>14920</v>
      </c>
      <c r="AP28" s="91" t="s">
        <v>14920</v>
      </c>
      <c r="AQ28" s="91" t="s">
        <v>14920</v>
      </c>
      <c r="AR28" s="91" t="s">
        <v>14920</v>
      </c>
      <c r="AS28" s="91" t="s">
        <v>14920</v>
      </c>
      <c r="AT28" s="91" t="s">
        <v>14920</v>
      </c>
      <c r="AU28" s="91" t="s">
        <v>14920</v>
      </c>
      <c r="AV28" s="91" t="s">
        <v>14920</v>
      </c>
      <c r="AW28" s="91" t="s">
        <v>14920</v>
      </c>
      <c r="AX28" s="91" t="s">
        <v>14920</v>
      </c>
      <c r="AY28" s="91" t="s">
        <v>14920</v>
      </c>
      <c r="AZ28" s="91" t="s">
        <v>14920</v>
      </c>
      <c r="BA28" s="91" t="s">
        <v>14920</v>
      </c>
      <c r="BB28" s="91" t="s">
        <v>14920</v>
      </c>
      <c r="BC28" s="91" t="s">
        <v>14920</v>
      </c>
      <c r="BD28" s="91" t="s">
        <v>14920</v>
      </c>
      <c r="BE28" s="91" t="s">
        <v>14920</v>
      </c>
      <c r="BF28" s="91" t="s">
        <v>14920</v>
      </c>
      <c r="BG28" s="91" t="s">
        <v>14920</v>
      </c>
      <c r="BH28" s="91" t="s">
        <v>14920</v>
      </c>
      <c r="BI28" s="91" t="s">
        <v>14920</v>
      </c>
      <c r="BJ28" s="91" t="s">
        <v>14920</v>
      </c>
      <c r="BK28" s="91" t="s">
        <v>14920</v>
      </c>
      <c r="BL28" s="91" t="s">
        <v>14920</v>
      </c>
      <c r="BM28" s="91" t="s">
        <v>14920</v>
      </c>
      <c r="BN28" s="91" t="s">
        <v>14920</v>
      </c>
      <c r="BO28" s="91" t="s">
        <v>14920</v>
      </c>
      <c r="BP28" s="91" t="s">
        <v>14920</v>
      </c>
      <c r="BQ28" s="91" t="s">
        <v>14920</v>
      </c>
      <c r="BR28" s="91" t="s">
        <v>14920</v>
      </c>
      <c r="BS28" s="91" t="s">
        <v>14920</v>
      </c>
      <c r="BT28" s="91" t="s">
        <v>14920</v>
      </c>
      <c r="BU28" s="91" t="s">
        <v>14920</v>
      </c>
      <c r="BV28" s="91" t="s">
        <v>14920</v>
      </c>
      <c r="BW28" s="91" t="s">
        <v>14920</v>
      </c>
      <c r="BX28" s="91" t="s">
        <v>14920</v>
      </c>
      <c r="BY28" s="91" t="s">
        <v>14920</v>
      </c>
      <c r="BZ28" s="91" t="s">
        <v>14920</v>
      </c>
      <c r="CA28" s="91" t="s">
        <v>14920</v>
      </c>
      <c r="CB28" s="91" t="s">
        <v>14920</v>
      </c>
      <c r="CC28" s="91" t="s">
        <v>14920</v>
      </c>
      <c r="CD28" s="91" t="s">
        <v>14920</v>
      </c>
      <c r="CE28" s="91" t="s">
        <v>14920</v>
      </c>
      <c r="CF28" s="91" t="s">
        <v>14920</v>
      </c>
      <c r="CG28" s="91" t="s">
        <v>14920</v>
      </c>
      <c r="CH28" s="91" t="s">
        <v>14920</v>
      </c>
      <c r="CI28" s="91" t="s">
        <v>14920</v>
      </c>
      <c r="CJ28" s="91" t="s">
        <v>14920</v>
      </c>
      <c r="CK28" s="91" t="s">
        <v>14920</v>
      </c>
      <c r="CL28" s="91" t="s">
        <v>14920</v>
      </c>
      <c r="CM28" s="91" t="s">
        <v>14920</v>
      </c>
      <c r="CN28" s="91" t="s">
        <v>14920</v>
      </c>
      <c r="CO28" s="91" t="s">
        <v>14920</v>
      </c>
      <c r="CP28" s="91" t="s">
        <v>14920</v>
      </c>
      <c r="CQ28" s="91" t="s">
        <v>14920</v>
      </c>
      <c r="CR28" s="91" t="s">
        <v>14920</v>
      </c>
      <c r="CS28" s="91" t="s">
        <v>14920</v>
      </c>
      <c r="CT28" s="91" t="s">
        <v>14920</v>
      </c>
      <c r="CU28" s="91" t="s">
        <v>14920</v>
      </c>
      <c r="CV28" s="91" t="s">
        <v>14920</v>
      </c>
      <c r="CW28" s="91" t="s">
        <v>14920</v>
      </c>
      <c r="CX28" s="91" t="s">
        <v>14920</v>
      </c>
      <c r="CY28" s="91" t="s">
        <v>14920</v>
      </c>
      <c r="CZ28" s="91" t="s">
        <v>14920</v>
      </c>
      <c r="DA28" s="91" t="s">
        <v>14920</v>
      </c>
      <c r="DB28" s="91" t="s">
        <v>14920</v>
      </c>
      <c r="DC28" s="91" t="s">
        <v>14920</v>
      </c>
      <c r="DD28" s="91" t="s">
        <v>14920</v>
      </c>
      <c r="DE28" s="91" t="s">
        <v>14920</v>
      </c>
      <c r="DF28" s="91" t="s">
        <v>14920</v>
      </c>
      <c r="DG28" s="91" t="s">
        <v>14920</v>
      </c>
      <c r="DH28" s="91" t="s">
        <v>14920</v>
      </c>
      <c r="DI28" s="91" t="s">
        <v>14920</v>
      </c>
      <c r="DJ28" s="91" t="s">
        <v>14920</v>
      </c>
      <c r="DK28" s="91" t="s">
        <v>14920</v>
      </c>
      <c r="DL28" s="91" t="s">
        <v>14920</v>
      </c>
      <c r="DM28" s="91" t="s">
        <v>14920</v>
      </c>
      <c r="DN28" s="91" t="s">
        <v>14920</v>
      </c>
      <c r="DO28" s="91" t="s">
        <v>14920</v>
      </c>
      <c r="DP28" s="91" t="s">
        <v>14920</v>
      </c>
      <c r="DQ28" s="91" t="s">
        <v>14920</v>
      </c>
      <c r="DR28" s="91" t="s">
        <v>14920</v>
      </c>
      <c r="DS28" s="91" t="s">
        <v>14920</v>
      </c>
      <c r="DT28" s="91" t="s">
        <v>14920</v>
      </c>
      <c r="DU28" s="91" t="s">
        <v>14920</v>
      </c>
      <c r="DV28" s="91" t="s">
        <v>14920</v>
      </c>
      <c r="DW28" s="91" t="s">
        <v>14920</v>
      </c>
      <c r="DX28" s="91" t="s">
        <v>14920</v>
      </c>
      <c r="DY28" s="91" t="s">
        <v>14920</v>
      </c>
      <c r="DZ28" s="91" t="s">
        <v>14920</v>
      </c>
      <c r="EA28" s="91" t="s">
        <v>14920</v>
      </c>
      <c r="EB28" s="91" t="s">
        <v>14920</v>
      </c>
      <c r="EC28" s="91" t="s">
        <v>14920</v>
      </c>
      <c r="ED28" s="91" t="s">
        <v>14920</v>
      </c>
      <c r="EE28" s="91" t="s">
        <v>14920</v>
      </c>
      <c r="EF28" s="91" t="s">
        <v>14920</v>
      </c>
      <c r="EG28" s="91" t="s">
        <v>14920</v>
      </c>
      <c r="EH28" s="91" t="s">
        <v>14920</v>
      </c>
      <c r="EI28" s="91" t="s">
        <v>14920</v>
      </c>
      <c r="EJ28" s="91" t="s">
        <v>14920</v>
      </c>
      <c r="EK28" s="91" t="s">
        <v>14920</v>
      </c>
      <c r="EL28" s="91" t="s">
        <v>14920</v>
      </c>
      <c r="EM28" s="91" t="s">
        <v>14920</v>
      </c>
      <c r="EN28" s="91" t="s">
        <v>14920</v>
      </c>
      <c r="EO28" s="91" t="s">
        <v>14920</v>
      </c>
      <c r="EP28" s="91" t="s">
        <v>14920</v>
      </c>
      <c r="EQ28" s="91" t="s">
        <v>14920</v>
      </c>
      <c r="ER28" s="91" t="s">
        <v>14920</v>
      </c>
      <c r="ES28" s="91" t="s">
        <v>14920</v>
      </c>
      <c r="ET28" s="91" t="s">
        <v>14920</v>
      </c>
      <c r="EU28" s="91" t="s">
        <v>14920</v>
      </c>
      <c r="EV28" s="91" t="s">
        <v>14920</v>
      </c>
      <c r="EW28" s="91" t="s">
        <v>14920</v>
      </c>
      <c r="EX28" s="91" t="s">
        <v>14920</v>
      </c>
      <c r="EY28" s="91" t="s">
        <v>14920</v>
      </c>
      <c r="EZ28" s="91" t="s">
        <v>14920</v>
      </c>
      <c r="FA28" s="91" t="s">
        <v>14920</v>
      </c>
      <c r="FB28" s="91" t="s">
        <v>14920</v>
      </c>
      <c r="FC28" s="91" t="s">
        <v>14920</v>
      </c>
      <c r="FD28" s="91" t="s">
        <v>14920</v>
      </c>
      <c r="FE28" s="91" t="s">
        <v>14920</v>
      </c>
      <c r="FF28" s="91" t="s">
        <v>14920</v>
      </c>
      <c r="FG28" s="91" t="s">
        <v>14920</v>
      </c>
      <c r="FH28" s="91" t="s">
        <v>14920</v>
      </c>
      <c r="FI28" s="91" t="s">
        <v>14920</v>
      </c>
      <c r="FJ28" s="91" t="s">
        <v>14920</v>
      </c>
      <c r="FK28" s="91" t="s">
        <v>14920</v>
      </c>
      <c r="FL28" s="91" t="s">
        <v>14920</v>
      </c>
      <c r="FM28" s="91" t="s">
        <v>14920</v>
      </c>
      <c r="FN28" s="91" t="s">
        <v>14920</v>
      </c>
      <c r="FO28" s="91" t="s">
        <v>14920</v>
      </c>
      <c r="FP28" s="91" t="s">
        <v>14920</v>
      </c>
      <c r="FQ28" s="91" t="s">
        <v>14920</v>
      </c>
      <c r="FR28" s="91" t="s">
        <v>14920</v>
      </c>
      <c r="FS28" s="91" t="s">
        <v>14920</v>
      </c>
      <c r="FT28" s="91" t="s">
        <v>14920</v>
      </c>
      <c r="FU28" s="91" t="s">
        <v>14920</v>
      </c>
      <c r="FV28" s="91" t="s">
        <v>14920</v>
      </c>
      <c r="FW28" s="91" t="s">
        <v>14920</v>
      </c>
      <c r="FX28" s="91" t="s">
        <v>14920</v>
      </c>
      <c r="FY28" s="91" t="s">
        <v>14920</v>
      </c>
      <c r="FZ28" s="91" t="s">
        <v>14920</v>
      </c>
      <c r="GA28" s="91" t="s">
        <v>14920</v>
      </c>
      <c r="GB28" s="91" t="s">
        <v>14920</v>
      </c>
      <c r="GC28" s="91" t="s">
        <v>14920</v>
      </c>
      <c r="GD28" s="91" t="s">
        <v>14920</v>
      </c>
      <c r="GE28" s="91" t="s">
        <v>14920</v>
      </c>
      <c r="GF28" s="91" t="s">
        <v>14920</v>
      </c>
      <c r="GG28" s="91" t="s">
        <v>14920</v>
      </c>
      <c r="GH28" s="91" t="s">
        <v>14920</v>
      </c>
      <c r="GI28" s="91" t="s">
        <v>14920</v>
      </c>
      <c r="GJ28" s="91" t="s">
        <v>14920</v>
      </c>
      <c r="GK28" s="91" t="s">
        <v>14920</v>
      </c>
      <c r="GL28" s="91" t="s">
        <v>14920</v>
      </c>
      <c r="GM28" s="91" t="s">
        <v>14920</v>
      </c>
      <c r="GN28" s="91" t="s">
        <v>14920</v>
      </c>
      <c r="GO28" s="91" t="s">
        <v>14920</v>
      </c>
      <c r="GP28" s="91" t="s">
        <v>14920</v>
      </c>
      <c r="GQ28" s="91" t="s">
        <v>14920</v>
      </c>
      <c r="GR28" s="91" t="s">
        <v>14920</v>
      </c>
      <c r="GS28" s="91" t="s">
        <v>14920</v>
      </c>
      <c r="GT28" s="91" t="s">
        <v>14920</v>
      </c>
      <c r="GU28" s="91" t="s">
        <v>14920</v>
      </c>
      <c r="GV28" s="91" t="s">
        <v>14920</v>
      </c>
      <c r="GW28" s="91" t="s">
        <v>14920</v>
      </c>
      <c r="GX28" s="91" t="s">
        <v>14920</v>
      </c>
      <c r="GY28" s="91" t="s">
        <v>14920</v>
      </c>
      <c r="GZ28" s="91" t="s">
        <v>14920</v>
      </c>
      <c r="HA28" s="91" t="s">
        <v>14920</v>
      </c>
      <c r="HB28" s="91" t="s">
        <v>14920</v>
      </c>
      <c r="HC28" s="91" t="s">
        <v>14920</v>
      </c>
      <c r="HD28" s="91" t="s">
        <v>14920</v>
      </c>
      <c r="HE28" s="91" t="s">
        <v>14920</v>
      </c>
      <c r="HF28" s="91" t="s">
        <v>14920</v>
      </c>
      <c r="HG28" s="91" t="s">
        <v>14920</v>
      </c>
      <c r="HH28" s="91" t="s">
        <v>14920</v>
      </c>
      <c r="HI28" s="91" t="s">
        <v>14920</v>
      </c>
      <c r="HJ28" s="91" t="s">
        <v>14920</v>
      </c>
      <c r="HK28" s="91" t="s">
        <v>14920</v>
      </c>
      <c r="HL28" s="91" t="s">
        <v>14920</v>
      </c>
      <c r="HM28" s="91" t="s">
        <v>14920</v>
      </c>
      <c r="HN28" s="91" t="s">
        <v>14920</v>
      </c>
      <c r="HO28" s="91">
        <v>323.7</v>
      </c>
      <c r="HP28" s="91">
        <v>318.89999999999998</v>
      </c>
      <c r="HQ28" s="91">
        <v>313</v>
      </c>
      <c r="HR28" s="91">
        <v>326.89999999999998</v>
      </c>
      <c r="HS28" s="91">
        <v>320.3</v>
      </c>
      <c r="HT28" s="91">
        <v>306.89999999999998</v>
      </c>
      <c r="HU28" s="91">
        <v>325.39999999999998</v>
      </c>
      <c r="HV28" s="91">
        <v>334.5</v>
      </c>
      <c r="HW28" s="91">
        <v>342.3</v>
      </c>
      <c r="HX28" s="91">
        <v>351.7</v>
      </c>
      <c r="HY28" s="91">
        <v>357.3</v>
      </c>
      <c r="HZ28" s="91">
        <v>362.3</v>
      </c>
      <c r="IA28" s="91">
        <v>360</v>
      </c>
      <c r="IB28" s="91">
        <v>363.1</v>
      </c>
      <c r="IC28" s="91">
        <v>367.8</v>
      </c>
      <c r="ID28" s="91">
        <v>375.6</v>
      </c>
      <c r="IE28" s="91">
        <v>394.5</v>
      </c>
      <c r="IF28" s="91">
        <v>395.5</v>
      </c>
      <c r="IG28" s="91">
        <v>392.7</v>
      </c>
      <c r="IH28" s="91">
        <v>405.6</v>
      </c>
      <c r="II28" s="91">
        <v>414.8</v>
      </c>
      <c r="IJ28" s="91">
        <v>419.2</v>
      </c>
      <c r="IK28" s="91">
        <v>425.7</v>
      </c>
      <c r="IL28" s="91">
        <v>422.6</v>
      </c>
      <c r="IM28" s="91">
        <v>434</v>
      </c>
      <c r="IN28" s="91">
        <v>427.4</v>
      </c>
      <c r="IO28" s="91">
        <v>436</v>
      </c>
      <c r="IP28" s="91">
        <v>448.1</v>
      </c>
      <c r="IQ28" s="91">
        <v>436.9</v>
      </c>
      <c r="IR28" s="91">
        <v>436.6</v>
      </c>
      <c r="IS28" s="91">
        <v>441.3</v>
      </c>
      <c r="IT28" s="91">
        <v>450.5</v>
      </c>
      <c r="IU28" s="91">
        <v>454.6</v>
      </c>
      <c r="IV28" s="91">
        <v>457.3</v>
      </c>
      <c r="IW28" s="87">
        <v>467.7</v>
      </c>
      <c r="IX28" s="87">
        <v>466.2</v>
      </c>
      <c r="IY28" s="87">
        <v>458.1</v>
      </c>
      <c r="IZ28" s="87">
        <v>468.8</v>
      </c>
      <c r="JA28" s="87">
        <v>476</v>
      </c>
      <c r="JB28" s="87">
        <v>473.4</v>
      </c>
      <c r="JC28" s="87">
        <v>474.8</v>
      </c>
      <c r="JD28" s="87">
        <v>477.4</v>
      </c>
      <c r="JE28" s="87">
        <v>478</v>
      </c>
      <c r="JF28" s="87">
        <v>474</v>
      </c>
      <c r="JG28" s="87">
        <v>460.6</v>
      </c>
      <c r="JH28" s="87">
        <v>463</v>
      </c>
      <c r="JI28" s="87">
        <v>463.2</v>
      </c>
      <c r="JJ28" s="87">
        <v>468.9</v>
      </c>
      <c r="JK28" s="87">
        <v>476.2</v>
      </c>
      <c r="JL28" s="87">
        <v>475.2</v>
      </c>
      <c r="JM28" s="87">
        <v>474.8</v>
      </c>
      <c r="JN28" s="87">
        <v>489.3</v>
      </c>
      <c r="JO28" s="87">
        <v>480.7</v>
      </c>
      <c r="JP28" s="87">
        <v>485.1</v>
      </c>
      <c r="JQ28" s="87">
        <v>492.3</v>
      </c>
      <c r="JR28" s="87">
        <v>504.4</v>
      </c>
      <c r="JS28" s="87">
        <v>501.6</v>
      </c>
      <c r="JT28" s="87">
        <v>502.7</v>
      </c>
      <c r="JU28" s="87">
        <v>510.9</v>
      </c>
      <c r="JV28" s="87">
        <v>505.8</v>
      </c>
      <c r="JW28" s="87">
        <v>520</v>
      </c>
      <c r="JX28" s="87">
        <v>530</v>
      </c>
      <c r="JY28" s="87">
        <v>534.79999999999995</v>
      </c>
      <c r="JZ28" s="87">
        <v>523.6</v>
      </c>
      <c r="KA28" s="87">
        <v>517</v>
      </c>
      <c r="KB28" s="87">
        <v>525.6</v>
      </c>
      <c r="KC28" s="87">
        <v>525.9</v>
      </c>
      <c r="KD28" s="87">
        <v>539.1</v>
      </c>
      <c r="KE28" s="87">
        <v>539.1</v>
      </c>
      <c r="KF28" s="87">
        <v>551.20000000000005</v>
      </c>
      <c r="KG28" s="87">
        <v>552.29999999999995</v>
      </c>
      <c r="KH28" s="87">
        <v>547</v>
      </c>
      <c r="KI28" s="87">
        <v>494.1</v>
      </c>
      <c r="KJ28" s="87">
        <v>372.7</v>
      </c>
      <c r="KK28" s="87">
        <v>397.7</v>
      </c>
      <c r="KL28" s="87">
        <v>430.7</v>
      </c>
      <c r="KM28" s="87">
        <v>433</v>
      </c>
      <c r="KN28" s="87">
        <v>455.5</v>
      </c>
    </row>
    <row r="29" spans="1:300" x14ac:dyDescent="0.35">
      <c r="A29" t="s">
        <v>14955</v>
      </c>
      <c r="B29" s="83" t="s">
        <v>14956</v>
      </c>
      <c r="C29" s="91">
        <v>524</v>
      </c>
      <c r="D29" s="91">
        <v>523.6</v>
      </c>
      <c r="E29" s="91">
        <v>523.5</v>
      </c>
      <c r="F29" s="91">
        <v>519.20000000000005</v>
      </c>
      <c r="G29" s="91">
        <v>527</v>
      </c>
      <c r="H29" s="91">
        <v>545.6</v>
      </c>
      <c r="I29" s="91">
        <v>556.9</v>
      </c>
      <c r="J29" s="91">
        <v>577.5</v>
      </c>
      <c r="K29" s="91">
        <v>592.79999999999995</v>
      </c>
      <c r="L29" s="91">
        <v>618.5</v>
      </c>
      <c r="M29" s="91">
        <v>621.79999999999995</v>
      </c>
      <c r="N29" s="91">
        <v>610.9</v>
      </c>
      <c r="O29" s="91">
        <v>599.6</v>
      </c>
      <c r="P29" s="91">
        <v>610.5</v>
      </c>
      <c r="Q29" s="91">
        <v>600.70000000000005</v>
      </c>
      <c r="R29" s="91">
        <v>643.1</v>
      </c>
      <c r="S29" s="91">
        <v>711.5</v>
      </c>
      <c r="T29" s="91">
        <v>806.4</v>
      </c>
      <c r="U29" s="91">
        <v>895</v>
      </c>
      <c r="V29" s="91">
        <v>942.4</v>
      </c>
      <c r="W29" s="91">
        <v>970.4</v>
      </c>
      <c r="X29" s="91">
        <v>1003.5</v>
      </c>
      <c r="Y29" s="91">
        <v>1013.6</v>
      </c>
      <c r="Z29" s="91">
        <v>1030.5</v>
      </c>
      <c r="AA29" s="91">
        <v>1063.2</v>
      </c>
      <c r="AB29" s="91">
        <v>1085</v>
      </c>
      <c r="AC29" s="91">
        <v>1073.4000000000001</v>
      </c>
      <c r="AD29" s="91">
        <v>1070.8</v>
      </c>
      <c r="AE29" s="91">
        <v>1042.9000000000001</v>
      </c>
      <c r="AF29" s="91">
        <v>1007.6</v>
      </c>
      <c r="AG29" s="91">
        <v>985.8</v>
      </c>
      <c r="AH29" s="91">
        <v>979.9</v>
      </c>
      <c r="AI29" s="91">
        <v>980.5</v>
      </c>
      <c r="AJ29" s="91">
        <v>970.9</v>
      </c>
      <c r="AK29" s="91">
        <v>977.1</v>
      </c>
      <c r="AL29" s="91">
        <v>957.7</v>
      </c>
      <c r="AM29" s="91">
        <v>957.4</v>
      </c>
      <c r="AN29" s="91">
        <v>976.8</v>
      </c>
      <c r="AO29" s="91">
        <v>968.2</v>
      </c>
      <c r="AP29" s="91">
        <v>992.8</v>
      </c>
      <c r="AQ29" s="91">
        <v>1014.1</v>
      </c>
      <c r="AR29" s="91">
        <v>1008.9</v>
      </c>
      <c r="AS29" s="91">
        <v>1017.4</v>
      </c>
      <c r="AT29" s="91">
        <v>1034.2</v>
      </c>
      <c r="AU29" s="91">
        <v>1025.2</v>
      </c>
      <c r="AV29" s="91">
        <v>1050.8</v>
      </c>
      <c r="AW29" s="91">
        <v>1056.9000000000001</v>
      </c>
      <c r="AX29" s="91">
        <v>1078.2</v>
      </c>
      <c r="AY29" s="91">
        <v>1067.2</v>
      </c>
      <c r="AZ29" s="91">
        <v>1080.4000000000001</v>
      </c>
      <c r="BA29" s="91">
        <v>1089.7</v>
      </c>
      <c r="BB29" s="91">
        <v>1080.7</v>
      </c>
      <c r="BC29" s="91">
        <v>1062.3</v>
      </c>
      <c r="BD29" s="91">
        <v>1074.2</v>
      </c>
      <c r="BE29" s="91">
        <v>1100.5</v>
      </c>
      <c r="BF29" s="91">
        <v>1108.0999999999999</v>
      </c>
      <c r="BG29" s="91">
        <v>1124.5999999999999</v>
      </c>
      <c r="BH29" s="91">
        <v>1127.4000000000001</v>
      </c>
      <c r="BI29" s="91">
        <v>1151.5</v>
      </c>
      <c r="BJ29" s="91">
        <v>1176.7</v>
      </c>
      <c r="BK29" s="91">
        <v>1199.4000000000001</v>
      </c>
      <c r="BL29" s="91">
        <v>1205.5</v>
      </c>
      <c r="BM29" s="91">
        <v>1233.3</v>
      </c>
      <c r="BN29" s="91">
        <v>1241.9000000000001</v>
      </c>
      <c r="BO29" s="91">
        <v>1225</v>
      </c>
      <c r="BP29" s="91">
        <v>1225.9000000000001</v>
      </c>
      <c r="BQ29" s="91">
        <v>1280.3</v>
      </c>
      <c r="BR29" s="91">
        <v>1267</v>
      </c>
      <c r="BS29" s="91">
        <v>1271</v>
      </c>
      <c r="BT29" s="91">
        <v>1282.4000000000001</v>
      </c>
      <c r="BU29" s="91">
        <v>1283.9000000000001</v>
      </c>
      <c r="BV29" s="91">
        <v>1283.4000000000001</v>
      </c>
      <c r="BW29" s="91">
        <v>1281.9000000000001</v>
      </c>
      <c r="BX29" s="91">
        <v>1297.0999999999999</v>
      </c>
      <c r="BY29" s="91">
        <v>1340.1</v>
      </c>
      <c r="BZ29" s="91">
        <v>1365.5</v>
      </c>
      <c r="CA29" s="91">
        <v>1390.9</v>
      </c>
      <c r="CB29" s="91">
        <v>1417.2</v>
      </c>
      <c r="CC29" s="91">
        <v>1455.9</v>
      </c>
      <c r="CD29" s="91">
        <v>1481</v>
      </c>
      <c r="CE29" s="91">
        <v>1543.6</v>
      </c>
      <c r="CF29" s="91">
        <v>1537.2</v>
      </c>
      <c r="CG29" s="91">
        <v>1554.2</v>
      </c>
      <c r="CH29" s="91">
        <v>1566</v>
      </c>
      <c r="CI29" s="91">
        <v>1594</v>
      </c>
      <c r="CJ29" s="91">
        <v>1602.3</v>
      </c>
      <c r="CK29" s="91">
        <v>1607.1</v>
      </c>
      <c r="CL29" s="91">
        <v>1608.6</v>
      </c>
      <c r="CM29" s="91">
        <v>1612.2</v>
      </c>
      <c r="CN29" s="91">
        <v>1607.2</v>
      </c>
      <c r="CO29" s="91">
        <v>1610.5</v>
      </c>
      <c r="CP29" s="91">
        <v>1588.8</v>
      </c>
      <c r="CQ29" s="91">
        <v>1581.1</v>
      </c>
      <c r="CR29" s="91">
        <v>1562.8</v>
      </c>
      <c r="CS29" s="91">
        <v>1569.4</v>
      </c>
      <c r="CT29" s="91">
        <v>1570.1</v>
      </c>
      <c r="CU29" s="91">
        <v>1547.1</v>
      </c>
      <c r="CV29" s="91">
        <v>1543.6</v>
      </c>
      <c r="CW29" s="91">
        <v>1542.8</v>
      </c>
      <c r="CX29" s="91">
        <v>1531.9</v>
      </c>
      <c r="CY29" s="91">
        <v>1540.4</v>
      </c>
      <c r="CZ29" s="91">
        <v>1546.6</v>
      </c>
      <c r="DA29" s="91">
        <v>1517.1</v>
      </c>
      <c r="DB29" s="91">
        <v>1529.7</v>
      </c>
      <c r="DC29" s="91">
        <v>1542.9</v>
      </c>
      <c r="DD29" s="91">
        <v>1532</v>
      </c>
      <c r="DE29" s="91">
        <v>1514</v>
      </c>
      <c r="DF29" s="91">
        <v>1525.3</v>
      </c>
      <c r="DG29" s="91">
        <v>1552.9</v>
      </c>
      <c r="DH29" s="91">
        <v>1560.7</v>
      </c>
      <c r="DI29" s="91">
        <v>1563.8</v>
      </c>
      <c r="DJ29" s="91">
        <v>1571.3</v>
      </c>
      <c r="DK29" s="91">
        <v>1588.4</v>
      </c>
      <c r="DL29" s="91">
        <v>1574.9</v>
      </c>
      <c r="DM29" s="91">
        <v>1604.4</v>
      </c>
      <c r="DN29" s="91">
        <v>1618.4</v>
      </c>
      <c r="DO29" s="91">
        <v>1621</v>
      </c>
      <c r="DP29" s="91">
        <v>1602.9</v>
      </c>
      <c r="DQ29" s="91">
        <v>1598.2</v>
      </c>
      <c r="DR29" s="91">
        <v>1597.3</v>
      </c>
      <c r="DS29" s="91">
        <v>1610.8</v>
      </c>
      <c r="DT29" s="91">
        <v>1625.6</v>
      </c>
      <c r="DU29" s="91">
        <v>1632.1</v>
      </c>
      <c r="DV29" s="91">
        <v>1628.2</v>
      </c>
      <c r="DW29" s="91">
        <v>1628.6</v>
      </c>
      <c r="DX29" s="91">
        <v>1669.5</v>
      </c>
      <c r="DY29" s="91">
        <v>1684.9</v>
      </c>
      <c r="DZ29" s="91">
        <v>1700.1</v>
      </c>
      <c r="EA29" s="91">
        <v>1683.3</v>
      </c>
      <c r="EB29" s="91">
        <v>1699.7</v>
      </c>
      <c r="EC29" s="91">
        <v>1704.6</v>
      </c>
      <c r="ED29" s="91">
        <v>1715.9</v>
      </c>
      <c r="EE29" s="91">
        <v>1741</v>
      </c>
      <c r="EF29" s="91">
        <v>1744.5</v>
      </c>
      <c r="EG29" s="91">
        <v>1720.7</v>
      </c>
      <c r="EH29" s="91">
        <v>1720.3</v>
      </c>
      <c r="EI29" s="91">
        <v>1743.3</v>
      </c>
      <c r="EJ29" s="91">
        <v>1746.7</v>
      </c>
      <c r="EK29" s="91">
        <v>1740.7</v>
      </c>
      <c r="EL29" s="91">
        <v>1762.8</v>
      </c>
      <c r="EM29" s="91">
        <v>1760.8</v>
      </c>
      <c r="EN29" s="91">
        <v>1767.5</v>
      </c>
      <c r="EO29" s="91">
        <v>1781.7</v>
      </c>
      <c r="EP29" s="91">
        <v>1809.2</v>
      </c>
      <c r="EQ29" s="91">
        <v>1826.6</v>
      </c>
      <c r="ER29" s="91">
        <v>1841.6</v>
      </c>
      <c r="ES29" s="91">
        <v>1873.4</v>
      </c>
      <c r="ET29" s="91">
        <v>1843.4</v>
      </c>
      <c r="EU29" s="91">
        <v>1863</v>
      </c>
      <c r="EV29" s="91">
        <v>1903.4</v>
      </c>
      <c r="EW29" s="91">
        <v>1918.8</v>
      </c>
      <c r="EX29" s="91">
        <v>1959.1</v>
      </c>
      <c r="EY29" s="91">
        <v>1980.5</v>
      </c>
      <c r="EZ29" s="91">
        <v>2024.4</v>
      </c>
      <c r="FA29" s="91">
        <v>2070.6</v>
      </c>
      <c r="FB29" s="91">
        <v>2079.1</v>
      </c>
      <c r="FC29" s="91">
        <v>2095.5</v>
      </c>
      <c r="FD29" s="91">
        <v>2139.1999999999998</v>
      </c>
      <c r="FE29" s="91">
        <v>2185.8000000000002</v>
      </c>
      <c r="FF29" s="91">
        <v>2176.8000000000002</v>
      </c>
      <c r="FG29" s="91">
        <v>2189.5</v>
      </c>
      <c r="FH29" s="91">
        <v>2206.5</v>
      </c>
      <c r="FI29" s="91">
        <v>2208.8000000000002</v>
      </c>
      <c r="FJ29" s="91">
        <v>2241.9</v>
      </c>
      <c r="FK29" s="91">
        <v>2223.1999999999998</v>
      </c>
      <c r="FL29" s="91">
        <v>2229.9</v>
      </c>
      <c r="FM29" s="91">
        <v>2230.1</v>
      </c>
      <c r="FN29" s="91">
        <v>2273.4</v>
      </c>
      <c r="FO29" s="91">
        <v>2263.4</v>
      </c>
      <c r="FP29" s="91">
        <v>2298.1999999999998</v>
      </c>
      <c r="FQ29" s="91">
        <v>2318.9</v>
      </c>
      <c r="FR29" s="91">
        <v>2330.5</v>
      </c>
      <c r="FS29" s="91">
        <v>2367.8000000000002</v>
      </c>
      <c r="FT29" s="91">
        <v>2371.5</v>
      </c>
      <c r="FU29" s="91">
        <v>2375.3000000000002</v>
      </c>
      <c r="FV29" s="91">
        <v>2391.1999999999998</v>
      </c>
      <c r="FW29" s="91">
        <v>2405.4</v>
      </c>
      <c r="FX29" s="91">
        <v>2415.1999999999998</v>
      </c>
      <c r="FY29" s="91">
        <v>2408.5</v>
      </c>
      <c r="FZ29" s="91">
        <v>2390.8000000000002</v>
      </c>
      <c r="GA29" s="91">
        <v>2412</v>
      </c>
      <c r="GB29" s="91">
        <v>2407.4</v>
      </c>
      <c r="GC29" s="91">
        <v>2422.6999999999998</v>
      </c>
      <c r="GD29" s="91">
        <v>2422.4</v>
      </c>
      <c r="GE29" s="91">
        <v>2392.4</v>
      </c>
      <c r="GF29" s="91">
        <v>2392.6</v>
      </c>
      <c r="GG29" s="91">
        <v>2396</v>
      </c>
      <c r="GH29" s="91">
        <v>2404.4</v>
      </c>
      <c r="GI29" s="91">
        <v>2374.6999999999998</v>
      </c>
      <c r="GJ29" s="91">
        <v>2386.5</v>
      </c>
      <c r="GK29" s="91">
        <v>2426.6999999999998</v>
      </c>
      <c r="GL29" s="91">
        <v>2405.6</v>
      </c>
      <c r="GM29" s="91">
        <v>2414</v>
      </c>
      <c r="GN29" s="91">
        <v>2422.1</v>
      </c>
      <c r="GO29" s="91">
        <v>2415.6999999999998</v>
      </c>
      <c r="GP29" s="91">
        <v>2390.5</v>
      </c>
      <c r="GQ29" s="91">
        <v>2406.1999999999998</v>
      </c>
      <c r="GR29" s="91">
        <v>2436.1999999999998</v>
      </c>
      <c r="GS29" s="91">
        <v>2436.1999999999998</v>
      </c>
      <c r="GT29" s="91">
        <v>2453</v>
      </c>
      <c r="GU29" s="91">
        <v>2440.1999999999998</v>
      </c>
      <c r="GV29" s="91">
        <v>2471.9</v>
      </c>
      <c r="GW29" s="91">
        <v>2483.3000000000002</v>
      </c>
      <c r="GX29" s="91">
        <v>2495.8000000000002</v>
      </c>
      <c r="GY29" s="91">
        <v>2486.8000000000002</v>
      </c>
      <c r="GZ29" s="91">
        <v>2530.4</v>
      </c>
      <c r="HA29" s="91">
        <v>2549.4</v>
      </c>
      <c r="HB29" s="91">
        <v>2564.5</v>
      </c>
      <c r="HC29" s="91">
        <v>2582.9</v>
      </c>
      <c r="HD29" s="91">
        <v>2592.1999999999998</v>
      </c>
      <c r="HE29" s="91">
        <v>2623.4</v>
      </c>
      <c r="HF29" s="91">
        <v>2664.2</v>
      </c>
      <c r="HG29" s="91">
        <v>2645.3</v>
      </c>
      <c r="HH29" s="91">
        <v>2671.4</v>
      </c>
      <c r="HI29" s="91">
        <v>2660.1</v>
      </c>
      <c r="HJ29" s="91">
        <v>2676.4</v>
      </c>
      <c r="HK29" s="91">
        <v>2718.3</v>
      </c>
      <c r="HL29" s="91">
        <v>2765.4</v>
      </c>
      <c r="HM29" s="91">
        <v>2762.7</v>
      </c>
      <c r="HN29" s="91">
        <v>2808.5</v>
      </c>
      <c r="HO29" s="91">
        <v>2857.3</v>
      </c>
      <c r="HP29" s="91">
        <v>2879.3</v>
      </c>
      <c r="HQ29" s="91">
        <v>2894.2</v>
      </c>
      <c r="HR29" s="91">
        <v>2915.6</v>
      </c>
      <c r="HS29" s="91">
        <v>2917.9</v>
      </c>
      <c r="HT29" s="91">
        <v>2944.7</v>
      </c>
      <c r="HU29" s="91">
        <v>2951.2</v>
      </c>
      <c r="HV29" s="91">
        <v>2969.1</v>
      </c>
      <c r="HW29" s="91">
        <v>2982.7</v>
      </c>
      <c r="HX29" s="91">
        <v>2990.8</v>
      </c>
      <c r="HY29" s="91">
        <v>2996.3</v>
      </c>
      <c r="HZ29" s="91">
        <v>2994.6</v>
      </c>
      <c r="IA29" s="91">
        <v>3009.6</v>
      </c>
      <c r="IB29" s="91">
        <v>3007.8</v>
      </c>
      <c r="IC29" s="91">
        <v>3017.8</v>
      </c>
      <c r="ID29" s="91">
        <v>3020.1</v>
      </c>
      <c r="IE29" s="91">
        <v>3058.5</v>
      </c>
      <c r="IF29" s="91">
        <v>3057.6</v>
      </c>
      <c r="IG29" s="91">
        <v>3053.1</v>
      </c>
      <c r="IH29" s="91">
        <v>3078.2</v>
      </c>
      <c r="II29" s="91">
        <v>3082.5</v>
      </c>
      <c r="IJ29" s="91">
        <v>3110.7</v>
      </c>
      <c r="IK29" s="91">
        <v>3124.9</v>
      </c>
      <c r="IL29" s="91">
        <v>3149.5</v>
      </c>
      <c r="IM29" s="91">
        <v>3156.9</v>
      </c>
      <c r="IN29" s="91">
        <v>3184.3</v>
      </c>
      <c r="IO29" s="91">
        <v>3210</v>
      </c>
      <c r="IP29" s="91">
        <v>3231.9</v>
      </c>
      <c r="IQ29" s="91">
        <v>3268.8</v>
      </c>
      <c r="IR29" s="91">
        <v>3316.6</v>
      </c>
      <c r="IS29" s="91">
        <v>3325.7</v>
      </c>
      <c r="IT29" s="91">
        <v>3331.6</v>
      </c>
      <c r="IU29" s="91">
        <v>3317.3</v>
      </c>
      <c r="IV29" s="91">
        <v>3327.6</v>
      </c>
      <c r="IW29" s="87">
        <v>3304.1</v>
      </c>
      <c r="IX29" s="87">
        <v>3283</v>
      </c>
      <c r="IY29" s="87">
        <v>3242.8</v>
      </c>
      <c r="IZ29" s="87">
        <v>3220.8</v>
      </c>
      <c r="JA29" s="87">
        <v>3174.8</v>
      </c>
      <c r="JB29" s="87">
        <v>3172.5</v>
      </c>
      <c r="JC29" s="87">
        <v>3158.9</v>
      </c>
      <c r="JD29" s="87">
        <v>3142.4</v>
      </c>
      <c r="JE29" s="87">
        <v>3137.7</v>
      </c>
      <c r="JF29" s="87">
        <v>3106.9</v>
      </c>
      <c r="JG29" s="87">
        <v>3078.9</v>
      </c>
      <c r="JH29" s="87">
        <v>3073.7</v>
      </c>
      <c r="JI29" s="87">
        <v>3057.2</v>
      </c>
      <c r="JJ29" s="87">
        <v>3033.1</v>
      </c>
      <c r="JK29" s="87">
        <v>3020.6</v>
      </c>
      <c r="JL29" s="87">
        <v>3024.4</v>
      </c>
      <c r="JM29" s="87">
        <v>3044.7</v>
      </c>
      <c r="JN29" s="87">
        <v>3043.2</v>
      </c>
      <c r="JO29" s="87">
        <v>3059</v>
      </c>
      <c r="JP29" s="87">
        <v>3085.1</v>
      </c>
      <c r="JQ29" s="87">
        <v>3099.1</v>
      </c>
      <c r="JR29" s="87">
        <v>3110.3</v>
      </c>
      <c r="JS29" s="87">
        <v>3142.8</v>
      </c>
      <c r="JT29" s="87">
        <v>3137.9</v>
      </c>
      <c r="JU29" s="87">
        <v>3153.9</v>
      </c>
      <c r="JV29" s="87">
        <v>3160.5</v>
      </c>
      <c r="JW29" s="87">
        <v>3153.8</v>
      </c>
      <c r="JX29" s="87">
        <v>3163.2</v>
      </c>
      <c r="JY29" s="87">
        <v>3160.7</v>
      </c>
      <c r="JZ29" s="87">
        <v>3183</v>
      </c>
      <c r="KA29" s="87">
        <v>3189.7</v>
      </c>
      <c r="KB29" s="87">
        <v>3212.2</v>
      </c>
      <c r="KC29" s="87">
        <v>3220</v>
      </c>
      <c r="KD29" s="87">
        <v>3213.4</v>
      </c>
      <c r="KE29" s="87">
        <v>3235.2</v>
      </c>
      <c r="KF29" s="87">
        <v>3274.9</v>
      </c>
      <c r="KG29" s="87">
        <v>3291.7</v>
      </c>
      <c r="KH29" s="87">
        <v>3316.3</v>
      </c>
      <c r="KI29" s="87">
        <v>3346.3</v>
      </c>
      <c r="KJ29" s="87">
        <v>3378.1</v>
      </c>
      <c r="KK29" s="87">
        <v>3360.2</v>
      </c>
      <c r="KL29" s="87">
        <v>3356</v>
      </c>
      <c r="KM29" s="87">
        <v>3390.9</v>
      </c>
      <c r="KN29" s="87">
        <v>3374.9</v>
      </c>
    </row>
    <row r="30" spans="1:300" x14ac:dyDescent="0.35">
      <c r="A30" t="s">
        <v>14957</v>
      </c>
      <c r="B30" t="s">
        <v>14958</v>
      </c>
      <c r="C30" s="91" t="s">
        <v>14920</v>
      </c>
      <c r="D30" s="91" t="s">
        <v>14920</v>
      </c>
      <c r="E30" s="91" t="s">
        <v>14920</v>
      </c>
      <c r="F30" s="91" t="s">
        <v>14920</v>
      </c>
      <c r="G30" s="91" t="s">
        <v>14920</v>
      </c>
      <c r="H30" s="91" t="s">
        <v>14920</v>
      </c>
      <c r="I30" s="91" t="s">
        <v>14920</v>
      </c>
      <c r="J30" s="91" t="s">
        <v>14920</v>
      </c>
      <c r="K30" s="91" t="s">
        <v>14920</v>
      </c>
      <c r="L30" s="91" t="s">
        <v>14920</v>
      </c>
      <c r="M30" s="91" t="s">
        <v>14920</v>
      </c>
      <c r="N30" s="91" t="s">
        <v>14920</v>
      </c>
      <c r="O30" s="91" t="s">
        <v>14920</v>
      </c>
      <c r="P30" s="91" t="s">
        <v>14920</v>
      </c>
      <c r="Q30" s="91" t="s">
        <v>14920</v>
      </c>
      <c r="R30" s="91" t="s">
        <v>14920</v>
      </c>
      <c r="S30" s="91" t="s">
        <v>14920</v>
      </c>
      <c r="T30" s="91" t="s">
        <v>14920</v>
      </c>
      <c r="U30" s="91" t="s">
        <v>14920</v>
      </c>
      <c r="V30" s="91" t="s">
        <v>14920</v>
      </c>
      <c r="W30" s="91" t="s">
        <v>14920</v>
      </c>
      <c r="X30" s="91" t="s">
        <v>14920</v>
      </c>
      <c r="Y30" s="91" t="s">
        <v>14920</v>
      </c>
      <c r="Z30" s="91" t="s">
        <v>14920</v>
      </c>
      <c r="AA30" s="91" t="s">
        <v>14920</v>
      </c>
      <c r="AB30" s="91" t="s">
        <v>14920</v>
      </c>
      <c r="AC30" s="91" t="s">
        <v>14920</v>
      </c>
      <c r="AD30" s="91" t="s">
        <v>14920</v>
      </c>
      <c r="AE30" s="91" t="s">
        <v>14920</v>
      </c>
      <c r="AF30" s="91" t="s">
        <v>14920</v>
      </c>
      <c r="AG30" s="91" t="s">
        <v>14920</v>
      </c>
      <c r="AH30" s="91" t="s">
        <v>14920</v>
      </c>
      <c r="AI30" s="91" t="s">
        <v>14920</v>
      </c>
      <c r="AJ30" s="91" t="s">
        <v>14920</v>
      </c>
      <c r="AK30" s="91" t="s">
        <v>14920</v>
      </c>
      <c r="AL30" s="91" t="s">
        <v>14920</v>
      </c>
      <c r="AM30" s="91" t="s">
        <v>14920</v>
      </c>
      <c r="AN30" s="91" t="s">
        <v>14920</v>
      </c>
      <c r="AO30" s="91" t="s">
        <v>14920</v>
      </c>
      <c r="AP30" s="91" t="s">
        <v>14920</v>
      </c>
      <c r="AQ30" s="91" t="s">
        <v>14920</v>
      </c>
      <c r="AR30" s="91" t="s">
        <v>14920</v>
      </c>
      <c r="AS30" s="91" t="s">
        <v>14920</v>
      </c>
      <c r="AT30" s="91" t="s">
        <v>14920</v>
      </c>
      <c r="AU30" s="91" t="s">
        <v>14920</v>
      </c>
      <c r="AV30" s="91" t="s">
        <v>14920</v>
      </c>
      <c r="AW30" s="91" t="s">
        <v>14920</v>
      </c>
      <c r="AX30" s="91" t="s">
        <v>14920</v>
      </c>
      <c r="AY30" s="91" t="s">
        <v>14920</v>
      </c>
      <c r="AZ30" s="91" t="s">
        <v>14920</v>
      </c>
      <c r="BA30" s="91" t="s">
        <v>14920</v>
      </c>
      <c r="BB30" s="91" t="s">
        <v>14920</v>
      </c>
      <c r="BC30" s="91" t="s">
        <v>14920</v>
      </c>
      <c r="BD30" s="91" t="s">
        <v>14920</v>
      </c>
      <c r="BE30" s="91" t="s">
        <v>14920</v>
      </c>
      <c r="BF30" s="91" t="s">
        <v>14920</v>
      </c>
      <c r="BG30" s="91" t="s">
        <v>14920</v>
      </c>
      <c r="BH30" s="91" t="s">
        <v>14920</v>
      </c>
      <c r="BI30" s="91" t="s">
        <v>14920</v>
      </c>
      <c r="BJ30" s="91" t="s">
        <v>14920</v>
      </c>
      <c r="BK30" s="91" t="s">
        <v>14920</v>
      </c>
      <c r="BL30" s="91" t="s">
        <v>14920</v>
      </c>
      <c r="BM30" s="91" t="s">
        <v>14920</v>
      </c>
      <c r="BN30" s="91" t="s">
        <v>14920</v>
      </c>
      <c r="BO30" s="91" t="s">
        <v>14920</v>
      </c>
      <c r="BP30" s="91" t="s">
        <v>14920</v>
      </c>
      <c r="BQ30" s="91" t="s">
        <v>14920</v>
      </c>
      <c r="BR30" s="91" t="s">
        <v>14920</v>
      </c>
      <c r="BS30" s="91" t="s">
        <v>14920</v>
      </c>
      <c r="BT30" s="91" t="s">
        <v>14920</v>
      </c>
      <c r="BU30" s="91" t="s">
        <v>14920</v>
      </c>
      <c r="BV30" s="91" t="s">
        <v>14920</v>
      </c>
      <c r="BW30" s="91" t="s">
        <v>14920</v>
      </c>
      <c r="BX30" s="91" t="s">
        <v>14920</v>
      </c>
      <c r="BY30" s="91" t="s">
        <v>14920</v>
      </c>
      <c r="BZ30" s="91" t="s">
        <v>14920</v>
      </c>
      <c r="CA30" s="91" t="s">
        <v>14920</v>
      </c>
      <c r="CB30" s="91" t="s">
        <v>14920</v>
      </c>
      <c r="CC30" s="91" t="s">
        <v>14920</v>
      </c>
      <c r="CD30" s="91" t="s">
        <v>14920</v>
      </c>
      <c r="CE30" s="91" t="s">
        <v>14920</v>
      </c>
      <c r="CF30" s="91" t="s">
        <v>14920</v>
      </c>
      <c r="CG30" s="91" t="s">
        <v>14920</v>
      </c>
      <c r="CH30" s="91" t="s">
        <v>14920</v>
      </c>
      <c r="CI30" s="91" t="s">
        <v>14920</v>
      </c>
      <c r="CJ30" s="91" t="s">
        <v>14920</v>
      </c>
      <c r="CK30" s="91" t="s">
        <v>14920</v>
      </c>
      <c r="CL30" s="91" t="s">
        <v>14920</v>
      </c>
      <c r="CM30" s="91" t="s">
        <v>14920</v>
      </c>
      <c r="CN30" s="91" t="s">
        <v>14920</v>
      </c>
      <c r="CO30" s="91" t="s">
        <v>14920</v>
      </c>
      <c r="CP30" s="91" t="s">
        <v>14920</v>
      </c>
      <c r="CQ30" s="91" t="s">
        <v>14920</v>
      </c>
      <c r="CR30" s="91" t="s">
        <v>14920</v>
      </c>
      <c r="CS30" s="91" t="s">
        <v>14920</v>
      </c>
      <c r="CT30" s="91" t="s">
        <v>14920</v>
      </c>
      <c r="CU30" s="91" t="s">
        <v>14920</v>
      </c>
      <c r="CV30" s="91" t="s">
        <v>14920</v>
      </c>
      <c r="CW30" s="91" t="s">
        <v>14920</v>
      </c>
      <c r="CX30" s="91" t="s">
        <v>14920</v>
      </c>
      <c r="CY30" s="91" t="s">
        <v>14920</v>
      </c>
      <c r="CZ30" s="91" t="s">
        <v>14920</v>
      </c>
      <c r="DA30" s="91" t="s">
        <v>14920</v>
      </c>
      <c r="DB30" s="91" t="s">
        <v>14920</v>
      </c>
      <c r="DC30" s="91" t="s">
        <v>14920</v>
      </c>
      <c r="DD30" s="91" t="s">
        <v>14920</v>
      </c>
      <c r="DE30" s="91" t="s">
        <v>14920</v>
      </c>
      <c r="DF30" s="91" t="s">
        <v>14920</v>
      </c>
      <c r="DG30" s="91" t="s">
        <v>14920</v>
      </c>
      <c r="DH30" s="91" t="s">
        <v>14920</v>
      </c>
      <c r="DI30" s="91" t="s">
        <v>14920</v>
      </c>
      <c r="DJ30" s="91" t="s">
        <v>14920</v>
      </c>
      <c r="DK30" s="91" t="s">
        <v>14920</v>
      </c>
      <c r="DL30" s="91" t="s">
        <v>14920</v>
      </c>
      <c r="DM30" s="91" t="s">
        <v>14920</v>
      </c>
      <c r="DN30" s="91" t="s">
        <v>14920</v>
      </c>
      <c r="DO30" s="91" t="s">
        <v>14920</v>
      </c>
      <c r="DP30" s="91" t="s">
        <v>14920</v>
      </c>
      <c r="DQ30" s="91" t="s">
        <v>14920</v>
      </c>
      <c r="DR30" s="91" t="s">
        <v>14920</v>
      </c>
      <c r="DS30" s="91" t="s">
        <v>14920</v>
      </c>
      <c r="DT30" s="91" t="s">
        <v>14920</v>
      </c>
      <c r="DU30" s="91" t="s">
        <v>14920</v>
      </c>
      <c r="DV30" s="91" t="s">
        <v>14920</v>
      </c>
      <c r="DW30" s="91" t="s">
        <v>14920</v>
      </c>
      <c r="DX30" s="91" t="s">
        <v>14920</v>
      </c>
      <c r="DY30" s="91" t="s">
        <v>14920</v>
      </c>
      <c r="DZ30" s="91" t="s">
        <v>14920</v>
      </c>
      <c r="EA30" s="91" t="s">
        <v>14920</v>
      </c>
      <c r="EB30" s="91" t="s">
        <v>14920</v>
      </c>
      <c r="EC30" s="91" t="s">
        <v>14920</v>
      </c>
      <c r="ED30" s="91" t="s">
        <v>14920</v>
      </c>
      <c r="EE30" s="91" t="s">
        <v>14920</v>
      </c>
      <c r="EF30" s="91" t="s">
        <v>14920</v>
      </c>
      <c r="EG30" s="91" t="s">
        <v>14920</v>
      </c>
      <c r="EH30" s="91" t="s">
        <v>14920</v>
      </c>
      <c r="EI30" s="91" t="s">
        <v>14920</v>
      </c>
      <c r="EJ30" s="91" t="s">
        <v>14920</v>
      </c>
      <c r="EK30" s="91" t="s">
        <v>14920</v>
      </c>
      <c r="EL30" s="91" t="s">
        <v>14920</v>
      </c>
      <c r="EM30" s="91" t="s">
        <v>14920</v>
      </c>
      <c r="EN30" s="91" t="s">
        <v>14920</v>
      </c>
      <c r="EO30" s="91" t="s">
        <v>14920</v>
      </c>
      <c r="EP30" s="91" t="s">
        <v>14920</v>
      </c>
      <c r="EQ30" s="91" t="s">
        <v>14920</v>
      </c>
      <c r="ER30" s="91" t="s">
        <v>14920</v>
      </c>
      <c r="ES30" s="91" t="s">
        <v>14920</v>
      </c>
      <c r="ET30" s="91" t="s">
        <v>14920</v>
      </c>
      <c r="EU30" s="91" t="s">
        <v>14920</v>
      </c>
      <c r="EV30" s="91" t="s">
        <v>14920</v>
      </c>
      <c r="EW30" s="91" t="s">
        <v>14920</v>
      </c>
      <c r="EX30" s="91" t="s">
        <v>14920</v>
      </c>
      <c r="EY30" s="91" t="s">
        <v>14920</v>
      </c>
      <c r="EZ30" s="91" t="s">
        <v>14920</v>
      </c>
      <c r="FA30" s="91" t="s">
        <v>14920</v>
      </c>
      <c r="FB30" s="91" t="s">
        <v>14920</v>
      </c>
      <c r="FC30" s="91" t="s">
        <v>14920</v>
      </c>
      <c r="FD30" s="91" t="s">
        <v>14920</v>
      </c>
      <c r="FE30" s="91" t="s">
        <v>14920</v>
      </c>
      <c r="FF30" s="91" t="s">
        <v>14920</v>
      </c>
      <c r="FG30" s="91" t="s">
        <v>14920</v>
      </c>
      <c r="FH30" s="91" t="s">
        <v>14920</v>
      </c>
      <c r="FI30" s="91" t="s">
        <v>14920</v>
      </c>
      <c r="FJ30" s="91" t="s">
        <v>14920</v>
      </c>
      <c r="FK30" s="91" t="s">
        <v>14920</v>
      </c>
      <c r="FL30" s="91" t="s">
        <v>14920</v>
      </c>
      <c r="FM30" s="91" t="s">
        <v>14920</v>
      </c>
      <c r="FN30" s="91" t="s">
        <v>14920</v>
      </c>
      <c r="FO30" s="91" t="s">
        <v>14920</v>
      </c>
      <c r="FP30" s="91" t="s">
        <v>14920</v>
      </c>
      <c r="FQ30" s="91" t="s">
        <v>14920</v>
      </c>
      <c r="FR30" s="91" t="s">
        <v>14920</v>
      </c>
      <c r="FS30" s="91" t="s">
        <v>14920</v>
      </c>
      <c r="FT30" s="91" t="s">
        <v>14920</v>
      </c>
      <c r="FU30" s="91" t="s">
        <v>14920</v>
      </c>
      <c r="FV30" s="91" t="s">
        <v>14920</v>
      </c>
      <c r="FW30" s="91" t="s">
        <v>14920</v>
      </c>
      <c r="FX30" s="91" t="s">
        <v>14920</v>
      </c>
      <c r="FY30" s="91" t="s">
        <v>14920</v>
      </c>
      <c r="FZ30" s="91" t="s">
        <v>14920</v>
      </c>
      <c r="GA30" s="91" t="s">
        <v>14920</v>
      </c>
      <c r="GB30" s="91" t="s">
        <v>14920</v>
      </c>
      <c r="GC30" s="91" t="s">
        <v>14920</v>
      </c>
      <c r="GD30" s="91" t="s">
        <v>14920</v>
      </c>
      <c r="GE30" s="91" t="s">
        <v>14920</v>
      </c>
      <c r="GF30" s="91" t="s">
        <v>14920</v>
      </c>
      <c r="GG30" s="91" t="s">
        <v>14920</v>
      </c>
      <c r="GH30" s="91" t="s">
        <v>14920</v>
      </c>
      <c r="GI30" s="91" t="s">
        <v>14920</v>
      </c>
      <c r="GJ30" s="91" t="s">
        <v>14920</v>
      </c>
      <c r="GK30" s="91" t="s">
        <v>14920</v>
      </c>
      <c r="GL30" s="91" t="s">
        <v>14920</v>
      </c>
      <c r="GM30" s="91" t="s">
        <v>14920</v>
      </c>
      <c r="GN30" s="91" t="s">
        <v>14920</v>
      </c>
      <c r="GO30" s="91" t="s">
        <v>14920</v>
      </c>
      <c r="GP30" s="91" t="s">
        <v>14920</v>
      </c>
      <c r="GQ30" s="91" t="s">
        <v>14920</v>
      </c>
      <c r="GR30" s="91" t="s">
        <v>14920</v>
      </c>
      <c r="GS30" s="91" t="s">
        <v>14920</v>
      </c>
      <c r="GT30" s="91" t="s">
        <v>14920</v>
      </c>
      <c r="GU30" s="91" t="s">
        <v>14920</v>
      </c>
      <c r="GV30" s="91" t="s">
        <v>14920</v>
      </c>
      <c r="GW30" s="91" t="s">
        <v>14920</v>
      </c>
      <c r="GX30" s="91" t="s">
        <v>14920</v>
      </c>
      <c r="GY30" s="91" t="s">
        <v>14920</v>
      </c>
      <c r="GZ30" s="91" t="s">
        <v>14920</v>
      </c>
      <c r="HA30" s="91" t="s">
        <v>14920</v>
      </c>
      <c r="HB30" s="91" t="s">
        <v>14920</v>
      </c>
      <c r="HC30" s="91" t="s">
        <v>14920</v>
      </c>
      <c r="HD30" s="91" t="s">
        <v>14920</v>
      </c>
      <c r="HE30" s="91" t="s">
        <v>14920</v>
      </c>
      <c r="HF30" s="91" t="s">
        <v>14920</v>
      </c>
      <c r="HG30" s="91" t="s">
        <v>14920</v>
      </c>
      <c r="HH30" s="91" t="s">
        <v>14920</v>
      </c>
      <c r="HI30" s="91" t="s">
        <v>14920</v>
      </c>
      <c r="HJ30" s="91" t="s">
        <v>14920</v>
      </c>
      <c r="HK30" s="91" t="s">
        <v>14920</v>
      </c>
      <c r="HL30" s="91" t="s">
        <v>14920</v>
      </c>
      <c r="HM30" s="91" t="s">
        <v>14920</v>
      </c>
      <c r="HN30" s="91" t="s">
        <v>14920</v>
      </c>
      <c r="HO30" s="91">
        <v>946.8</v>
      </c>
      <c r="HP30" s="91">
        <v>965.2</v>
      </c>
      <c r="HQ30" s="91">
        <v>974.7</v>
      </c>
      <c r="HR30" s="91">
        <v>991.3</v>
      </c>
      <c r="HS30" s="91">
        <v>1002.5</v>
      </c>
      <c r="HT30" s="91">
        <v>1037.0999999999999</v>
      </c>
      <c r="HU30" s="91">
        <v>1036.8</v>
      </c>
      <c r="HV30" s="91">
        <v>1056.0999999999999</v>
      </c>
      <c r="HW30" s="91">
        <v>1067.5999999999999</v>
      </c>
      <c r="HX30" s="91">
        <v>1073.9000000000001</v>
      </c>
      <c r="HY30" s="91">
        <v>1085.7</v>
      </c>
      <c r="HZ30" s="91">
        <v>1083.7</v>
      </c>
      <c r="IA30" s="91">
        <v>1095.8</v>
      </c>
      <c r="IB30" s="91">
        <v>1094.5999999999999</v>
      </c>
      <c r="IC30" s="91">
        <v>1103.0999999999999</v>
      </c>
      <c r="ID30" s="91">
        <v>1103.5</v>
      </c>
      <c r="IE30" s="91">
        <v>1132.2</v>
      </c>
      <c r="IF30" s="91">
        <v>1124.4000000000001</v>
      </c>
      <c r="IG30" s="91">
        <v>1114.3</v>
      </c>
      <c r="IH30" s="91">
        <v>1130.4000000000001</v>
      </c>
      <c r="II30" s="91">
        <v>1123.7</v>
      </c>
      <c r="IJ30" s="91">
        <v>1142.0999999999999</v>
      </c>
      <c r="IK30" s="91">
        <v>1152.0999999999999</v>
      </c>
      <c r="IL30" s="91">
        <v>1171.3</v>
      </c>
      <c r="IM30" s="91">
        <v>1189.0999999999999</v>
      </c>
      <c r="IN30" s="91">
        <v>1214.5</v>
      </c>
      <c r="IO30" s="91">
        <v>1230.3</v>
      </c>
      <c r="IP30" s="91">
        <v>1246.3</v>
      </c>
      <c r="IQ30" s="91">
        <v>1262.8</v>
      </c>
      <c r="IR30" s="91">
        <v>1292.8</v>
      </c>
      <c r="IS30" s="91">
        <v>1304.5999999999999</v>
      </c>
      <c r="IT30" s="91">
        <v>1324</v>
      </c>
      <c r="IU30" s="91">
        <v>1338.8</v>
      </c>
      <c r="IV30" s="91">
        <v>1356.4</v>
      </c>
      <c r="IW30" s="87">
        <v>1350.2</v>
      </c>
      <c r="IX30" s="87">
        <v>1348</v>
      </c>
      <c r="IY30" s="87">
        <v>1329</v>
      </c>
      <c r="IZ30" s="87">
        <v>1323.9</v>
      </c>
      <c r="JA30" s="87">
        <v>1295.0999999999999</v>
      </c>
      <c r="JB30" s="87">
        <v>1299.9000000000001</v>
      </c>
      <c r="JC30" s="87">
        <v>1299.9000000000001</v>
      </c>
      <c r="JD30" s="87">
        <v>1289.5</v>
      </c>
      <c r="JE30" s="87">
        <v>1292.2</v>
      </c>
      <c r="JF30" s="87">
        <v>1266.4000000000001</v>
      </c>
      <c r="JG30" s="87">
        <v>1237.4000000000001</v>
      </c>
      <c r="JH30" s="87">
        <v>1227.4000000000001</v>
      </c>
      <c r="JI30" s="87">
        <v>1209.5999999999999</v>
      </c>
      <c r="JJ30" s="87">
        <v>1188.9000000000001</v>
      </c>
      <c r="JK30" s="87">
        <v>1187.7</v>
      </c>
      <c r="JL30" s="87">
        <v>1180.7</v>
      </c>
      <c r="JM30" s="87">
        <v>1193.9000000000001</v>
      </c>
      <c r="JN30" s="87">
        <v>1176.5</v>
      </c>
      <c r="JO30" s="87">
        <v>1181.3</v>
      </c>
      <c r="JP30" s="87">
        <v>1183.5</v>
      </c>
      <c r="JQ30" s="87">
        <v>1182.3</v>
      </c>
      <c r="JR30" s="87">
        <v>1191.0999999999999</v>
      </c>
      <c r="JS30" s="87">
        <v>1194</v>
      </c>
      <c r="JT30" s="87">
        <v>1184.3</v>
      </c>
      <c r="JU30" s="87">
        <v>1191.5</v>
      </c>
      <c r="JV30" s="87">
        <v>1192.3</v>
      </c>
      <c r="JW30" s="87">
        <v>1183.8</v>
      </c>
      <c r="JX30" s="87">
        <v>1193.7</v>
      </c>
      <c r="JY30" s="87">
        <v>1193.4000000000001</v>
      </c>
      <c r="JZ30" s="87">
        <v>1207.7</v>
      </c>
      <c r="KA30" s="87">
        <v>1213</v>
      </c>
      <c r="KB30" s="87">
        <v>1228.0999999999999</v>
      </c>
      <c r="KC30" s="87">
        <v>1238.5</v>
      </c>
      <c r="KD30" s="87">
        <v>1244.2</v>
      </c>
      <c r="KE30" s="87">
        <v>1248.7</v>
      </c>
      <c r="KF30" s="87">
        <v>1275.5</v>
      </c>
      <c r="KG30" s="87">
        <v>1286.8</v>
      </c>
      <c r="KH30" s="87">
        <v>1298</v>
      </c>
      <c r="KI30" s="87">
        <v>1305.8</v>
      </c>
      <c r="KJ30" s="87">
        <v>1368.4</v>
      </c>
      <c r="KK30" s="87">
        <v>1349.6</v>
      </c>
      <c r="KL30" s="87">
        <v>1338.8</v>
      </c>
      <c r="KM30" s="87">
        <v>1375.2</v>
      </c>
      <c r="KN30" s="87">
        <v>1357.1</v>
      </c>
    </row>
    <row r="31" spans="1:300" x14ac:dyDescent="0.35">
      <c r="A31" t="s">
        <v>14959</v>
      </c>
      <c r="B31" t="s">
        <v>14960</v>
      </c>
      <c r="C31" s="91" t="s">
        <v>14920</v>
      </c>
      <c r="D31" s="91" t="s">
        <v>14920</v>
      </c>
      <c r="E31" s="91" t="s">
        <v>14920</v>
      </c>
      <c r="F31" s="91" t="s">
        <v>14920</v>
      </c>
      <c r="G31" s="91" t="s">
        <v>14920</v>
      </c>
      <c r="H31" s="91" t="s">
        <v>14920</v>
      </c>
      <c r="I31" s="91" t="s">
        <v>14920</v>
      </c>
      <c r="J31" s="91" t="s">
        <v>14920</v>
      </c>
      <c r="K31" s="91" t="s">
        <v>14920</v>
      </c>
      <c r="L31" s="91" t="s">
        <v>14920</v>
      </c>
      <c r="M31" s="91" t="s">
        <v>14920</v>
      </c>
      <c r="N31" s="91" t="s">
        <v>14920</v>
      </c>
      <c r="O31" s="91" t="s">
        <v>14920</v>
      </c>
      <c r="P31" s="91" t="s">
        <v>14920</v>
      </c>
      <c r="Q31" s="91" t="s">
        <v>14920</v>
      </c>
      <c r="R31" s="91" t="s">
        <v>14920</v>
      </c>
      <c r="S31" s="91" t="s">
        <v>14920</v>
      </c>
      <c r="T31" s="91" t="s">
        <v>14920</v>
      </c>
      <c r="U31" s="91" t="s">
        <v>14920</v>
      </c>
      <c r="V31" s="91" t="s">
        <v>14920</v>
      </c>
      <c r="W31" s="91" t="s">
        <v>14920</v>
      </c>
      <c r="X31" s="91" t="s">
        <v>14920</v>
      </c>
      <c r="Y31" s="91" t="s">
        <v>14920</v>
      </c>
      <c r="Z31" s="91" t="s">
        <v>14920</v>
      </c>
      <c r="AA31" s="91" t="s">
        <v>14920</v>
      </c>
      <c r="AB31" s="91" t="s">
        <v>14920</v>
      </c>
      <c r="AC31" s="91" t="s">
        <v>14920</v>
      </c>
      <c r="AD31" s="91" t="s">
        <v>14920</v>
      </c>
      <c r="AE31" s="91" t="s">
        <v>14920</v>
      </c>
      <c r="AF31" s="91" t="s">
        <v>14920</v>
      </c>
      <c r="AG31" s="91" t="s">
        <v>14920</v>
      </c>
      <c r="AH31" s="91" t="s">
        <v>14920</v>
      </c>
      <c r="AI31" s="91" t="s">
        <v>14920</v>
      </c>
      <c r="AJ31" s="91" t="s">
        <v>14920</v>
      </c>
      <c r="AK31" s="91" t="s">
        <v>14920</v>
      </c>
      <c r="AL31" s="91" t="s">
        <v>14920</v>
      </c>
      <c r="AM31" s="91" t="s">
        <v>14920</v>
      </c>
      <c r="AN31" s="91" t="s">
        <v>14920</v>
      </c>
      <c r="AO31" s="91" t="s">
        <v>14920</v>
      </c>
      <c r="AP31" s="91" t="s">
        <v>14920</v>
      </c>
      <c r="AQ31" s="91" t="s">
        <v>14920</v>
      </c>
      <c r="AR31" s="91" t="s">
        <v>14920</v>
      </c>
      <c r="AS31" s="91" t="s">
        <v>14920</v>
      </c>
      <c r="AT31" s="91" t="s">
        <v>14920</v>
      </c>
      <c r="AU31" s="91" t="s">
        <v>14920</v>
      </c>
      <c r="AV31" s="91" t="s">
        <v>14920</v>
      </c>
      <c r="AW31" s="91" t="s">
        <v>14920</v>
      </c>
      <c r="AX31" s="91" t="s">
        <v>14920</v>
      </c>
      <c r="AY31" s="91" t="s">
        <v>14920</v>
      </c>
      <c r="AZ31" s="91" t="s">
        <v>14920</v>
      </c>
      <c r="BA31" s="91" t="s">
        <v>14920</v>
      </c>
      <c r="BB31" s="91" t="s">
        <v>14920</v>
      </c>
      <c r="BC31" s="91" t="s">
        <v>14920</v>
      </c>
      <c r="BD31" s="91" t="s">
        <v>14920</v>
      </c>
      <c r="BE31" s="91" t="s">
        <v>14920</v>
      </c>
      <c r="BF31" s="91" t="s">
        <v>14920</v>
      </c>
      <c r="BG31" s="91" t="s">
        <v>14920</v>
      </c>
      <c r="BH31" s="91" t="s">
        <v>14920</v>
      </c>
      <c r="BI31" s="91" t="s">
        <v>14920</v>
      </c>
      <c r="BJ31" s="91" t="s">
        <v>14920</v>
      </c>
      <c r="BK31" s="91" t="s">
        <v>14920</v>
      </c>
      <c r="BL31" s="91" t="s">
        <v>14920</v>
      </c>
      <c r="BM31" s="91" t="s">
        <v>14920</v>
      </c>
      <c r="BN31" s="91" t="s">
        <v>14920</v>
      </c>
      <c r="BO31" s="91" t="s">
        <v>14920</v>
      </c>
      <c r="BP31" s="91" t="s">
        <v>14920</v>
      </c>
      <c r="BQ31" s="91" t="s">
        <v>14920</v>
      </c>
      <c r="BR31" s="91" t="s">
        <v>14920</v>
      </c>
      <c r="BS31" s="91" t="s">
        <v>14920</v>
      </c>
      <c r="BT31" s="91" t="s">
        <v>14920</v>
      </c>
      <c r="BU31" s="91" t="s">
        <v>14920</v>
      </c>
      <c r="BV31" s="91" t="s">
        <v>14920</v>
      </c>
      <c r="BW31" s="91" t="s">
        <v>14920</v>
      </c>
      <c r="BX31" s="91" t="s">
        <v>14920</v>
      </c>
      <c r="BY31" s="91" t="s">
        <v>14920</v>
      </c>
      <c r="BZ31" s="91" t="s">
        <v>14920</v>
      </c>
      <c r="CA31" s="91" t="s">
        <v>14920</v>
      </c>
      <c r="CB31" s="91" t="s">
        <v>14920</v>
      </c>
      <c r="CC31" s="91" t="s">
        <v>14920</v>
      </c>
      <c r="CD31" s="91" t="s">
        <v>14920</v>
      </c>
      <c r="CE31" s="91" t="s">
        <v>14920</v>
      </c>
      <c r="CF31" s="91" t="s">
        <v>14920</v>
      </c>
      <c r="CG31" s="91" t="s">
        <v>14920</v>
      </c>
      <c r="CH31" s="91" t="s">
        <v>14920</v>
      </c>
      <c r="CI31" s="91" t="s">
        <v>14920</v>
      </c>
      <c r="CJ31" s="91" t="s">
        <v>14920</v>
      </c>
      <c r="CK31" s="91" t="s">
        <v>14920</v>
      </c>
      <c r="CL31" s="91" t="s">
        <v>14920</v>
      </c>
      <c r="CM31" s="91" t="s">
        <v>14920</v>
      </c>
      <c r="CN31" s="91" t="s">
        <v>14920</v>
      </c>
      <c r="CO31" s="91" t="s">
        <v>14920</v>
      </c>
      <c r="CP31" s="91" t="s">
        <v>14920</v>
      </c>
      <c r="CQ31" s="91" t="s">
        <v>14920</v>
      </c>
      <c r="CR31" s="91" t="s">
        <v>14920</v>
      </c>
      <c r="CS31" s="91" t="s">
        <v>14920</v>
      </c>
      <c r="CT31" s="91" t="s">
        <v>14920</v>
      </c>
      <c r="CU31" s="91" t="s">
        <v>14920</v>
      </c>
      <c r="CV31" s="91" t="s">
        <v>14920</v>
      </c>
      <c r="CW31" s="91" t="s">
        <v>14920</v>
      </c>
      <c r="CX31" s="91" t="s">
        <v>14920</v>
      </c>
      <c r="CY31" s="91" t="s">
        <v>14920</v>
      </c>
      <c r="CZ31" s="91" t="s">
        <v>14920</v>
      </c>
      <c r="DA31" s="91" t="s">
        <v>14920</v>
      </c>
      <c r="DB31" s="91" t="s">
        <v>14920</v>
      </c>
      <c r="DC31" s="91" t="s">
        <v>14920</v>
      </c>
      <c r="DD31" s="91" t="s">
        <v>14920</v>
      </c>
      <c r="DE31" s="91" t="s">
        <v>14920</v>
      </c>
      <c r="DF31" s="91" t="s">
        <v>14920</v>
      </c>
      <c r="DG31" s="91" t="s">
        <v>14920</v>
      </c>
      <c r="DH31" s="91" t="s">
        <v>14920</v>
      </c>
      <c r="DI31" s="91" t="s">
        <v>14920</v>
      </c>
      <c r="DJ31" s="91" t="s">
        <v>14920</v>
      </c>
      <c r="DK31" s="91" t="s">
        <v>14920</v>
      </c>
      <c r="DL31" s="91" t="s">
        <v>14920</v>
      </c>
      <c r="DM31" s="91" t="s">
        <v>14920</v>
      </c>
      <c r="DN31" s="91" t="s">
        <v>14920</v>
      </c>
      <c r="DO31" s="91" t="s">
        <v>14920</v>
      </c>
      <c r="DP31" s="91" t="s">
        <v>14920</v>
      </c>
      <c r="DQ31" s="91" t="s">
        <v>14920</v>
      </c>
      <c r="DR31" s="91" t="s">
        <v>14920</v>
      </c>
      <c r="DS31" s="91" t="s">
        <v>14920</v>
      </c>
      <c r="DT31" s="91" t="s">
        <v>14920</v>
      </c>
      <c r="DU31" s="91" t="s">
        <v>14920</v>
      </c>
      <c r="DV31" s="91" t="s">
        <v>14920</v>
      </c>
      <c r="DW31" s="91" t="s">
        <v>14920</v>
      </c>
      <c r="DX31" s="91" t="s">
        <v>14920</v>
      </c>
      <c r="DY31" s="91" t="s">
        <v>14920</v>
      </c>
      <c r="DZ31" s="91" t="s">
        <v>14920</v>
      </c>
      <c r="EA31" s="91" t="s">
        <v>14920</v>
      </c>
      <c r="EB31" s="91" t="s">
        <v>14920</v>
      </c>
      <c r="EC31" s="91" t="s">
        <v>14920</v>
      </c>
      <c r="ED31" s="91" t="s">
        <v>14920</v>
      </c>
      <c r="EE31" s="91" t="s">
        <v>14920</v>
      </c>
      <c r="EF31" s="91" t="s">
        <v>14920</v>
      </c>
      <c r="EG31" s="91" t="s">
        <v>14920</v>
      </c>
      <c r="EH31" s="91" t="s">
        <v>14920</v>
      </c>
      <c r="EI31" s="91" t="s">
        <v>14920</v>
      </c>
      <c r="EJ31" s="91" t="s">
        <v>14920</v>
      </c>
      <c r="EK31" s="91" t="s">
        <v>14920</v>
      </c>
      <c r="EL31" s="91" t="s">
        <v>14920</v>
      </c>
      <c r="EM31" s="91" t="s">
        <v>14920</v>
      </c>
      <c r="EN31" s="91" t="s">
        <v>14920</v>
      </c>
      <c r="EO31" s="91" t="s">
        <v>14920</v>
      </c>
      <c r="EP31" s="91" t="s">
        <v>14920</v>
      </c>
      <c r="EQ31" s="91" t="s">
        <v>14920</v>
      </c>
      <c r="ER31" s="91" t="s">
        <v>14920</v>
      </c>
      <c r="ES31" s="91" t="s">
        <v>14920</v>
      </c>
      <c r="ET31" s="91" t="s">
        <v>14920</v>
      </c>
      <c r="EU31" s="91" t="s">
        <v>14920</v>
      </c>
      <c r="EV31" s="91" t="s">
        <v>14920</v>
      </c>
      <c r="EW31" s="91" t="s">
        <v>14920</v>
      </c>
      <c r="EX31" s="91" t="s">
        <v>14920</v>
      </c>
      <c r="EY31" s="91" t="s">
        <v>14920</v>
      </c>
      <c r="EZ31" s="91" t="s">
        <v>14920</v>
      </c>
      <c r="FA31" s="91" t="s">
        <v>14920</v>
      </c>
      <c r="FB31" s="91" t="s">
        <v>14920</v>
      </c>
      <c r="FC31" s="91" t="s">
        <v>14920</v>
      </c>
      <c r="FD31" s="91" t="s">
        <v>14920</v>
      </c>
      <c r="FE31" s="91" t="s">
        <v>14920</v>
      </c>
      <c r="FF31" s="91" t="s">
        <v>14920</v>
      </c>
      <c r="FG31" s="91" t="s">
        <v>14920</v>
      </c>
      <c r="FH31" s="91" t="s">
        <v>14920</v>
      </c>
      <c r="FI31" s="91" t="s">
        <v>14920</v>
      </c>
      <c r="FJ31" s="91" t="s">
        <v>14920</v>
      </c>
      <c r="FK31" s="91" t="s">
        <v>14920</v>
      </c>
      <c r="FL31" s="91" t="s">
        <v>14920</v>
      </c>
      <c r="FM31" s="91" t="s">
        <v>14920</v>
      </c>
      <c r="FN31" s="91" t="s">
        <v>14920</v>
      </c>
      <c r="FO31" s="91" t="s">
        <v>14920</v>
      </c>
      <c r="FP31" s="91" t="s">
        <v>14920</v>
      </c>
      <c r="FQ31" s="91" t="s">
        <v>14920</v>
      </c>
      <c r="FR31" s="91" t="s">
        <v>14920</v>
      </c>
      <c r="FS31" s="91" t="s">
        <v>14920</v>
      </c>
      <c r="FT31" s="91" t="s">
        <v>14920</v>
      </c>
      <c r="FU31" s="91" t="s">
        <v>14920</v>
      </c>
      <c r="FV31" s="91" t="s">
        <v>14920</v>
      </c>
      <c r="FW31" s="91" t="s">
        <v>14920</v>
      </c>
      <c r="FX31" s="91" t="s">
        <v>14920</v>
      </c>
      <c r="FY31" s="91" t="s">
        <v>14920</v>
      </c>
      <c r="FZ31" s="91" t="s">
        <v>14920</v>
      </c>
      <c r="GA31" s="91" t="s">
        <v>14920</v>
      </c>
      <c r="GB31" s="91" t="s">
        <v>14920</v>
      </c>
      <c r="GC31" s="91" t="s">
        <v>14920</v>
      </c>
      <c r="GD31" s="91" t="s">
        <v>14920</v>
      </c>
      <c r="GE31" s="91" t="s">
        <v>14920</v>
      </c>
      <c r="GF31" s="91" t="s">
        <v>14920</v>
      </c>
      <c r="GG31" s="91" t="s">
        <v>14920</v>
      </c>
      <c r="GH31" s="91" t="s">
        <v>14920</v>
      </c>
      <c r="GI31" s="91" t="s">
        <v>14920</v>
      </c>
      <c r="GJ31" s="91" t="s">
        <v>14920</v>
      </c>
      <c r="GK31" s="91" t="s">
        <v>14920</v>
      </c>
      <c r="GL31" s="91" t="s">
        <v>14920</v>
      </c>
      <c r="GM31" s="91" t="s">
        <v>14920</v>
      </c>
      <c r="GN31" s="91" t="s">
        <v>14920</v>
      </c>
      <c r="GO31" s="91" t="s">
        <v>14920</v>
      </c>
      <c r="GP31" s="91" t="s">
        <v>14920</v>
      </c>
      <c r="GQ31" s="91" t="s">
        <v>14920</v>
      </c>
      <c r="GR31" s="91" t="s">
        <v>14920</v>
      </c>
      <c r="GS31" s="91" t="s">
        <v>14920</v>
      </c>
      <c r="GT31" s="91" t="s">
        <v>14920</v>
      </c>
      <c r="GU31" s="91" t="s">
        <v>14920</v>
      </c>
      <c r="GV31" s="91" t="s">
        <v>14920</v>
      </c>
      <c r="GW31" s="91" t="s">
        <v>14920</v>
      </c>
      <c r="GX31" s="91" t="s">
        <v>14920</v>
      </c>
      <c r="GY31" s="91" t="s">
        <v>14920</v>
      </c>
      <c r="GZ31" s="91" t="s">
        <v>14920</v>
      </c>
      <c r="HA31" s="91" t="s">
        <v>14920</v>
      </c>
      <c r="HB31" s="91" t="s">
        <v>14920</v>
      </c>
      <c r="HC31" s="91" t="s">
        <v>14920</v>
      </c>
      <c r="HD31" s="91" t="s">
        <v>14920</v>
      </c>
      <c r="HE31" s="91" t="s">
        <v>14920</v>
      </c>
      <c r="HF31" s="91" t="s">
        <v>14920</v>
      </c>
      <c r="HG31" s="91" t="s">
        <v>14920</v>
      </c>
      <c r="HH31" s="91" t="s">
        <v>14920</v>
      </c>
      <c r="HI31" s="91" t="s">
        <v>14920</v>
      </c>
      <c r="HJ31" s="91" t="s">
        <v>14920</v>
      </c>
      <c r="HK31" s="91" t="s">
        <v>14920</v>
      </c>
      <c r="HL31" s="91" t="s">
        <v>14920</v>
      </c>
      <c r="HM31" s="91" t="s">
        <v>14920</v>
      </c>
      <c r="HN31" s="91" t="s">
        <v>14920</v>
      </c>
      <c r="HO31" s="91">
        <v>593.4</v>
      </c>
      <c r="HP31" s="91">
        <v>603.29999999999995</v>
      </c>
      <c r="HQ31" s="91">
        <v>607.79999999999995</v>
      </c>
      <c r="HR31" s="91">
        <v>620.1</v>
      </c>
      <c r="HS31" s="91">
        <v>630.29999999999995</v>
      </c>
      <c r="HT31" s="91">
        <v>659.9</v>
      </c>
      <c r="HU31" s="91">
        <v>656.6</v>
      </c>
      <c r="HV31" s="91">
        <v>675.5</v>
      </c>
      <c r="HW31" s="91">
        <v>685.3</v>
      </c>
      <c r="HX31" s="91">
        <v>688.3</v>
      </c>
      <c r="HY31" s="91">
        <v>703.1</v>
      </c>
      <c r="HZ31" s="91">
        <v>694.4</v>
      </c>
      <c r="IA31" s="91">
        <v>706.6</v>
      </c>
      <c r="IB31" s="91">
        <v>708.7</v>
      </c>
      <c r="IC31" s="91">
        <v>712.1</v>
      </c>
      <c r="ID31" s="91">
        <v>706.8</v>
      </c>
      <c r="IE31" s="91">
        <v>722.5</v>
      </c>
      <c r="IF31" s="91">
        <v>721.5</v>
      </c>
      <c r="IG31" s="91">
        <v>706.9</v>
      </c>
      <c r="IH31" s="91">
        <v>728.5</v>
      </c>
      <c r="II31" s="91">
        <v>722.5</v>
      </c>
      <c r="IJ31" s="91">
        <v>738.7</v>
      </c>
      <c r="IK31" s="91">
        <v>743.4</v>
      </c>
      <c r="IL31" s="91">
        <v>756.8</v>
      </c>
      <c r="IM31" s="91">
        <v>769.2</v>
      </c>
      <c r="IN31" s="91">
        <v>783.1</v>
      </c>
      <c r="IO31" s="91">
        <v>800.9</v>
      </c>
      <c r="IP31" s="91">
        <v>812.9</v>
      </c>
      <c r="IQ31" s="91">
        <v>815.4</v>
      </c>
      <c r="IR31" s="91">
        <v>836.4</v>
      </c>
      <c r="IS31" s="91">
        <v>842.8</v>
      </c>
      <c r="IT31" s="91">
        <v>852.3</v>
      </c>
      <c r="IU31" s="91">
        <v>857.1</v>
      </c>
      <c r="IV31" s="91">
        <v>863.1</v>
      </c>
      <c r="IW31" s="87">
        <v>861.4</v>
      </c>
      <c r="IX31" s="87">
        <v>863.6</v>
      </c>
      <c r="IY31" s="87">
        <v>847.8</v>
      </c>
      <c r="IZ31" s="87">
        <v>851.4</v>
      </c>
      <c r="JA31" s="87">
        <v>839.7</v>
      </c>
      <c r="JB31" s="87">
        <v>832.5</v>
      </c>
      <c r="JC31" s="87">
        <v>827.1</v>
      </c>
      <c r="JD31" s="87">
        <v>817</v>
      </c>
      <c r="JE31" s="87">
        <v>819.1</v>
      </c>
      <c r="JF31" s="87">
        <v>793.5</v>
      </c>
      <c r="JG31" s="87">
        <v>774.1</v>
      </c>
      <c r="JH31" s="87">
        <v>769.2</v>
      </c>
      <c r="JI31" s="87">
        <v>753.4</v>
      </c>
      <c r="JJ31" s="87">
        <v>741.6</v>
      </c>
      <c r="JK31" s="87">
        <v>732.4</v>
      </c>
      <c r="JL31" s="87">
        <v>727.8</v>
      </c>
      <c r="JM31" s="87">
        <v>737</v>
      </c>
      <c r="JN31" s="87">
        <v>716.6</v>
      </c>
      <c r="JO31" s="87">
        <v>714.7</v>
      </c>
      <c r="JP31" s="87">
        <v>715.3</v>
      </c>
      <c r="JQ31" s="87">
        <v>708.4</v>
      </c>
      <c r="JR31" s="87">
        <v>714</v>
      </c>
      <c r="JS31" s="87">
        <v>713.3</v>
      </c>
      <c r="JT31" s="87">
        <v>702.5</v>
      </c>
      <c r="JU31" s="87">
        <v>710.8</v>
      </c>
      <c r="JV31" s="87">
        <v>710</v>
      </c>
      <c r="JW31" s="87">
        <v>703.3</v>
      </c>
      <c r="JX31" s="87">
        <v>717.9</v>
      </c>
      <c r="JY31" s="87">
        <v>716</v>
      </c>
      <c r="JZ31" s="87">
        <v>725.5</v>
      </c>
      <c r="KA31" s="87">
        <v>723.2</v>
      </c>
      <c r="KB31" s="87">
        <v>737.1</v>
      </c>
      <c r="KC31" s="87">
        <v>743.4</v>
      </c>
      <c r="KD31" s="87">
        <v>755.8</v>
      </c>
      <c r="KE31" s="87">
        <v>765.4</v>
      </c>
      <c r="KF31" s="87">
        <v>773.4</v>
      </c>
      <c r="KG31" s="87">
        <v>781.9</v>
      </c>
      <c r="KH31" s="87">
        <v>793.4</v>
      </c>
      <c r="KI31" s="87">
        <v>791.9</v>
      </c>
      <c r="KJ31" s="87">
        <v>798.2</v>
      </c>
      <c r="KK31" s="87">
        <v>801.6</v>
      </c>
      <c r="KL31" s="87">
        <v>812</v>
      </c>
      <c r="KM31" s="87">
        <v>799.9</v>
      </c>
      <c r="KN31" s="87">
        <v>798.1</v>
      </c>
    </row>
    <row r="32" spans="1:300" x14ac:dyDescent="0.35">
      <c r="A32" t="s">
        <v>14961</v>
      </c>
      <c r="B32" t="s">
        <v>14962</v>
      </c>
      <c r="C32" s="91" t="s">
        <v>14920</v>
      </c>
      <c r="D32" s="91" t="s">
        <v>14920</v>
      </c>
      <c r="E32" s="91" t="s">
        <v>14920</v>
      </c>
      <c r="F32" s="91" t="s">
        <v>14920</v>
      </c>
      <c r="G32" s="91" t="s">
        <v>14920</v>
      </c>
      <c r="H32" s="91" t="s">
        <v>14920</v>
      </c>
      <c r="I32" s="91" t="s">
        <v>14920</v>
      </c>
      <c r="J32" s="91" t="s">
        <v>14920</v>
      </c>
      <c r="K32" s="91" t="s">
        <v>14920</v>
      </c>
      <c r="L32" s="91" t="s">
        <v>14920</v>
      </c>
      <c r="M32" s="91" t="s">
        <v>14920</v>
      </c>
      <c r="N32" s="91" t="s">
        <v>14920</v>
      </c>
      <c r="O32" s="91" t="s">
        <v>14920</v>
      </c>
      <c r="P32" s="91" t="s">
        <v>14920</v>
      </c>
      <c r="Q32" s="91" t="s">
        <v>14920</v>
      </c>
      <c r="R32" s="91" t="s">
        <v>14920</v>
      </c>
      <c r="S32" s="91" t="s">
        <v>14920</v>
      </c>
      <c r="T32" s="91" t="s">
        <v>14920</v>
      </c>
      <c r="U32" s="91" t="s">
        <v>14920</v>
      </c>
      <c r="V32" s="91" t="s">
        <v>14920</v>
      </c>
      <c r="W32" s="91" t="s">
        <v>14920</v>
      </c>
      <c r="X32" s="91" t="s">
        <v>14920</v>
      </c>
      <c r="Y32" s="91" t="s">
        <v>14920</v>
      </c>
      <c r="Z32" s="91" t="s">
        <v>14920</v>
      </c>
      <c r="AA32" s="91" t="s">
        <v>14920</v>
      </c>
      <c r="AB32" s="91" t="s">
        <v>14920</v>
      </c>
      <c r="AC32" s="91" t="s">
        <v>14920</v>
      </c>
      <c r="AD32" s="91" t="s">
        <v>14920</v>
      </c>
      <c r="AE32" s="91" t="s">
        <v>14920</v>
      </c>
      <c r="AF32" s="91" t="s">
        <v>14920</v>
      </c>
      <c r="AG32" s="91" t="s">
        <v>14920</v>
      </c>
      <c r="AH32" s="91" t="s">
        <v>14920</v>
      </c>
      <c r="AI32" s="91" t="s">
        <v>14920</v>
      </c>
      <c r="AJ32" s="91" t="s">
        <v>14920</v>
      </c>
      <c r="AK32" s="91" t="s">
        <v>14920</v>
      </c>
      <c r="AL32" s="91" t="s">
        <v>14920</v>
      </c>
      <c r="AM32" s="91" t="s">
        <v>14920</v>
      </c>
      <c r="AN32" s="91" t="s">
        <v>14920</v>
      </c>
      <c r="AO32" s="91" t="s">
        <v>14920</v>
      </c>
      <c r="AP32" s="91" t="s">
        <v>14920</v>
      </c>
      <c r="AQ32" s="91" t="s">
        <v>14920</v>
      </c>
      <c r="AR32" s="91" t="s">
        <v>14920</v>
      </c>
      <c r="AS32" s="91" t="s">
        <v>14920</v>
      </c>
      <c r="AT32" s="91" t="s">
        <v>14920</v>
      </c>
      <c r="AU32" s="91" t="s">
        <v>14920</v>
      </c>
      <c r="AV32" s="91" t="s">
        <v>14920</v>
      </c>
      <c r="AW32" s="91" t="s">
        <v>14920</v>
      </c>
      <c r="AX32" s="91" t="s">
        <v>14920</v>
      </c>
      <c r="AY32" s="91" t="s">
        <v>14920</v>
      </c>
      <c r="AZ32" s="91" t="s">
        <v>14920</v>
      </c>
      <c r="BA32" s="91" t="s">
        <v>14920</v>
      </c>
      <c r="BB32" s="91" t="s">
        <v>14920</v>
      </c>
      <c r="BC32" s="91" t="s">
        <v>14920</v>
      </c>
      <c r="BD32" s="91" t="s">
        <v>14920</v>
      </c>
      <c r="BE32" s="91" t="s">
        <v>14920</v>
      </c>
      <c r="BF32" s="91" t="s">
        <v>14920</v>
      </c>
      <c r="BG32" s="91" t="s">
        <v>14920</v>
      </c>
      <c r="BH32" s="91" t="s">
        <v>14920</v>
      </c>
      <c r="BI32" s="91" t="s">
        <v>14920</v>
      </c>
      <c r="BJ32" s="91" t="s">
        <v>14920</v>
      </c>
      <c r="BK32" s="91" t="s">
        <v>14920</v>
      </c>
      <c r="BL32" s="91" t="s">
        <v>14920</v>
      </c>
      <c r="BM32" s="91" t="s">
        <v>14920</v>
      </c>
      <c r="BN32" s="91" t="s">
        <v>14920</v>
      </c>
      <c r="BO32" s="91" t="s">
        <v>14920</v>
      </c>
      <c r="BP32" s="91" t="s">
        <v>14920</v>
      </c>
      <c r="BQ32" s="91" t="s">
        <v>14920</v>
      </c>
      <c r="BR32" s="91" t="s">
        <v>14920</v>
      </c>
      <c r="BS32" s="91" t="s">
        <v>14920</v>
      </c>
      <c r="BT32" s="91" t="s">
        <v>14920</v>
      </c>
      <c r="BU32" s="91" t="s">
        <v>14920</v>
      </c>
      <c r="BV32" s="91" t="s">
        <v>14920</v>
      </c>
      <c r="BW32" s="91" t="s">
        <v>14920</v>
      </c>
      <c r="BX32" s="91" t="s">
        <v>14920</v>
      </c>
      <c r="BY32" s="91" t="s">
        <v>14920</v>
      </c>
      <c r="BZ32" s="91" t="s">
        <v>14920</v>
      </c>
      <c r="CA32" s="91" t="s">
        <v>14920</v>
      </c>
      <c r="CB32" s="91" t="s">
        <v>14920</v>
      </c>
      <c r="CC32" s="91" t="s">
        <v>14920</v>
      </c>
      <c r="CD32" s="91" t="s">
        <v>14920</v>
      </c>
      <c r="CE32" s="91" t="s">
        <v>14920</v>
      </c>
      <c r="CF32" s="91" t="s">
        <v>14920</v>
      </c>
      <c r="CG32" s="91" t="s">
        <v>14920</v>
      </c>
      <c r="CH32" s="91" t="s">
        <v>14920</v>
      </c>
      <c r="CI32" s="91" t="s">
        <v>14920</v>
      </c>
      <c r="CJ32" s="91" t="s">
        <v>14920</v>
      </c>
      <c r="CK32" s="91" t="s">
        <v>14920</v>
      </c>
      <c r="CL32" s="91" t="s">
        <v>14920</v>
      </c>
      <c r="CM32" s="91" t="s">
        <v>14920</v>
      </c>
      <c r="CN32" s="91" t="s">
        <v>14920</v>
      </c>
      <c r="CO32" s="91" t="s">
        <v>14920</v>
      </c>
      <c r="CP32" s="91" t="s">
        <v>14920</v>
      </c>
      <c r="CQ32" s="91" t="s">
        <v>14920</v>
      </c>
      <c r="CR32" s="91" t="s">
        <v>14920</v>
      </c>
      <c r="CS32" s="91" t="s">
        <v>14920</v>
      </c>
      <c r="CT32" s="91" t="s">
        <v>14920</v>
      </c>
      <c r="CU32" s="91" t="s">
        <v>14920</v>
      </c>
      <c r="CV32" s="91" t="s">
        <v>14920</v>
      </c>
      <c r="CW32" s="91" t="s">
        <v>14920</v>
      </c>
      <c r="CX32" s="91" t="s">
        <v>14920</v>
      </c>
      <c r="CY32" s="91" t="s">
        <v>14920</v>
      </c>
      <c r="CZ32" s="91" t="s">
        <v>14920</v>
      </c>
      <c r="DA32" s="91" t="s">
        <v>14920</v>
      </c>
      <c r="DB32" s="91" t="s">
        <v>14920</v>
      </c>
      <c r="DC32" s="91" t="s">
        <v>14920</v>
      </c>
      <c r="DD32" s="91" t="s">
        <v>14920</v>
      </c>
      <c r="DE32" s="91" t="s">
        <v>14920</v>
      </c>
      <c r="DF32" s="91" t="s">
        <v>14920</v>
      </c>
      <c r="DG32" s="91" t="s">
        <v>14920</v>
      </c>
      <c r="DH32" s="91" t="s">
        <v>14920</v>
      </c>
      <c r="DI32" s="91" t="s">
        <v>14920</v>
      </c>
      <c r="DJ32" s="91" t="s">
        <v>14920</v>
      </c>
      <c r="DK32" s="91" t="s">
        <v>14920</v>
      </c>
      <c r="DL32" s="91" t="s">
        <v>14920</v>
      </c>
      <c r="DM32" s="91" t="s">
        <v>14920</v>
      </c>
      <c r="DN32" s="91" t="s">
        <v>14920</v>
      </c>
      <c r="DO32" s="91" t="s">
        <v>14920</v>
      </c>
      <c r="DP32" s="91" t="s">
        <v>14920</v>
      </c>
      <c r="DQ32" s="91" t="s">
        <v>14920</v>
      </c>
      <c r="DR32" s="91" t="s">
        <v>14920</v>
      </c>
      <c r="DS32" s="91" t="s">
        <v>14920</v>
      </c>
      <c r="DT32" s="91" t="s">
        <v>14920</v>
      </c>
      <c r="DU32" s="91" t="s">
        <v>14920</v>
      </c>
      <c r="DV32" s="91" t="s">
        <v>14920</v>
      </c>
      <c r="DW32" s="91" t="s">
        <v>14920</v>
      </c>
      <c r="DX32" s="91" t="s">
        <v>14920</v>
      </c>
      <c r="DY32" s="91" t="s">
        <v>14920</v>
      </c>
      <c r="DZ32" s="91" t="s">
        <v>14920</v>
      </c>
      <c r="EA32" s="91" t="s">
        <v>14920</v>
      </c>
      <c r="EB32" s="91" t="s">
        <v>14920</v>
      </c>
      <c r="EC32" s="91" t="s">
        <v>14920</v>
      </c>
      <c r="ED32" s="91" t="s">
        <v>14920</v>
      </c>
      <c r="EE32" s="91" t="s">
        <v>14920</v>
      </c>
      <c r="EF32" s="91" t="s">
        <v>14920</v>
      </c>
      <c r="EG32" s="91" t="s">
        <v>14920</v>
      </c>
      <c r="EH32" s="91" t="s">
        <v>14920</v>
      </c>
      <c r="EI32" s="91" t="s">
        <v>14920</v>
      </c>
      <c r="EJ32" s="91" t="s">
        <v>14920</v>
      </c>
      <c r="EK32" s="91" t="s">
        <v>14920</v>
      </c>
      <c r="EL32" s="91" t="s">
        <v>14920</v>
      </c>
      <c r="EM32" s="91" t="s">
        <v>14920</v>
      </c>
      <c r="EN32" s="91" t="s">
        <v>14920</v>
      </c>
      <c r="EO32" s="91" t="s">
        <v>14920</v>
      </c>
      <c r="EP32" s="91" t="s">
        <v>14920</v>
      </c>
      <c r="EQ32" s="91" t="s">
        <v>14920</v>
      </c>
      <c r="ER32" s="91" t="s">
        <v>14920</v>
      </c>
      <c r="ES32" s="91" t="s">
        <v>14920</v>
      </c>
      <c r="ET32" s="91" t="s">
        <v>14920</v>
      </c>
      <c r="EU32" s="91" t="s">
        <v>14920</v>
      </c>
      <c r="EV32" s="91" t="s">
        <v>14920</v>
      </c>
      <c r="EW32" s="91" t="s">
        <v>14920</v>
      </c>
      <c r="EX32" s="91" t="s">
        <v>14920</v>
      </c>
      <c r="EY32" s="91" t="s">
        <v>14920</v>
      </c>
      <c r="EZ32" s="91" t="s">
        <v>14920</v>
      </c>
      <c r="FA32" s="91" t="s">
        <v>14920</v>
      </c>
      <c r="FB32" s="91" t="s">
        <v>14920</v>
      </c>
      <c r="FC32" s="91" t="s">
        <v>14920</v>
      </c>
      <c r="FD32" s="91" t="s">
        <v>14920</v>
      </c>
      <c r="FE32" s="91" t="s">
        <v>14920</v>
      </c>
      <c r="FF32" s="91" t="s">
        <v>14920</v>
      </c>
      <c r="FG32" s="91" t="s">
        <v>14920</v>
      </c>
      <c r="FH32" s="91" t="s">
        <v>14920</v>
      </c>
      <c r="FI32" s="91" t="s">
        <v>14920</v>
      </c>
      <c r="FJ32" s="91" t="s">
        <v>14920</v>
      </c>
      <c r="FK32" s="91" t="s">
        <v>14920</v>
      </c>
      <c r="FL32" s="91" t="s">
        <v>14920</v>
      </c>
      <c r="FM32" s="91" t="s">
        <v>14920</v>
      </c>
      <c r="FN32" s="91" t="s">
        <v>14920</v>
      </c>
      <c r="FO32" s="91" t="s">
        <v>14920</v>
      </c>
      <c r="FP32" s="91" t="s">
        <v>14920</v>
      </c>
      <c r="FQ32" s="91" t="s">
        <v>14920</v>
      </c>
      <c r="FR32" s="91" t="s">
        <v>14920</v>
      </c>
      <c r="FS32" s="91" t="s">
        <v>14920</v>
      </c>
      <c r="FT32" s="91" t="s">
        <v>14920</v>
      </c>
      <c r="FU32" s="91" t="s">
        <v>14920</v>
      </c>
      <c r="FV32" s="91" t="s">
        <v>14920</v>
      </c>
      <c r="FW32" s="91" t="s">
        <v>14920</v>
      </c>
      <c r="FX32" s="91" t="s">
        <v>14920</v>
      </c>
      <c r="FY32" s="91" t="s">
        <v>14920</v>
      </c>
      <c r="FZ32" s="91" t="s">
        <v>14920</v>
      </c>
      <c r="GA32" s="91" t="s">
        <v>14920</v>
      </c>
      <c r="GB32" s="91" t="s">
        <v>14920</v>
      </c>
      <c r="GC32" s="91" t="s">
        <v>14920</v>
      </c>
      <c r="GD32" s="91" t="s">
        <v>14920</v>
      </c>
      <c r="GE32" s="91" t="s">
        <v>14920</v>
      </c>
      <c r="GF32" s="91" t="s">
        <v>14920</v>
      </c>
      <c r="GG32" s="91" t="s">
        <v>14920</v>
      </c>
      <c r="GH32" s="91" t="s">
        <v>14920</v>
      </c>
      <c r="GI32" s="91" t="s">
        <v>14920</v>
      </c>
      <c r="GJ32" s="91" t="s">
        <v>14920</v>
      </c>
      <c r="GK32" s="91" t="s">
        <v>14920</v>
      </c>
      <c r="GL32" s="91" t="s">
        <v>14920</v>
      </c>
      <c r="GM32" s="91" t="s">
        <v>14920</v>
      </c>
      <c r="GN32" s="91" t="s">
        <v>14920</v>
      </c>
      <c r="GO32" s="91" t="s">
        <v>14920</v>
      </c>
      <c r="GP32" s="91" t="s">
        <v>14920</v>
      </c>
      <c r="GQ32" s="91" t="s">
        <v>14920</v>
      </c>
      <c r="GR32" s="91" t="s">
        <v>14920</v>
      </c>
      <c r="GS32" s="91" t="s">
        <v>14920</v>
      </c>
      <c r="GT32" s="91" t="s">
        <v>14920</v>
      </c>
      <c r="GU32" s="91" t="s">
        <v>14920</v>
      </c>
      <c r="GV32" s="91" t="s">
        <v>14920</v>
      </c>
      <c r="GW32" s="91" t="s">
        <v>14920</v>
      </c>
      <c r="GX32" s="91" t="s">
        <v>14920</v>
      </c>
      <c r="GY32" s="91" t="s">
        <v>14920</v>
      </c>
      <c r="GZ32" s="91" t="s">
        <v>14920</v>
      </c>
      <c r="HA32" s="91" t="s">
        <v>14920</v>
      </c>
      <c r="HB32" s="91" t="s">
        <v>14920</v>
      </c>
      <c r="HC32" s="91" t="s">
        <v>14920</v>
      </c>
      <c r="HD32" s="91" t="s">
        <v>14920</v>
      </c>
      <c r="HE32" s="91" t="s">
        <v>14920</v>
      </c>
      <c r="HF32" s="91" t="s">
        <v>14920</v>
      </c>
      <c r="HG32" s="91" t="s">
        <v>14920</v>
      </c>
      <c r="HH32" s="91" t="s">
        <v>14920</v>
      </c>
      <c r="HI32" s="91" t="s">
        <v>14920</v>
      </c>
      <c r="HJ32" s="91" t="s">
        <v>14920</v>
      </c>
      <c r="HK32" s="91" t="s">
        <v>14920</v>
      </c>
      <c r="HL32" s="91" t="s">
        <v>14920</v>
      </c>
      <c r="HM32" s="91" t="s">
        <v>14920</v>
      </c>
      <c r="HN32" s="91" t="s">
        <v>14920</v>
      </c>
      <c r="HO32" s="91">
        <v>353.2</v>
      </c>
      <c r="HP32" s="91">
        <v>361.5</v>
      </c>
      <c r="HQ32" s="91">
        <v>366.5</v>
      </c>
      <c r="HR32" s="91">
        <v>370.9</v>
      </c>
      <c r="HS32" s="91">
        <v>372</v>
      </c>
      <c r="HT32" s="91">
        <v>377.2</v>
      </c>
      <c r="HU32" s="91">
        <v>380.1</v>
      </c>
      <c r="HV32" s="91">
        <v>380.6</v>
      </c>
      <c r="HW32" s="91">
        <v>382.4</v>
      </c>
      <c r="HX32" s="91">
        <v>385.7</v>
      </c>
      <c r="HY32" s="91">
        <v>382.8</v>
      </c>
      <c r="HZ32" s="91">
        <v>389.4</v>
      </c>
      <c r="IA32" s="91">
        <v>389.2</v>
      </c>
      <c r="IB32" s="91">
        <v>386.1</v>
      </c>
      <c r="IC32" s="91">
        <v>391</v>
      </c>
      <c r="ID32" s="91">
        <v>396.8</v>
      </c>
      <c r="IE32" s="91">
        <v>409.7</v>
      </c>
      <c r="IF32" s="91">
        <v>403.1</v>
      </c>
      <c r="IG32" s="91">
        <v>407.4</v>
      </c>
      <c r="IH32" s="91">
        <v>402</v>
      </c>
      <c r="II32" s="91">
        <v>401.3</v>
      </c>
      <c r="IJ32" s="91">
        <v>403.4</v>
      </c>
      <c r="IK32" s="91">
        <v>408.7</v>
      </c>
      <c r="IL32" s="91">
        <v>414.6</v>
      </c>
      <c r="IM32" s="91">
        <v>420</v>
      </c>
      <c r="IN32" s="91">
        <v>431.5</v>
      </c>
      <c r="IO32" s="91">
        <v>429.4</v>
      </c>
      <c r="IP32" s="91">
        <v>433.4</v>
      </c>
      <c r="IQ32" s="91">
        <v>447.4</v>
      </c>
      <c r="IR32" s="91">
        <v>456.4</v>
      </c>
      <c r="IS32" s="91">
        <v>461.8</v>
      </c>
      <c r="IT32" s="91">
        <v>471.8</v>
      </c>
      <c r="IU32" s="91">
        <v>481.8</v>
      </c>
      <c r="IV32" s="91">
        <v>493.2</v>
      </c>
      <c r="IW32" s="87">
        <v>488.7</v>
      </c>
      <c r="IX32" s="87">
        <v>484.4</v>
      </c>
      <c r="IY32" s="87">
        <v>481.2</v>
      </c>
      <c r="IZ32" s="87">
        <v>472.5</v>
      </c>
      <c r="JA32" s="87">
        <v>455.4</v>
      </c>
      <c r="JB32" s="87">
        <v>467.5</v>
      </c>
      <c r="JC32" s="87">
        <v>472.8</v>
      </c>
      <c r="JD32" s="87">
        <v>472.5</v>
      </c>
      <c r="JE32" s="87">
        <v>473.1</v>
      </c>
      <c r="JF32" s="87">
        <v>472.9</v>
      </c>
      <c r="JG32" s="87">
        <v>463.3</v>
      </c>
      <c r="JH32" s="87">
        <v>458.1</v>
      </c>
      <c r="JI32" s="87">
        <v>456.1</v>
      </c>
      <c r="JJ32" s="87">
        <v>447.2</v>
      </c>
      <c r="JK32" s="87">
        <v>455.1</v>
      </c>
      <c r="JL32" s="87">
        <v>452.8</v>
      </c>
      <c r="JM32" s="87">
        <v>456.8</v>
      </c>
      <c r="JN32" s="87">
        <v>459.6</v>
      </c>
      <c r="JO32" s="87">
        <v>466.2</v>
      </c>
      <c r="JP32" s="87">
        <v>467.8</v>
      </c>
      <c r="JQ32" s="87">
        <v>473.3</v>
      </c>
      <c r="JR32" s="87">
        <v>476.6</v>
      </c>
      <c r="JS32" s="87">
        <v>480.2</v>
      </c>
      <c r="JT32" s="87">
        <v>481.1</v>
      </c>
      <c r="JU32" s="87">
        <v>480.1</v>
      </c>
      <c r="JV32" s="87">
        <v>481.7</v>
      </c>
      <c r="JW32" s="87">
        <v>479.9</v>
      </c>
      <c r="JX32" s="87">
        <v>475.4</v>
      </c>
      <c r="JY32" s="87">
        <v>476.9</v>
      </c>
      <c r="JZ32" s="87">
        <v>481.8</v>
      </c>
      <c r="KA32" s="87">
        <v>489.2</v>
      </c>
      <c r="KB32" s="87">
        <v>490.5</v>
      </c>
      <c r="KC32" s="87">
        <v>494.6</v>
      </c>
      <c r="KD32" s="87">
        <v>488.3</v>
      </c>
      <c r="KE32" s="87">
        <v>483.5</v>
      </c>
      <c r="KF32" s="87">
        <v>501.9</v>
      </c>
      <c r="KG32" s="87">
        <v>504.7</v>
      </c>
      <c r="KH32" s="87">
        <v>504.7</v>
      </c>
      <c r="KI32" s="87">
        <v>513.70000000000005</v>
      </c>
      <c r="KJ32" s="87">
        <v>568.6</v>
      </c>
      <c r="KK32" s="87">
        <v>547</v>
      </c>
      <c r="KL32" s="87">
        <v>526.70000000000005</v>
      </c>
      <c r="KM32" s="87">
        <v>573.70000000000005</v>
      </c>
      <c r="KN32" s="87">
        <v>557.79999999999995</v>
      </c>
    </row>
    <row r="33" spans="1:300" x14ac:dyDescent="0.35">
      <c r="A33" t="s">
        <v>14963</v>
      </c>
      <c r="B33" t="s">
        <v>14964</v>
      </c>
      <c r="C33" s="91" t="s">
        <v>14920</v>
      </c>
      <c r="D33" s="91" t="s">
        <v>14920</v>
      </c>
      <c r="E33" s="91" t="s">
        <v>14920</v>
      </c>
      <c r="F33" s="91" t="s">
        <v>14920</v>
      </c>
      <c r="G33" s="91" t="s">
        <v>14920</v>
      </c>
      <c r="H33" s="91" t="s">
        <v>14920</v>
      </c>
      <c r="I33" s="91" t="s">
        <v>14920</v>
      </c>
      <c r="J33" s="91" t="s">
        <v>14920</v>
      </c>
      <c r="K33" s="91" t="s">
        <v>14920</v>
      </c>
      <c r="L33" s="91" t="s">
        <v>14920</v>
      </c>
      <c r="M33" s="91" t="s">
        <v>14920</v>
      </c>
      <c r="N33" s="91" t="s">
        <v>14920</v>
      </c>
      <c r="O33" s="91" t="s">
        <v>14920</v>
      </c>
      <c r="P33" s="91" t="s">
        <v>14920</v>
      </c>
      <c r="Q33" s="91" t="s">
        <v>14920</v>
      </c>
      <c r="R33" s="91" t="s">
        <v>14920</v>
      </c>
      <c r="S33" s="91" t="s">
        <v>14920</v>
      </c>
      <c r="T33" s="91" t="s">
        <v>14920</v>
      </c>
      <c r="U33" s="91" t="s">
        <v>14920</v>
      </c>
      <c r="V33" s="91" t="s">
        <v>14920</v>
      </c>
      <c r="W33" s="91" t="s">
        <v>14920</v>
      </c>
      <c r="X33" s="91" t="s">
        <v>14920</v>
      </c>
      <c r="Y33" s="91" t="s">
        <v>14920</v>
      </c>
      <c r="Z33" s="91" t="s">
        <v>14920</v>
      </c>
      <c r="AA33" s="91" t="s">
        <v>14920</v>
      </c>
      <c r="AB33" s="91" t="s">
        <v>14920</v>
      </c>
      <c r="AC33" s="91" t="s">
        <v>14920</v>
      </c>
      <c r="AD33" s="91" t="s">
        <v>14920</v>
      </c>
      <c r="AE33" s="91" t="s">
        <v>14920</v>
      </c>
      <c r="AF33" s="91" t="s">
        <v>14920</v>
      </c>
      <c r="AG33" s="91" t="s">
        <v>14920</v>
      </c>
      <c r="AH33" s="91" t="s">
        <v>14920</v>
      </c>
      <c r="AI33" s="91" t="s">
        <v>14920</v>
      </c>
      <c r="AJ33" s="91" t="s">
        <v>14920</v>
      </c>
      <c r="AK33" s="91" t="s">
        <v>14920</v>
      </c>
      <c r="AL33" s="91" t="s">
        <v>14920</v>
      </c>
      <c r="AM33" s="91" t="s">
        <v>14920</v>
      </c>
      <c r="AN33" s="91" t="s">
        <v>14920</v>
      </c>
      <c r="AO33" s="91" t="s">
        <v>14920</v>
      </c>
      <c r="AP33" s="91" t="s">
        <v>14920</v>
      </c>
      <c r="AQ33" s="91" t="s">
        <v>14920</v>
      </c>
      <c r="AR33" s="91" t="s">
        <v>14920</v>
      </c>
      <c r="AS33" s="91" t="s">
        <v>14920</v>
      </c>
      <c r="AT33" s="91" t="s">
        <v>14920</v>
      </c>
      <c r="AU33" s="91" t="s">
        <v>14920</v>
      </c>
      <c r="AV33" s="91" t="s">
        <v>14920</v>
      </c>
      <c r="AW33" s="91" t="s">
        <v>14920</v>
      </c>
      <c r="AX33" s="91" t="s">
        <v>14920</v>
      </c>
      <c r="AY33" s="91" t="s">
        <v>14920</v>
      </c>
      <c r="AZ33" s="91" t="s">
        <v>14920</v>
      </c>
      <c r="BA33" s="91" t="s">
        <v>14920</v>
      </c>
      <c r="BB33" s="91" t="s">
        <v>14920</v>
      </c>
      <c r="BC33" s="91" t="s">
        <v>14920</v>
      </c>
      <c r="BD33" s="91" t="s">
        <v>14920</v>
      </c>
      <c r="BE33" s="91" t="s">
        <v>14920</v>
      </c>
      <c r="BF33" s="91" t="s">
        <v>14920</v>
      </c>
      <c r="BG33" s="91" t="s">
        <v>14920</v>
      </c>
      <c r="BH33" s="91" t="s">
        <v>14920</v>
      </c>
      <c r="BI33" s="91" t="s">
        <v>14920</v>
      </c>
      <c r="BJ33" s="91" t="s">
        <v>14920</v>
      </c>
      <c r="BK33" s="91" t="s">
        <v>14920</v>
      </c>
      <c r="BL33" s="91" t="s">
        <v>14920</v>
      </c>
      <c r="BM33" s="91" t="s">
        <v>14920</v>
      </c>
      <c r="BN33" s="91" t="s">
        <v>14920</v>
      </c>
      <c r="BO33" s="91" t="s">
        <v>14920</v>
      </c>
      <c r="BP33" s="91" t="s">
        <v>14920</v>
      </c>
      <c r="BQ33" s="91" t="s">
        <v>14920</v>
      </c>
      <c r="BR33" s="91" t="s">
        <v>14920</v>
      </c>
      <c r="BS33" s="91" t="s">
        <v>14920</v>
      </c>
      <c r="BT33" s="91" t="s">
        <v>14920</v>
      </c>
      <c r="BU33" s="91" t="s">
        <v>14920</v>
      </c>
      <c r="BV33" s="91" t="s">
        <v>14920</v>
      </c>
      <c r="BW33" s="91" t="s">
        <v>14920</v>
      </c>
      <c r="BX33" s="91" t="s">
        <v>14920</v>
      </c>
      <c r="BY33" s="91" t="s">
        <v>14920</v>
      </c>
      <c r="BZ33" s="91" t="s">
        <v>14920</v>
      </c>
      <c r="CA33" s="91" t="s">
        <v>14920</v>
      </c>
      <c r="CB33" s="91" t="s">
        <v>14920</v>
      </c>
      <c r="CC33" s="91" t="s">
        <v>14920</v>
      </c>
      <c r="CD33" s="91" t="s">
        <v>14920</v>
      </c>
      <c r="CE33" s="91" t="s">
        <v>14920</v>
      </c>
      <c r="CF33" s="91" t="s">
        <v>14920</v>
      </c>
      <c r="CG33" s="91" t="s">
        <v>14920</v>
      </c>
      <c r="CH33" s="91" t="s">
        <v>14920</v>
      </c>
      <c r="CI33" s="91" t="s">
        <v>14920</v>
      </c>
      <c r="CJ33" s="91" t="s">
        <v>14920</v>
      </c>
      <c r="CK33" s="91" t="s">
        <v>14920</v>
      </c>
      <c r="CL33" s="91" t="s">
        <v>14920</v>
      </c>
      <c r="CM33" s="91" t="s">
        <v>14920</v>
      </c>
      <c r="CN33" s="91" t="s">
        <v>14920</v>
      </c>
      <c r="CO33" s="91" t="s">
        <v>14920</v>
      </c>
      <c r="CP33" s="91" t="s">
        <v>14920</v>
      </c>
      <c r="CQ33" s="91" t="s">
        <v>14920</v>
      </c>
      <c r="CR33" s="91" t="s">
        <v>14920</v>
      </c>
      <c r="CS33" s="91" t="s">
        <v>14920</v>
      </c>
      <c r="CT33" s="91" t="s">
        <v>14920</v>
      </c>
      <c r="CU33" s="91" t="s">
        <v>14920</v>
      </c>
      <c r="CV33" s="91" t="s">
        <v>14920</v>
      </c>
      <c r="CW33" s="91" t="s">
        <v>14920</v>
      </c>
      <c r="CX33" s="91" t="s">
        <v>14920</v>
      </c>
      <c r="CY33" s="91" t="s">
        <v>14920</v>
      </c>
      <c r="CZ33" s="91" t="s">
        <v>14920</v>
      </c>
      <c r="DA33" s="91" t="s">
        <v>14920</v>
      </c>
      <c r="DB33" s="91" t="s">
        <v>14920</v>
      </c>
      <c r="DC33" s="91" t="s">
        <v>14920</v>
      </c>
      <c r="DD33" s="91" t="s">
        <v>14920</v>
      </c>
      <c r="DE33" s="91" t="s">
        <v>14920</v>
      </c>
      <c r="DF33" s="91" t="s">
        <v>14920</v>
      </c>
      <c r="DG33" s="91" t="s">
        <v>14920</v>
      </c>
      <c r="DH33" s="91" t="s">
        <v>14920</v>
      </c>
      <c r="DI33" s="91" t="s">
        <v>14920</v>
      </c>
      <c r="DJ33" s="91" t="s">
        <v>14920</v>
      </c>
      <c r="DK33" s="91" t="s">
        <v>14920</v>
      </c>
      <c r="DL33" s="91" t="s">
        <v>14920</v>
      </c>
      <c r="DM33" s="91" t="s">
        <v>14920</v>
      </c>
      <c r="DN33" s="91" t="s">
        <v>14920</v>
      </c>
      <c r="DO33" s="91" t="s">
        <v>14920</v>
      </c>
      <c r="DP33" s="91" t="s">
        <v>14920</v>
      </c>
      <c r="DQ33" s="91" t="s">
        <v>14920</v>
      </c>
      <c r="DR33" s="91" t="s">
        <v>14920</v>
      </c>
      <c r="DS33" s="91" t="s">
        <v>14920</v>
      </c>
      <c r="DT33" s="91" t="s">
        <v>14920</v>
      </c>
      <c r="DU33" s="91" t="s">
        <v>14920</v>
      </c>
      <c r="DV33" s="91" t="s">
        <v>14920</v>
      </c>
      <c r="DW33" s="91" t="s">
        <v>14920</v>
      </c>
      <c r="DX33" s="91" t="s">
        <v>14920</v>
      </c>
      <c r="DY33" s="91" t="s">
        <v>14920</v>
      </c>
      <c r="DZ33" s="91" t="s">
        <v>14920</v>
      </c>
      <c r="EA33" s="91" t="s">
        <v>14920</v>
      </c>
      <c r="EB33" s="91" t="s">
        <v>14920</v>
      </c>
      <c r="EC33" s="91" t="s">
        <v>14920</v>
      </c>
      <c r="ED33" s="91" t="s">
        <v>14920</v>
      </c>
      <c r="EE33" s="91" t="s">
        <v>14920</v>
      </c>
      <c r="EF33" s="91" t="s">
        <v>14920</v>
      </c>
      <c r="EG33" s="91" t="s">
        <v>14920</v>
      </c>
      <c r="EH33" s="91" t="s">
        <v>14920</v>
      </c>
      <c r="EI33" s="91" t="s">
        <v>14920</v>
      </c>
      <c r="EJ33" s="91" t="s">
        <v>14920</v>
      </c>
      <c r="EK33" s="91" t="s">
        <v>14920</v>
      </c>
      <c r="EL33" s="91" t="s">
        <v>14920</v>
      </c>
      <c r="EM33" s="91" t="s">
        <v>14920</v>
      </c>
      <c r="EN33" s="91" t="s">
        <v>14920</v>
      </c>
      <c r="EO33" s="91" t="s">
        <v>14920</v>
      </c>
      <c r="EP33" s="91" t="s">
        <v>14920</v>
      </c>
      <c r="EQ33" s="91" t="s">
        <v>14920</v>
      </c>
      <c r="ER33" s="91" t="s">
        <v>14920</v>
      </c>
      <c r="ES33" s="91" t="s">
        <v>14920</v>
      </c>
      <c r="ET33" s="91" t="s">
        <v>14920</v>
      </c>
      <c r="EU33" s="91" t="s">
        <v>14920</v>
      </c>
      <c r="EV33" s="91" t="s">
        <v>14920</v>
      </c>
      <c r="EW33" s="91" t="s">
        <v>14920</v>
      </c>
      <c r="EX33" s="91" t="s">
        <v>14920</v>
      </c>
      <c r="EY33" s="91" t="s">
        <v>14920</v>
      </c>
      <c r="EZ33" s="91" t="s">
        <v>14920</v>
      </c>
      <c r="FA33" s="91" t="s">
        <v>14920</v>
      </c>
      <c r="FB33" s="91" t="s">
        <v>14920</v>
      </c>
      <c r="FC33" s="91" t="s">
        <v>14920</v>
      </c>
      <c r="FD33" s="91" t="s">
        <v>14920</v>
      </c>
      <c r="FE33" s="91" t="s">
        <v>14920</v>
      </c>
      <c r="FF33" s="91" t="s">
        <v>14920</v>
      </c>
      <c r="FG33" s="91" t="s">
        <v>14920</v>
      </c>
      <c r="FH33" s="91" t="s">
        <v>14920</v>
      </c>
      <c r="FI33" s="91" t="s">
        <v>14920</v>
      </c>
      <c r="FJ33" s="91" t="s">
        <v>14920</v>
      </c>
      <c r="FK33" s="91" t="s">
        <v>14920</v>
      </c>
      <c r="FL33" s="91" t="s">
        <v>14920</v>
      </c>
      <c r="FM33" s="91" t="s">
        <v>14920</v>
      </c>
      <c r="FN33" s="91" t="s">
        <v>14920</v>
      </c>
      <c r="FO33" s="91" t="s">
        <v>14920</v>
      </c>
      <c r="FP33" s="91" t="s">
        <v>14920</v>
      </c>
      <c r="FQ33" s="91" t="s">
        <v>14920</v>
      </c>
      <c r="FR33" s="91" t="s">
        <v>14920</v>
      </c>
      <c r="FS33" s="91" t="s">
        <v>14920</v>
      </c>
      <c r="FT33" s="91" t="s">
        <v>14920</v>
      </c>
      <c r="FU33" s="91" t="s">
        <v>14920</v>
      </c>
      <c r="FV33" s="91" t="s">
        <v>14920</v>
      </c>
      <c r="FW33" s="91" t="s">
        <v>14920</v>
      </c>
      <c r="FX33" s="91" t="s">
        <v>14920</v>
      </c>
      <c r="FY33" s="91" t="s">
        <v>14920</v>
      </c>
      <c r="FZ33" s="91" t="s">
        <v>14920</v>
      </c>
      <c r="GA33" s="91" t="s">
        <v>14920</v>
      </c>
      <c r="GB33" s="91" t="s">
        <v>14920</v>
      </c>
      <c r="GC33" s="91" t="s">
        <v>14920</v>
      </c>
      <c r="GD33" s="91" t="s">
        <v>14920</v>
      </c>
      <c r="GE33" s="91" t="s">
        <v>14920</v>
      </c>
      <c r="GF33" s="91" t="s">
        <v>14920</v>
      </c>
      <c r="GG33" s="91" t="s">
        <v>14920</v>
      </c>
      <c r="GH33" s="91" t="s">
        <v>14920</v>
      </c>
      <c r="GI33" s="91" t="s">
        <v>14920</v>
      </c>
      <c r="GJ33" s="91" t="s">
        <v>14920</v>
      </c>
      <c r="GK33" s="91" t="s">
        <v>14920</v>
      </c>
      <c r="GL33" s="91" t="s">
        <v>14920</v>
      </c>
      <c r="GM33" s="91" t="s">
        <v>14920</v>
      </c>
      <c r="GN33" s="91" t="s">
        <v>14920</v>
      </c>
      <c r="GO33" s="91" t="s">
        <v>14920</v>
      </c>
      <c r="GP33" s="91" t="s">
        <v>14920</v>
      </c>
      <c r="GQ33" s="91" t="s">
        <v>14920</v>
      </c>
      <c r="GR33" s="91" t="s">
        <v>14920</v>
      </c>
      <c r="GS33" s="91" t="s">
        <v>14920</v>
      </c>
      <c r="GT33" s="91" t="s">
        <v>14920</v>
      </c>
      <c r="GU33" s="91" t="s">
        <v>14920</v>
      </c>
      <c r="GV33" s="91" t="s">
        <v>14920</v>
      </c>
      <c r="GW33" s="91" t="s">
        <v>14920</v>
      </c>
      <c r="GX33" s="91" t="s">
        <v>14920</v>
      </c>
      <c r="GY33" s="91" t="s">
        <v>14920</v>
      </c>
      <c r="GZ33" s="91" t="s">
        <v>14920</v>
      </c>
      <c r="HA33" s="91" t="s">
        <v>14920</v>
      </c>
      <c r="HB33" s="91" t="s">
        <v>14920</v>
      </c>
      <c r="HC33" s="91" t="s">
        <v>14920</v>
      </c>
      <c r="HD33" s="91" t="s">
        <v>14920</v>
      </c>
      <c r="HE33" s="91" t="s">
        <v>14920</v>
      </c>
      <c r="HF33" s="91" t="s">
        <v>14920</v>
      </c>
      <c r="HG33" s="91" t="s">
        <v>14920</v>
      </c>
      <c r="HH33" s="91" t="s">
        <v>14920</v>
      </c>
      <c r="HI33" s="91" t="s">
        <v>14920</v>
      </c>
      <c r="HJ33" s="91" t="s">
        <v>14920</v>
      </c>
      <c r="HK33" s="91" t="s">
        <v>14920</v>
      </c>
      <c r="HL33" s="91" t="s">
        <v>14920</v>
      </c>
      <c r="HM33" s="91" t="s">
        <v>14920</v>
      </c>
      <c r="HN33" s="91" t="s">
        <v>14920</v>
      </c>
      <c r="HO33" s="91">
        <v>1923.7</v>
      </c>
      <c r="HP33" s="91">
        <v>1926.3</v>
      </c>
      <c r="HQ33" s="91">
        <v>1931.3</v>
      </c>
      <c r="HR33" s="91">
        <v>1935.3</v>
      </c>
      <c r="HS33" s="91">
        <v>1925.3</v>
      </c>
      <c r="HT33" s="91">
        <v>1914.9</v>
      </c>
      <c r="HU33" s="91">
        <v>1921.9</v>
      </c>
      <c r="HV33" s="91">
        <v>1919.2</v>
      </c>
      <c r="HW33" s="91">
        <v>1920.6</v>
      </c>
      <c r="HX33" s="91">
        <v>1922.1</v>
      </c>
      <c r="HY33" s="91">
        <v>1914.9</v>
      </c>
      <c r="HZ33" s="91">
        <v>1915.3</v>
      </c>
      <c r="IA33" s="91">
        <v>1917.6</v>
      </c>
      <c r="IB33" s="91">
        <v>1917</v>
      </c>
      <c r="IC33" s="91">
        <v>1918.2</v>
      </c>
      <c r="ID33" s="91">
        <v>1920.2</v>
      </c>
      <c r="IE33" s="91">
        <v>1928.9</v>
      </c>
      <c r="IF33" s="91">
        <v>1936.2</v>
      </c>
      <c r="IG33" s="91">
        <v>1942.4</v>
      </c>
      <c r="IH33" s="91">
        <v>1951</v>
      </c>
      <c r="II33" s="91">
        <v>1962.4</v>
      </c>
      <c r="IJ33" s="91">
        <v>1971.8</v>
      </c>
      <c r="IK33" s="91">
        <v>1975.8</v>
      </c>
      <c r="IL33" s="91">
        <v>1980.8</v>
      </c>
      <c r="IM33" s="91">
        <v>1970</v>
      </c>
      <c r="IN33" s="91">
        <v>1971.6</v>
      </c>
      <c r="IO33" s="91">
        <v>1981.5</v>
      </c>
      <c r="IP33" s="91">
        <v>1987.3</v>
      </c>
      <c r="IQ33" s="91">
        <v>2007.7</v>
      </c>
      <c r="IR33" s="91">
        <v>2025.2</v>
      </c>
      <c r="IS33" s="91">
        <v>2022.3</v>
      </c>
      <c r="IT33" s="91">
        <v>2008.4</v>
      </c>
      <c r="IU33" s="91">
        <v>1978.9</v>
      </c>
      <c r="IV33" s="91">
        <v>1971.3</v>
      </c>
      <c r="IW33" s="87">
        <v>1953.9</v>
      </c>
      <c r="IX33" s="87">
        <v>1934.9</v>
      </c>
      <c r="IY33" s="87">
        <v>1913.8</v>
      </c>
      <c r="IZ33" s="87">
        <v>1896.9</v>
      </c>
      <c r="JA33" s="87">
        <v>1879.8</v>
      </c>
      <c r="JB33" s="87">
        <v>1872.6</v>
      </c>
      <c r="JC33" s="87">
        <v>1859</v>
      </c>
      <c r="JD33" s="87">
        <v>1852.9</v>
      </c>
      <c r="JE33" s="87">
        <v>1845.5</v>
      </c>
      <c r="JF33" s="87">
        <v>1840.5</v>
      </c>
      <c r="JG33" s="87">
        <v>1841.3</v>
      </c>
      <c r="JH33" s="87">
        <v>1846</v>
      </c>
      <c r="JI33" s="87">
        <v>1847</v>
      </c>
      <c r="JJ33" s="87">
        <v>1843.4</v>
      </c>
      <c r="JK33" s="87">
        <v>1832.2</v>
      </c>
      <c r="JL33" s="87">
        <v>1842.7</v>
      </c>
      <c r="JM33" s="87">
        <v>1849.9</v>
      </c>
      <c r="JN33" s="87">
        <v>1865.4</v>
      </c>
      <c r="JO33" s="87">
        <v>1876.3</v>
      </c>
      <c r="JP33" s="87">
        <v>1900</v>
      </c>
      <c r="JQ33" s="87">
        <v>1915.1</v>
      </c>
      <c r="JR33" s="87">
        <v>1917.5</v>
      </c>
      <c r="JS33" s="87">
        <v>1946.9</v>
      </c>
      <c r="JT33" s="87">
        <v>1951.6</v>
      </c>
      <c r="JU33" s="87">
        <v>1960.4</v>
      </c>
      <c r="JV33" s="87">
        <v>1966.2</v>
      </c>
      <c r="JW33" s="87">
        <v>1967.8</v>
      </c>
      <c r="JX33" s="87">
        <v>1967.5</v>
      </c>
      <c r="JY33" s="87">
        <v>1965.3</v>
      </c>
      <c r="JZ33" s="87">
        <v>1973.4</v>
      </c>
      <c r="KA33" s="87">
        <v>1974.9</v>
      </c>
      <c r="KB33" s="87">
        <v>1982.5</v>
      </c>
      <c r="KC33" s="87">
        <v>1980.2</v>
      </c>
      <c r="KD33" s="87">
        <v>1968.1</v>
      </c>
      <c r="KE33" s="87">
        <v>1985.4</v>
      </c>
      <c r="KF33" s="87">
        <v>1998.7</v>
      </c>
      <c r="KG33" s="87">
        <v>2004.3</v>
      </c>
      <c r="KH33" s="87">
        <v>2017.6</v>
      </c>
      <c r="KI33" s="87">
        <v>2039.7</v>
      </c>
      <c r="KJ33" s="87">
        <v>2011</v>
      </c>
      <c r="KK33" s="87">
        <v>2011.4</v>
      </c>
      <c r="KL33" s="87">
        <v>2017.6</v>
      </c>
      <c r="KM33" s="87">
        <v>2017.1</v>
      </c>
      <c r="KN33" s="87">
        <v>2018.5</v>
      </c>
    </row>
    <row r="34" spans="1:300" x14ac:dyDescent="0.35">
      <c r="A34" t="s">
        <v>14965</v>
      </c>
      <c r="B34" t="s">
        <v>14966</v>
      </c>
      <c r="C34" s="91">
        <v>-28.8</v>
      </c>
      <c r="D34" s="91">
        <v>-25</v>
      </c>
      <c r="E34" s="91">
        <v>-16.5</v>
      </c>
      <c r="F34" s="91">
        <v>-20</v>
      </c>
      <c r="G34" s="91">
        <v>-33.700000000000003</v>
      </c>
      <c r="H34" s="91">
        <v>-52.4</v>
      </c>
      <c r="I34" s="91">
        <v>-59.2</v>
      </c>
      <c r="J34" s="91">
        <v>-66</v>
      </c>
      <c r="K34" s="91">
        <v>-56.4</v>
      </c>
      <c r="L34" s="91">
        <v>-60.4</v>
      </c>
      <c r="M34" s="91">
        <v>-75.099999999999994</v>
      </c>
      <c r="N34" s="91">
        <v>-63.6</v>
      </c>
      <c r="O34" s="91">
        <v>-69.3</v>
      </c>
      <c r="P34" s="91">
        <v>-64.5</v>
      </c>
      <c r="Q34" s="91">
        <v>-53.9</v>
      </c>
      <c r="R34" s="91">
        <v>-88.9</v>
      </c>
      <c r="S34" s="91">
        <v>-107.3</v>
      </c>
      <c r="T34" s="91">
        <v>-151.30000000000001</v>
      </c>
      <c r="U34" s="91">
        <v>-174.7</v>
      </c>
      <c r="V34" s="91">
        <v>-183.8</v>
      </c>
      <c r="W34" s="91">
        <v>-194.5</v>
      </c>
      <c r="X34" s="91">
        <v>-198.9</v>
      </c>
      <c r="Y34" s="91">
        <v>-225.5</v>
      </c>
      <c r="Z34" s="91">
        <v>-223.1</v>
      </c>
      <c r="AA34" s="91">
        <v>-228.2</v>
      </c>
      <c r="AB34" s="91">
        <v>-235.5</v>
      </c>
      <c r="AC34" s="91">
        <v>-226.1</v>
      </c>
      <c r="AD34" s="91">
        <v>-217.3</v>
      </c>
      <c r="AE34" s="91">
        <v>-209.4</v>
      </c>
      <c r="AF34" s="91">
        <v>-188</v>
      </c>
      <c r="AG34" s="91">
        <v>-176.4</v>
      </c>
      <c r="AH34" s="91">
        <v>-172.8</v>
      </c>
      <c r="AI34" s="91">
        <v>-176.4</v>
      </c>
      <c r="AJ34" s="91">
        <v>-172.2</v>
      </c>
      <c r="AK34" s="91">
        <v>-167.8</v>
      </c>
      <c r="AL34" s="91">
        <v>-164.8</v>
      </c>
      <c r="AM34" s="91">
        <v>-164.1</v>
      </c>
      <c r="AN34" s="91">
        <v>-162.1</v>
      </c>
      <c r="AO34" s="91">
        <v>-155.80000000000001</v>
      </c>
      <c r="AP34" s="91">
        <v>-161.9</v>
      </c>
      <c r="AQ34" s="91">
        <v>-164.6</v>
      </c>
      <c r="AR34" s="91">
        <v>-167.3</v>
      </c>
      <c r="AS34" s="91">
        <v>-171.8</v>
      </c>
      <c r="AT34" s="91">
        <v>-168.1</v>
      </c>
      <c r="AU34" s="91">
        <v>-176.6</v>
      </c>
      <c r="AV34" s="91">
        <v>-189.7</v>
      </c>
      <c r="AW34" s="91">
        <v>-200.7</v>
      </c>
      <c r="AX34" s="91">
        <v>-206.4</v>
      </c>
      <c r="AY34" s="91">
        <v>-188.8</v>
      </c>
      <c r="AZ34" s="91">
        <v>-201.5</v>
      </c>
      <c r="BA34" s="91">
        <v>-182.6</v>
      </c>
      <c r="BB34" s="91">
        <v>-192.5</v>
      </c>
      <c r="BC34" s="91">
        <v>-194.1</v>
      </c>
      <c r="BD34" s="91">
        <v>-178.8</v>
      </c>
      <c r="BE34" s="91">
        <v>-192.6</v>
      </c>
      <c r="BF34" s="91">
        <v>-168.9</v>
      </c>
      <c r="BG34" s="91">
        <v>-183.6</v>
      </c>
      <c r="BH34" s="91">
        <v>-196.9</v>
      </c>
      <c r="BI34" s="91">
        <v>-212</v>
      </c>
      <c r="BJ34" s="91">
        <v>-211.9</v>
      </c>
      <c r="BK34" s="91">
        <v>-225.7</v>
      </c>
      <c r="BL34" s="91">
        <v>-211.4</v>
      </c>
      <c r="BM34" s="91">
        <v>-222.1</v>
      </c>
      <c r="BN34" s="91">
        <v>-219.9</v>
      </c>
      <c r="BO34" s="91">
        <v>-222.1</v>
      </c>
      <c r="BP34" s="91">
        <v>-203.9</v>
      </c>
      <c r="BQ34" s="91">
        <v>-220.5</v>
      </c>
      <c r="BR34" s="91">
        <v>-204.9</v>
      </c>
      <c r="BS34" s="91">
        <v>-198.6</v>
      </c>
      <c r="BT34" s="91">
        <v>-202.6</v>
      </c>
      <c r="BU34" s="91">
        <v>-201.5</v>
      </c>
      <c r="BV34" s="91">
        <v>-197.4</v>
      </c>
      <c r="BW34" s="91">
        <v>-217.2</v>
      </c>
      <c r="BX34" s="91">
        <v>-197.2</v>
      </c>
      <c r="BY34" s="91">
        <v>-210.1</v>
      </c>
      <c r="BZ34" s="91">
        <v>-205.1</v>
      </c>
      <c r="CA34" s="91">
        <v>-224.2</v>
      </c>
      <c r="CB34" s="91">
        <v>-231.1</v>
      </c>
      <c r="CC34" s="91">
        <v>-238.7</v>
      </c>
      <c r="CD34" s="91">
        <v>-262.89999999999998</v>
      </c>
      <c r="CE34" s="91">
        <v>-281.3</v>
      </c>
      <c r="CF34" s="91">
        <v>-251.2</v>
      </c>
      <c r="CG34" s="91">
        <v>-261.10000000000002</v>
      </c>
      <c r="CH34" s="91">
        <v>-257.39999999999998</v>
      </c>
      <c r="CI34" s="91">
        <v>-256.7</v>
      </c>
      <c r="CJ34" s="91">
        <v>-277</v>
      </c>
      <c r="CK34" s="91">
        <v>-251.7</v>
      </c>
      <c r="CL34" s="91">
        <v>-246.2</v>
      </c>
      <c r="CM34" s="91">
        <v>-264.10000000000002</v>
      </c>
      <c r="CN34" s="91">
        <v>-239.6</v>
      </c>
      <c r="CO34" s="91">
        <v>-244</v>
      </c>
      <c r="CP34" s="91">
        <v>-227.7</v>
      </c>
      <c r="CQ34" s="91">
        <v>-212</v>
      </c>
      <c r="CR34" s="91">
        <v>-220.2</v>
      </c>
      <c r="CS34" s="91">
        <v>-219.2</v>
      </c>
      <c r="CT34" s="91">
        <v>-191.5</v>
      </c>
      <c r="CU34" s="91">
        <v>-230.8</v>
      </c>
      <c r="CV34" s="91">
        <v>-216.4</v>
      </c>
      <c r="CW34" s="91">
        <v>-208.2</v>
      </c>
      <c r="CX34" s="91">
        <v>-180.2</v>
      </c>
      <c r="CY34" s="91">
        <v>-175.1</v>
      </c>
      <c r="CZ34" s="91">
        <v>-201.6</v>
      </c>
      <c r="DA34" s="91">
        <v>-192.8</v>
      </c>
      <c r="DB34" s="91">
        <v>-164.1</v>
      </c>
      <c r="DC34" s="91">
        <v>-161.6</v>
      </c>
      <c r="DD34" s="91">
        <v>-174.3</v>
      </c>
      <c r="DE34" s="91">
        <v>-146.30000000000001</v>
      </c>
      <c r="DF34" s="91">
        <v>-171.8</v>
      </c>
      <c r="DG34" s="91">
        <v>-149.30000000000001</v>
      </c>
      <c r="DH34" s="91">
        <v>-160.5</v>
      </c>
      <c r="DI34" s="91">
        <v>-153</v>
      </c>
      <c r="DJ34" s="91">
        <v>-184.7</v>
      </c>
      <c r="DK34" s="91">
        <v>-144.19999999999999</v>
      </c>
      <c r="DL34" s="91">
        <v>-130.9</v>
      </c>
      <c r="DM34" s="91">
        <v>-165.5</v>
      </c>
      <c r="DN34" s="91">
        <v>-165.6</v>
      </c>
      <c r="DO34" s="91">
        <v>-192.9</v>
      </c>
      <c r="DP34" s="91">
        <v>-203</v>
      </c>
      <c r="DQ34" s="91">
        <v>-196.5</v>
      </c>
      <c r="DR34" s="91">
        <v>-163.6</v>
      </c>
      <c r="DS34" s="91">
        <v>-177.8</v>
      </c>
      <c r="DT34" s="91">
        <v>-172.4</v>
      </c>
      <c r="DU34" s="91">
        <v>-193.1</v>
      </c>
      <c r="DV34" s="91">
        <v>-169.4</v>
      </c>
      <c r="DW34" s="91">
        <v>-178.3</v>
      </c>
      <c r="DX34" s="91">
        <v>-147.30000000000001</v>
      </c>
      <c r="DY34" s="91">
        <v>-140.1</v>
      </c>
      <c r="DZ34" s="91">
        <v>-139.9</v>
      </c>
      <c r="EA34" s="91">
        <v>-119.5</v>
      </c>
      <c r="EB34" s="91">
        <v>-130.30000000000001</v>
      </c>
      <c r="EC34" s="91">
        <v>-93.1</v>
      </c>
      <c r="ED34" s="91">
        <v>-88.6</v>
      </c>
      <c r="EE34" s="91">
        <v>-91.9</v>
      </c>
      <c r="EF34" s="91">
        <v>-97.6</v>
      </c>
      <c r="EG34" s="91">
        <v>-23.6</v>
      </c>
      <c r="EH34" s="91">
        <v>-51.5</v>
      </c>
      <c r="EI34" s="91">
        <v>-115.8</v>
      </c>
      <c r="EJ34" s="91">
        <v>-79.400000000000006</v>
      </c>
      <c r="EK34" s="91">
        <v>-114.2</v>
      </c>
      <c r="EL34" s="91">
        <v>-102.4</v>
      </c>
      <c r="EM34" s="91">
        <v>-73</v>
      </c>
      <c r="EN34" s="91">
        <v>-98.7</v>
      </c>
      <c r="EO34" s="91">
        <v>-138.80000000000001</v>
      </c>
      <c r="EP34" s="91">
        <v>-100.1</v>
      </c>
      <c r="EQ34" s="91">
        <v>-99.4</v>
      </c>
      <c r="ER34" s="91">
        <v>-141.4</v>
      </c>
      <c r="ES34" s="91">
        <v>-145.5</v>
      </c>
      <c r="ET34" s="91">
        <v>-152.1</v>
      </c>
      <c r="EU34" s="91">
        <v>-210</v>
      </c>
      <c r="EV34" s="91">
        <v>-203.8</v>
      </c>
      <c r="EW34" s="91">
        <v>-205</v>
      </c>
      <c r="EX34" s="91">
        <v>-179.8</v>
      </c>
      <c r="EY34" s="91">
        <v>-144.30000000000001</v>
      </c>
      <c r="EZ34" s="91">
        <v>-164.8</v>
      </c>
      <c r="FA34" s="91">
        <v>-173.9</v>
      </c>
      <c r="FB34" s="91">
        <v>-186.2</v>
      </c>
      <c r="FC34" s="91">
        <v>-180.3</v>
      </c>
      <c r="FD34" s="91">
        <v>-178.8</v>
      </c>
      <c r="FE34" s="91">
        <v>-167.5</v>
      </c>
      <c r="FF34" s="91">
        <v>-163.5</v>
      </c>
      <c r="FG34" s="91">
        <v>-212</v>
      </c>
      <c r="FH34" s="91">
        <v>-194.3</v>
      </c>
      <c r="FI34" s="91">
        <v>-164.5</v>
      </c>
      <c r="FJ34" s="91">
        <v>-245.3</v>
      </c>
      <c r="FK34" s="91">
        <v>-175.6</v>
      </c>
      <c r="FL34" s="91">
        <v>-169.7</v>
      </c>
      <c r="FM34" s="91">
        <v>-164.5</v>
      </c>
      <c r="FN34" s="91">
        <v>-177.7</v>
      </c>
      <c r="FO34" s="91">
        <v>-192.7</v>
      </c>
      <c r="FP34" s="91">
        <v>-180.1</v>
      </c>
      <c r="FQ34" s="91">
        <v>-148.1</v>
      </c>
      <c r="FR34" s="91">
        <v>-160.4</v>
      </c>
      <c r="FS34" s="91">
        <v>-160.80000000000001</v>
      </c>
      <c r="FT34" s="91">
        <v>-188</v>
      </c>
      <c r="FU34" s="91">
        <v>-177</v>
      </c>
      <c r="FV34" s="91">
        <v>-144.9</v>
      </c>
      <c r="FW34" s="91">
        <v>-146.1</v>
      </c>
      <c r="FX34" s="91">
        <v>-140.80000000000001</v>
      </c>
      <c r="FY34" s="91">
        <v>-163.4</v>
      </c>
      <c r="FZ34" s="91">
        <v>-189.2</v>
      </c>
      <c r="GA34" s="91">
        <v>-159.19999999999999</v>
      </c>
      <c r="GB34" s="91">
        <v>-172.1</v>
      </c>
      <c r="GC34" s="91">
        <v>-169.3</v>
      </c>
      <c r="GD34" s="91">
        <v>-167.5</v>
      </c>
      <c r="GE34" s="91">
        <v>-181</v>
      </c>
      <c r="GF34" s="91">
        <v>-162.9</v>
      </c>
      <c r="GG34" s="91">
        <v>-133.5</v>
      </c>
      <c r="GH34" s="91">
        <v>-138.80000000000001</v>
      </c>
      <c r="GI34" s="91">
        <v>-168.1</v>
      </c>
      <c r="GJ34" s="91">
        <v>-206.8</v>
      </c>
      <c r="GK34" s="91">
        <v>-173.7</v>
      </c>
      <c r="GL34" s="91">
        <v>-187.5</v>
      </c>
      <c r="GM34" s="91">
        <v>-169.1</v>
      </c>
      <c r="GN34" s="91">
        <v>-139.80000000000001</v>
      </c>
      <c r="GO34" s="91">
        <v>-97</v>
      </c>
      <c r="GP34" s="91">
        <v>-91.8</v>
      </c>
      <c r="GQ34" s="91">
        <v>-76.5</v>
      </c>
      <c r="GR34" s="91">
        <v>-100.1</v>
      </c>
      <c r="GS34" s="91">
        <v>-131</v>
      </c>
      <c r="GT34" s="91">
        <v>-96.5</v>
      </c>
      <c r="GU34" s="91">
        <v>-82.1</v>
      </c>
      <c r="GV34" s="91">
        <v>-174.8</v>
      </c>
      <c r="GW34" s="91">
        <v>-122.8</v>
      </c>
      <c r="GX34" s="91">
        <v>-128.6</v>
      </c>
      <c r="GY34" s="91">
        <v>-166.6</v>
      </c>
      <c r="GZ34" s="91">
        <v>-75.5</v>
      </c>
      <c r="HA34" s="91">
        <v>-85.9</v>
      </c>
      <c r="HB34" s="91">
        <v>-88.4</v>
      </c>
      <c r="HC34" s="91">
        <v>-116.3</v>
      </c>
      <c r="HD34" s="91">
        <v>-47</v>
      </c>
      <c r="HE34" s="91">
        <v>-52.9</v>
      </c>
      <c r="HF34" s="91">
        <v>-105.6</v>
      </c>
      <c r="HG34" s="91">
        <v>-4.4000000000000004</v>
      </c>
      <c r="HH34" s="91">
        <v>-91.8</v>
      </c>
      <c r="HI34" s="91">
        <v>-54.2</v>
      </c>
      <c r="HJ34" s="91">
        <v>-50.9</v>
      </c>
      <c r="HK34" s="91">
        <v>59.7</v>
      </c>
      <c r="HL34" s="91">
        <v>8.3000000000000007</v>
      </c>
      <c r="HM34" s="91">
        <v>45.3</v>
      </c>
      <c r="HN34" s="91">
        <v>99</v>
      </c>
      <c r="HO34" s="91">
        <v>-103.6</v>
      </c>
      <c r="HP34" s="91">
        <v>-92.4</v>
      </c>
      <c r="HQ34" s="91">
        <v>-68.2</v>
      </c>
      <c r="HR34" s="91">
        <v>-82.1</v>
      </c>
      <c r="HS34" s="91">
        <v>-79.599999999999994</v>
      </c>
      <c r="HT34" s="91">
        <v>-48.5</v>
      </c>
      <c r="HU34" s="91">
        <v>-32.5</v>
      </c>
      <c r="HV34" s="91">
        <v>-26.9</v>
      </c>
      <c r="HW34" s="91">
        <v>-20.7</v>
      </c>
      <c r="HX34" s="91">
        <v>-13.3</v>
      </c>
      <c r="HY34" s="91">
        <v>0.6</v>
      </c>
      <c r="HZ34" s="91">
        <v>12.5</v>
      </c>
      <c r="IA34" s="91">
        <v>11.7</v>
      </c>
      <c r="IB34" s="91">
        <v>38.9</v>
      </c>
      <c r="IC34" s="91">
        <v>55</v>
      </c>
      <c r="ID34" s="91">
        <v>38.4</v>
      </c>
      <c r="IE34" s="91">
        <v>33.5</v>
      </c>
      <c r="IF34" s="91">
        <v>33.4</v>
      </c>
      <c r="IG34" s="91">
        <v>34.1</v>
      </c>
      <c r="IH34" s="91">
        <v>32.1</v>
      </c>
      <c r="II34" s="91">
        <v>41.3</v>
      </c>
      <c r="IJ34" s="91">
        <v>28.8</v>
      </c>
      <c r="IK34" s="91">
        <v>22.2</v>
      </c>
      <c r="IL34" s="91">
        <v>15.1</v>
      </c>
      <c r="IM34" s="91">
        <v>4.8</v>
      </c>
      <c r="IN34" s="91">
        <v>1.5</v>
      </c>
      <c r="IO34" s="91">
        <v>5.6</v>
      </c>
      <c r="IP34" s="91">
        <v>-18.5</v>
      </c>
      <c r="IQ34" s="91">
        <v>-23.5</v>
      </c>
      <c r="IR34" s="91">
        <v>-21</v>
      </c>
      <c r="IS34" s="91">
        <v>-1</v>
      </c>
      <c r="IT34" s="91">
        <v>-15.9</v>
      </c>
      <c r="IU34" s="91">
        <v>-13.7</v>
      </c>
      <c r="IV34" s="91">
        <v>-10.9</v>
      </c>
      <c r="IW34" s="87">
        <v>-14.3</v>
      </c>
      <c r="IX34" s="87">
        <v>-6.4</v>
      </c>
      <c r="IY34" s="87">
        <v>-5.3</v>
      </c>
      <c r="IZ34" s="87">
        <v>-4.5999999999999996</v>
      </c>
      <c r="JA34" s="87">
        <v>-4</v>
      </c>
      <c r="JB34" s="87">
        <v>-0.8</v>
      </c>
      <c r="JC34" s="87">
        <v>4.5999999999999996</v>
      </c>
      <c r="JD34" s="87">
        <v>-0.3</v>
      </c>
      <c r="JE34" s="87">
        <v>-2.8</v>
      </c>
      <c r="JF34" s="87">
        <v>-1.5</v>
      </c>
      <c r="JG34" s="87">
        <v>-3.1</v>
      </c>
      <c r="JH34" s="87">
        <v>2.2999999999999998</v>
      </c>
      <c r="JI34" s="87">
        <v>0.8</v>
      </c>
      <c r="JJ34" s="87">
        <v>-1</v>
      </c>
      <c r="JK34" s="87">
        <v>2.9</v>
      </c>
      <c r="JL34" s="87">
        <v>3.8</v>
      </c>
      <c r="JM34" s="87">
        <v>-1.4</v>
      </c>
      <c r="JN34" s="87">
        <v>-2.9</v>
      </c>
      <c r="JO34" s="87">
        <v>4.5</v>
      </c>
      <c r="JP34" s="87">
        <v>9</v>
      </c>
      <c r="JQ34" s="87">
        <v>11.8</v>
      </c>
      <c r="JR34" s="87">
        <v>17.399999999999999</v>
      </c>
      <c r="JS34" s="87">
        <v>14.9</v>
      </c>
      <c r="JT34" s="87">
        <v>17.8</v>
      </c>
      <c r="JU34" s="87">
        <v>19.399999999999999</v>
      </c>
      <c r="JV34" s="87">
        <v>9</v>
      </c>
      <c r="JW34" s="87">
        <v>32.4</v>
      </c>
      <c r="JX34" s="87">
        <v>24</v>
      </c>
      <c r="JY34" s="87">
        <v>-9.6</v>
      </c>
      <c r="JZ34" s="87">
        <v>0.4</v>
      </c>
      <c r="KA34" s="87">
        <v>-2.2000000000000002</v>
      </c>
      <c r="KB34" s="87">
        <v>-4.5</v>
      </c>
      <c r="KC34" s="87">
        <v>-15.9</v>
      </c>
      <c r="KD34" s="87">
        <v>-6.3</v>
      </c>
      <c r="KE34" s="87">
        <v>-33.799999999999997</v>
      </c>
      <c r="KF34" s="87">
        <v>-20.7</v>
      </c>
      <c r="KG34" s="87">
        <v>-29.3</v>
      </c>
      <c r="KH34" s="87">
        <v>-45.4</v>
      </c>
      <c r="KI34" s="87">
        <v>-25.5</v>
      </c>
      <c r="KJ34" s="87">
        <v>-95.1</v>
      </c>
      <c r="KK34" s="87">
        <v>-117.5</v>
      </c>
      <c r="KL34" s="87">
        <v>-96.7</v>
      </c>
      <c r="KM34" s="87">
        <v>-91.5</v>
      </c>
      <c r="KN34" s="87">
        <v>-102.9</v>
      </c>
    </row>
    <row r="35" spans="1:300" x14ac:dyDescent="0.35">
      <c r="A35" s="1"/>
      <c r="B35" s="84"/>
      <c r="C35" s="84"/>
      <c r="D35" s="84"/>
      <c r="E35" s="84"/>
      <c r="F35" s="84"/>
      <c r="G35" s="84"/>
      <c r="H35" s="84"/>
      <c r="KI35" s="101">
        <f t="shared" ref="KI35:KM35" si="7">KI8/KE8-1</f>
        <v>6.308009260242553E-3</v>
      </c>
      <c r="KJ35" s="101">
        <f t="shared" si="7"/>
        <v>-9.0836296588963528E-2</v>
      </c>
      <c r="KK35" s="101">
        <f t="shared" si="7"/>
        <v>-2.8876087627598523E-2</v>
      </c>
      <c r="KL35" s="101">
        <f t="shared" si="7"/>
        <v>-2.2627497747665593E-2</v>
      </c>
      <c r="KM35" s="101">
        <f t="shared" si="7"/>
        <v>5.4717180244829855E-3</v>
      </c>
      <c r="KN35" s="101">
        <f>KN8/KJ8-1</f>
        <v>0.12182035206452579</v>
      </c>
    </row>
    <row r="36" spans="1:300" x14ac:dyDescent="0.35">
      <c r="A36" s="1"/>
      <c r="B36" s="84"/>
      <c r="C36" s="84"/>
      <c r="D36" s="84"/>
      <c r="E36" s="84"/>
      <c r="F36" s="84"/>
      <c r="G36" s="84"/>
      <c r="H36" s="84"/>
      <c r="KI36">
        <f t="shared" ref="KI36:KM36" si="8">LN(KI8)-LN(KE8)</f>
        <v>6.2881970432773215E-3</v>
      </c>
      <c r="KJ36">
        <f t="shared" si="8"/>
        <v>-9.5230109257915529E-2</v>
      </c>
      <c r="KK36">
        <f t="shared" si="8"/>
        <v>-2.9301205678812892E-2</v>
      </c>
      <c r="KL36">
        <f t="shared" si="8"/>
        <v>-2.2887428108100849E-2</v>
      </c>
      <c r="KM36">
        <f t="shared" si="8"/>
        <v>5.4568025594878833E-3</v>
      </c>
      <c r="KN36">
        <f>LN(KN8)-LN(KJ8)</f>
        <v>0.1149526802563976</v>
      </c>
    </row>
    <row r="37" spans="1:300" x14ac:dyDescent="0.35">
      <c r="A37" s="1"/>
      <c r="B37" s="84"/>
      <c r="C37" s="84"/>
      <c r="D37" s="84"/>
      <c r="E37" s="84"/>
      <c r="F37" s="84"/>
      <c r="G37" s="84"/>
      <c r="H37" s="84"/>
    </row>
    <row r="38" spans="1:300" x14ac:dyDescent="0.35">
      <c r="A38" s="1"/>
      <c r="B38" s="84"/>
      <c r="C38" s="84"/>
      <c r="D38" s="84"/>
      <c r="E38" s="84"/>
      <c r="F38" s="84"/>
      <c r="G38" s="84"/>
      <c r="H38" s="84"/>
    </row>
    <row r="39" spans="1:300" x14ac:dyDescent="0.35">
      <c r="A39" s="1"/>
      <c r="B39" s="84"/>
      <c r="C39" s="84"/>
      <c r="D39" s="84"/>
      <c r="E39" s="84"/>
      <c r="F39" s="84"/>
      <c r="G39" s="84"/>
      <c r="H39" s="84"/>
    </row>
    <row r="40" spans="1:300" x14ac:dyDescent="0.35">
      <c r="A40" s="1"/>
      <c r="B40" s="84"/>
      <c r="C40" s="84"/>
      <c r="D40" s="84"/>
      <c r="E40" s="84"/>
      <c r="F40" s="84"/>
      <c r="G40" s="84"/>
      <c r="H40" s="84"/>
    </row>
    <row r="41" spans="1:300" x14ac:dyDescent="0.35">
      <c r="A41" s="1"/>
      <c r="B41" s="84"/>
      <c r="C41" s="84"/>
      <c r="D41" s="84"/>
      <c r="E41" s="84"/>
      <c r="F41" s="84"/>
      <c r="G41" s="84"/>
      <c r="H41" s="84"/>
    </row>
    <row r="42" spans="1:300" x14ac:dyDescent="0.35">
      <c r="A42" s="1"/>
      <c r="B42" s="84"/>
      <c r="C42" s="84"/>
      <c r="D42" s="84"/>
      <c r="E42" s="84"/>
      <c r="F42" s="84"/>
      <c r="G42" s="84"/>
      <c r="H42" s="84"/>
    </row>
    <row r="43" spans="1:300" x14ac:dyDescent="0.35">
      <c r="A43" s="1"/>
      <c r="B43" s="84"/>
      <c r="C43" s="84"/>
      <c r="D43" s="84"/>
      <c r="E43" s="84"/>
      <c r="F43" s="84"/>
      <c r="G43" s="84"/>
      <c r="H43" s="84"/>
    </row>
    <row r="44" spans="1:300" x14ac:dyDescent="0.35">
      <c r="A44" s="1"/>
      <c r="B44" s="84"/>
      <c r="C44" s="84"/>
      <c r="D44" s="84"/>
      <c r="E44" s="84"/>
      <c r="F44" s="84"/>
      <c r="G44" s="84"/>
      <c r="H44" s="84"/>
    </row>
    <row r="45" spans="1:300" x14ac:dyDescent="0.35">
      <c r="A45" s="1"/>
      <c r="B45" s="84"/>
      <c r="C45" s="84"/>
      <c r="D45" s="84"/>
      <c r="E45" s="84"/>
      <c r="F45" s="84"/>
      <c r="G45" s="84"/>
      <c r="H45" s="84"/>
    </row>
    <row r="46" spans="1:300" x14ac:dyDescent="0.35">
      <c r="A46" s="1"/>
      <c r="B46" s="84"/>
      <c r="C46" s="84"/>
      <c r="D46" s="84"/>
      <c r="E46" s="84"/>
      <c r="F46" s="84"/>
      <c r="G46" s="84"/>
      <c r="H46" s="84"/>
    </row>
    <row r="47" spans="1:300" x14ac:dyDescent="0.35">
      <c r="A47" s="1"/>
      <c r="B47" s="84"/>
      <c r="C47" s="84"/>
      <c r="D47" s="84"/>
      <c r="E47" s="84"/>
      <c r="F47" s="84"/>
      <c r="G47" s="84"/>
      <c r="H47" s="84"/>
    </row>
    <row r="48" spans="1:300" x14ac:dyDescent="0.35">
      <c r="A48" s="1"/>
      <c r="B48" s="84"/>
      <c r="C48" s="84"/>
      <c r="D48" s="84"/>
      <c r="E48" s="84"/>
      <c r="F48" s="84"/>
      <c r="G48" s="84"/>
      <c r="H48" s="84"/>
    </row>
    <row r="49" spans="1:8" x14ac:dyDescent="0.35">
      <c r="A49" s="1"/>
      <c r="B49" s="84"/>
      <c r="C49" s="84"/>
      <c r="D49" s="84"/>
      <c r="E49" s="84"/>
      <c r="F49" s="84"/>
      <c r="G49" s="84"/>
      <c r="H49" s="84"/>
    </row>
    <row r="50" spans="1:8" x14ac:dyDescent="0.35">
      <c r="A50" s="1"/>
      <c r="B50" s="84"/>
      <c r="C50" s="84"/>
      <c r="D50" s="84"/>
      <c r="E50" s="84"/>
      <c r="F50" s="84"/>
      <c r="G50" s="84"/>
      <c r="H50" s="84"/>
    </row>
    <row r="51" spans="1:8" x14ac:dyDescent="0.35">
      <c r="A51" s="1"/>
      <c r="B51" s="84"/>
      <c r="C51" s="84"/>
      <c r="D51" s="84"/>
      <c r="E51" s="84"/>
      <c r="F51" s="84"/>
      <c r="G51" s="84"/>
      <c r="H51" s="84"/>
    </row>
    <row r="52" spans="1:8" x14ac:dyDescent="0.35">
      <c r="A52" s="1"/>
      <c r="B52" s="84"/>
      <c r="C52" s="84"/>
      <c r="D52" s="84"/>
      <c r="E52" s="84"/>
      <c r="F52" s="84"/>
      <c r="G52" s="84"/>
      <c r="H52" s="84"/>
    </row>
    <row r="53" spans="1:8" x14ac:dyDescent="0.35">
      <c r="A53" s="1"/>
      <c r="B53" s="84"/>
      <c r="C53" s="84"/>
      <c r="D53" s="84"/>
      <c r="E53" s="84"/>
      <c r="F53" s="84"/>
      <c r="G53" s="84"/>
      <c r="H53" s="84"/>
    </row>
    <row r="54" spans="1:8" x14ac:dyDescent="0.35">
      <c r="A54" s="1"/>
      <c r="B54" s="84"/>
      <c r="C54" s="84"/>
      <c r="D54" s="84"/>
      <c r="E54" s="84"/>
      <c r="F54" s="84"/>
      <c r="G54" s="84"/>
      <c r="H54" s="84"/>
    </row>
    <row r="55" spans="1:8" x14ac:dyDescent="0.35">
      <c r="A55" s="1"/>
      <c r="B55" s="84"/>
      <c r="C55" s="84"/>
      <c r="D55" s="84"/>
      <c r="E55" s="84"/>
      <c r="F55" s="84"/>
      <c r="G55" s="84"/>
      <c r="H55" s="84"/>
    </row>
    <row r="56" spans="1:8" x14ac:dyDescent="0.35">
      <c r="A56" s="1"/>
      <c r="B56" s="84"/>
      <c r="C56" s="84"/>
      <c r="D56" s="84"/>
      <c r="E56" s="84"/>
      <c r="F56" s="84"/>
      <c r="G56" s="84"/>
      <c r="H56" s="84"/>
    </row>
    <row r="57" spans="1:8" x14ac:dyDescent="0.35">
      <c r="A57" s="1"/>
      <c r="B57" s="84"/>
      <c r="C57" s="84"/>
      <c r="D57" s="84"/>
      <c r="E57" s="84"/>
      <c r="F57" s="84"/>
      <c r="G57" s="84"/>
      <c r="H57" s="84"/>
    </row>
    <row r="58" spans="1:8" x14ac:dyDescent="0.35">
      <c r="A58" s="1"/>
      <c r="B58" s="84"/>
      <c r="C58" s="84"/>
      <c r="D58" s="84"/>
      <c r="E58" s="84"/>
      <c r="F58" s="84"/>
      <c r="G58" s="84"/>
      <c r="H58" s="84"/>
    </row>
    <row r="59" spans="1:8" x14ac:dyDescent="0.35">
      <c r="A59" s="1"/>
      <c r="B59" s="84"/>
      <c r="C59" s="84"/>
      <c r="D59" s="84"/>
      <c r="E59" s="84"/>
      <c r="F59" s="84"/>
      <c r="G59" s="84"/>
      <c r="H59" s="84"/>
    </row>
    <row r="60" spans="1:8" x14ac:dyDescent="0.35">
      <c r="A60" s="1"/>
      <c r="B60" s="84"/>
      <c r="C60" s="84"/>
      <c r="D60" s="84"/>
      <c r="E60" s="84"/>
      <c r="F60" s="84"/>
      <c r="G60" s="84"/>
      <c r="H60" s="84"/>
    </row>
    <row r="61" spans="1:8" x14ac:dyDescent="0.35">
      <c r="A61" s="1"/>
      <c r="B61" s="84"/>
      <c r="C61" s="84"/>
      <c r="D61" s="84"/>
      <c r="E61" s="84"/>
      <c r="F61" s="84"/>
      <c r="G61" s="84"/>
      <c r="H61" s="84"/>
    </row>
    <row r="62" spans="1:8" x14ac:dyDescent="0.35">
      <c r="A62" s="1"/>
      <c r="B62" s="84"/>
      <c r="C62" s="84"/>
      <c r="D62" s="84"/>
      <c r="E62" s="84"/>
      <c r="F62" s="84"/>
      <c r="G62" s="84"/>
      <c r="H62" s="84"/>
    </row>
    <row r="63" spans="1:8" x14ac:dyDescent="0.35">
      <c r="A63" s="1"/>
      <c r="B63" s="84"/>
      <c r="C63" s="84"/>
      <c r="D63" s="84"/>
      <c r="E63" s="84"/>
      <c r="F63" s="84"/>
      <c r="G63" s="84"/>
      <c r="H63" s="84"/>
    </row>
    <row r="64" spans="1:8" x14ac:dyDescent="0.35">
      <c r="A64" s="1"/>
      <c r="B64" s="84"/>
      <c r="C64" s="84"/>
      <c r="D64" s="84"/>
      <c r="E64" s="84"/>
      <c r="F64" s="84"/>
      <c r="G64" s="84"/>
      <c r="H64" s="84"/>
    </row>
    <row r="65" spans="1:8" x14ac:dyDescent="0.35">
      <c r="A65" s="1"/>
      <c r="B65" s="84"/>
      <c r="C65" s="84"/>
      <c r="D65" s="84"/>
      <c r="E65" s="84"/>
      <c r="F65" s="84"/>
      <c r="G65" s="84"/>
      <c r="H65" s="84"/>
    </row>
    <row r="66" spans="1:8" x14ac:dyDescent="0.35">
      <c r="A66" s="1"/>
      <c r="B66" s="84"/>
      <c r="C66" s="84"/>
      <c r="D66" s="84"/>
      <c r="E66" s="84"/>
      <c r="F66" s="84"/>
      <c r="G66" s="84"/>
      <c r="H66" s="84"/>
    </row>
    <row r="67" spans="1:8" x14ac:dyDescent="0.35">
      <c r="A67" s="1"/>
      <c r="B67" s="84"/>
      <c r="C67" s="84"/>
      <c r="D67" s="84"/>
      <c r="E67" s="84"/>
      <c r="F67" s="84"/>
      <c r="G67" s="84"/>
      <c r="H67" s="84"/>
    </row>
    <row r="68" spans="1:8" x14ac:dyDescent="0.35">
      <c r="A68" s="1"/>
      <c r="B68" s="84"/>
      <c r="C68" s="84"/>
      <c r="D68" s="84"/>
      <c r="E68" s="84"/>
      <c r="F68" s="84"/>
      <c r="G68" s="84"/>
      <c r="H68" s="84"/>
    </row>
    <row r="69" spans="1:8" x14ac:dyDescent="0.35">
      <c r="A69" s="1"/>
      <c r="B69" s="84"/>
      <c r="C69" s="84"/>
      <c r="D69" s="84"/>
      <c r="E69" s="84"/>
      <c r="F69" s="84"/>
      <c r="G69" s="84"/>
      <c r="H69" s="84"/>
    </row>
    <row r="70" spans="1:8" x14ac:dyDescent="0.35">
      <c r="A70" s="1"/>
      <c r="B70" s="84"/>
      <c r="C70" s="84"/>
      <c r="D70" s="84"/>
      <c r="E70" s="84"/>
      <c r="F70" s="84"/>
      <c r="G70" s="84"/>
      <c r="H70" s="84"/>
    </row>
    <row r="71" spans="1:8" x14ac:dyDescent="0.35">
      <c r="A71" s="1"/>
      <c r="B71" s="84"/>
      <c r="C71" s="84"/>
      <c r="D71" s="84"/>
      <c r="E71" s="84"/>
      <c r="F71" s="84"/>
      <c r="G71" s="84"/>
      <c r="H71" s="84"/>
    </row>
    <row r="72" spans="1:8" x14ac:dyDescent="0.35">
      <c r="A72" s="1"/>
      <c r="B72" s="84"/>
      <c r="C72" s="84"/>
      <c r="D72" s="84"/>
      <c r="E72" s="84"/>
      <c r="F72" s="84"/>
      <c r="G72" s="84"/>
      <c r="H72" s="84"/>
    </row>
    <row r="73" spans="1:8" x14ac:dyDescent="0.35">
      <c r="A73" s="1"/>
      <c r="B73" s="84"/>
      <c r="C73" s="84"/>
      <c r="D73" s="84"/>
      <c r="E73" s="84"/>
      <c r="F73" s="84"/>
      <c r="G73" s="84"/>
      <c r="H73" s="84"/>
    </row>
    <row r="74" spans="1:8" x14ac:dyDescent="0.35">
      <c r="A74" s="1"/>
      <c r="B74" s="84"/>
      <c r="C74" s="84"/>
      <c r="D74" s="84"/>
      <c r="E74" s="84"/>
      <c r="F74" s="84"/>
      <c r="G74" s="84"/>
      <c r="H74" s="84"/>
    </row>
    <row r="75" spans="1:8" x14ac:dyDescent="0.35">
      <c r="A75" s="1"/>
      <c r="B75" s="84"/>
      <c r="C75" s="84"/>
      <c r="D75" s="84"/>
      <c r="E75" s="84"/>
      <c r="F75" s="84"/>
      <c r="G75" s="84"/>
      <c r="H75" s="84"/>
    </row>
    <row r="76" spans="1:8" x14ac:dyDescent="0.35">
      <c r="A76" s="1"/>
      <c r="B76" s="84"/>
      <c r="C76" s="84"/>
      <c r="D76" s="84"/>
      <c r="E76" s="84"/>
      <c r="F76" s="84"/>
      <c r="G76" s="84"/>
      <c r="H76" s="84"/>
    </row>
    <row r="77" spans="1:8" x14ac:dyDescent="0.35">
      <c r="A77" s="1"/>
      <c r="B77" s="84"/>
      <c r="C77" s="84"/>
      <c r="D77" s="84"/>
      <c r="E77" s="84"/>
      <c r="F77" s="84"/>
      <c r="G77" s="84"/>
      <c r="H77" s="84"/>
    </row>
    <row r="78" spans="1:8" x14ac:dyDescent="0.35">
      <c r="A78" s="1"/>
      <c r="B78" s="84"/>
      <c r="C78" s="84"/>
      <c r="D78" s="84"/>
      <c r="E78" s="84"/>
      <c r="F78" s="84"/>
      <c r="G78" s="84"/>
      <c r="H78" s="84"/>
    </row>
    <row r="79" spans="1:8" x14ac:dyDescent="0.35">
      <c r="A79" s="1"/>
      <c r="B79" s="84"/>
      <c r="C79" s="84"/>
      <c r="D79" s="84"/>
      <c r="E79" s="84"/>
      <c r="F79" s="84"/>
      <c r="G79" s="84"/>
      <c r="H79" s="84"/>
    </row>
    <row r="80" spans="1:8" x14ac:dyDescent="0.35">
      <c r="A80" s="1"/>
      <c r="B80" s="84"/>
      <c r="C80" s="84"/>
      <c r="D80" s="84"/>
      <c r="E80" s="84"/>
      <c r="F80" s="84"/>
      <c r="G80" s="84"/>
      <c r="H80" s="84"/>
    </row>
    <row r="81" spans="1:8" x14ac:dyDescent="0.35">
      <c r="A81" s="1"/>
      <c r="B81" s="84"/>
      <c r="C81" s="84"/>
      <c r="D81" s="84"/>
      <c r="E81" s="84"/>
      <c r="F81" s="84"/>
      <c r="G81" s="84"/>
      <c r="H81" s="84"/>
    </row>
    <row r="82" spans="1:8" x14ac:dyDescent="0.35">
      <c r="A82" s="1"/>
      <c r="B82" s="84"/>
      <c r="C82" s="84"/>
      <c r="D82" s="84"/>
      <c r="E82" s="84"/>
      <c r="F82" s="84"/>
      <c r="G82" s="84"/>
      <c r="H82" s="84"/>
    </row>
    <row r="83" spans="1:8" x14ac:dyDescent="0.35">
      <c r="A83" s="1"/>
      <c r="B83" s="84"/>
      <c r="C83" s="84"/>
      <c r="D83" s="84"/>
      <c r="E83" s="84"/>
      <c r="F83" s="84"/>
      <c r="G83" s="84"/>
      <c r="H83" s="84"/>
    </row>
    <row r="84" spans="1:8" x14ac:dyDescent="0.35">
      <c r="A84" s="1"/>
      <c r="B84" s="84"/>
      <c r="C84" s="84"/>
      <c r="D84" s="84"/>
      <c r="E84" s="84"/>
      <c r="F84" s="84"/>
      <c r="G84" s="84"/>
      <c r="H84" s="84"/>
    </row>
    <row r="85" spans="1:8" x14ac:dyDescent="0.35">
      <c r="A85" s="1"/>
      <c r="B85" s="84"/>
      <c r="C85" s="84"/>
      <c r="D85" s="84"/>
      <c r="E85" s="84"/>
      <c r="F85" s="84"/>
      <c r="G85" s="84"/>
      <c r="H85" s="84"/>
    </row>
    <row r="86" spans="1:8" x14ac:dyDescent="0.35">
      <c r="A86" s="1"/>
      <c r="B86" s="84"/>
      <c r="C86" s="84"/>
      <c r="D86" s="84"/>
      <c r="E86" s="84"/>
      <c r="F86" s="84"/>
      <c r="G86" s="84"/>
      <c r="H86" s="84"/>
    </row>
    <row r="87" spans="1:8" x14ac:dyDescent="0.35">
      <c r="A87" s="1"/>
      <c r="B87" s="84"/>
      <c r="C87" s="84"/>
      <c r="D87" s="84"/>
      <c r="E87" s="84"/>
      <c r="F87" s="84"/>
      <c r="G87" s="84"/>
      <c r="H87" s="84"/>
    </row>
    <row r="88" spans="1:8" x14ac:dyDescent="0.35">
      <c r="A88" s="1"/>
      <c r="B88" s="84"/>
      <c r="C88" s="84"/>
      <c r="D88" s="84"/>
      <c r="E88" s="84"/>
      <c r="F88" s="84"/>
      <c r="G88" s="84"/>
      <c r="H88" s="84"/>
    </row>
    <row r="89" spans="1:8" x14ac:dyDescent="0.35">
      <c r="A89" s="1"/>
      <c r="B89" s="84"/>
      <c r="C89" s="84"/>
      <c r="D89" s="84"/>
      <c r="E89" s="84"/>
      <c r="F89" s="84"/>
      <c r="G89" s="84"/>
      <c r="H89" s="84"/>
    </row>
    <row r="90" spans="1:8" x14ac:dyDescent="0.35">
      <c r="A90" s="1"/>
      <c r="B90" s="84"/>
      <c r="C90" s="84"/>
      <c r="D90" s="84"/>
      <c r="E90" s="84"/>
      <c r="F90" s="84"/>
      <c r="G90" s="84"/>
      <c r="H90" s="84"/>
    </row>
    <row r="91" spans="1:8" x14ac:dyDescent="0.35">
      <c r="A91" s="1"/>
      <c r="B91" s="84"/>
      <c r="C91" s="84"/>
      <c r="D91" s="84"/>
      <c r="E91" s="84"/>
      <c r="F91" s="84"/>
      <c r="G91" s="84"/>
      <c r="H91" s="84"/>
    </row>
    <row r="92" spans="1:8" x14ac:dyDescent="0.35">
      <c r="A92" s="1"/>
      <c r="B92" s="84"/>
      <c r="C92" s="84"/>
      <c r="D92" s="84"/>
      <c r="E92" s="84"/>
      <c r="F92" s="84"/>
      <c r="G92" s="84"/>
      <c r="H92" s="84"/>
    </row>
    <row r="93" spans="1:8" x14ac:dyDescent="0.35">
      <c r="A93" s="1"/>
      <c r="B93" s="84"/>
      <c r="C93" s="84"/>
      <c r="D93" s="84"/>
      <c r="E93" s="84"/>
      <c r="F93" s="84"/>
      <c r="G93" s="84"/>
      <c r="H93" s="84"/>
    </row>
    <row r="94" spans="1:8" x14ac:dyDescent="0.35">
      <c r="A94" s="1"/>
      <c r="B94" s="84"/>
      <c r="C94" s="84"/>
      <c r="D94" s="84"/>
      <c r="E94" s="84"/>
      <c r="F94" s="84"/>
      <c r="G94" s="84"/>
      <c r="H94" s="84"/>
    </row>
    <row r="95" spans="1:8" x14ac:dyDescent="0.35">
      <c r="A95" s="1"/>
      <c r="B95" s="84"/>
      <c r="C95" s="84"/>
      <c r="D95" s="84"/>
      <c r="E95" s="84"/>
      <c r="F95" s="84"/>
      <c r="G95" s="84"/>
      <c r="H95" s="84"/>
    </row>
    <row r="96" spans="1:8" x14ac:dyDescent="0.35">
      <c r="A96" s="1"/>
      <c r="B96" s="84"/>
      <c r="C96" s="84"/>
      <c r="D96" s="84"/>
      <c r="E96" s="84"/>
      <c r="F96" s="84"/>
      <c r="G96" s="84"/>
      <c r="H96" s="84"/>
    </row>
    <row r="97" spans="1:8" x14ac:dyDescent="0.35">
      <c r="A97" s="1"/>
      <c r="B97" s="84"/>
      <c r="C97" s="84"/>
      <c r="D97" s="84"/>
      <c r="E97" s="84"/>
      <c r="F97" s="84"/>
      <c r="G97" s="84"/>
      <c r="H97" s="84"/>
    </row>
    <row r="98" spans="1:8" x14ac:dyDescent="0.35">
      <c r="A98" s="1"/>
      <c r="B98" s="84"/>
      <c r="C98" s="84"/>
      <c r="D98" s="84"/>
      <c r="E98" s="84"/>
      <c r="F98" s="84"/>
      <c r="G98" s="84"/>
      <c r="H98" s="84"/>
    </row>
    <row r="99" spans="1:8" x14ac:dyDescent="0.35">
      <c r="A99" s="1"/>
      <c r="B99" s="84"/>
      <c r="C99" s="84"/>
      <c r="D99" s="84"/>
      <c r="E99" s="84"/>
      <c r="F99" s="84"/>
      <c r="G99" s="84"/>
      <c r="H99" s="84"/>
    </row>
    <row r="100" spans="1:8" x14ac:dyDescent="0.35">
      <c r="A100" s="1"/>
      <c r="B100" s="84"/>
      <c r="C100" s="84"/>
      <c r="D100" s="84"/>
      <c r="E100" s="84"/>
      <c r="F100" s="84"/>
      <c r="G100" s="84"/>
      <c r="H100" s="84"/>
    </row>
    <row r="101" spans="1:8" x14ac:dyDescent="0.35">
      <c r="A101" s="1"/>
      <c r="B101" s="84"/>
      <c r="C101" s="84"/>
      <c r="D101" s="84"/>
      <c r="E101" s="84"/>
      <c r="F101" s="84"/>
      <c r="G101" s="84"/>
      <c r="H101" s="84"/>
    </row>
    <row r="102" spans="1:8" x14ac:dyDescent="0.35">
      <c r="A102" s="1"/>
      <c r="B102" s="84"/>
      <c r="C102" s="84"/>
      <c r="D102" s="84"/>
      <c r="E102" s="84"/>
      <c r="F102" s="84"/>
      <c r="G102" s="84"/>
      <c r="H102" s="84"/>
    </row>
    <row r="103" spans="1:8" x14ac:dyDescent="0.35">
      <c r="A103" s="1"/>
      <c r="B103" s="84"/>
      <c r="C103" s="84"/>
      <c r="D103" s="84"/>
      <c r="E103" s="84"/>
      <c r="F103" s="84"/>
      <c r="G103" s="84"/>
      <c r="H103" s="84"/>
    </row>
    <row r="104" spans="1:8" x14ac:dyDescent="0.35">
      <c r="A104" s="1"/>
      <c r="B104" s="84"/>
      <c r="C104" s="84"/>
      <c r="D104" s="84"/>
      <c r="E104" s="84"/>
      <c r="F104" s="84"/>
      <c r="G104" s="84"/>
      <c r="H104" s="84"/>
    </row>
    <row r="105" spans="1:8" x14ac:dyDescent="0.35">
      <c r="A105" s="1"/>
      <c r="B105" s="84"/>
      <c r="C105" s="84"/>
      <c r="D105" s="84"/>
      <c r="E105" s="84"/>
      <c r="F105" s="84"/>
      <c r="G105" s="84"/>
      <c r="H105" s="84"/>
    </row>
    <row r="106" spans="1:8" x14ac:dyDescent="0.35">
      <c r="A106" s="1"/>
      <c r="B106" s="84"/>
      <c r="C106" s="84"/>
      <c r="D106" s="84"/>
      <c r="E106" s="84"/>
      <c r="F106" s="84"/>
      <c r="G106" s="84"/>
      <c r="H106" s="84"/>
    </row>
    <row r="107" spans="1:8" x14ac:dyDescent="0.35">
      <c r="A107" s="1"/>
      <c r="B107" s="84"/>
      <c r="C107" s="84"/>
      <c r="D107" s="84"/>
      <c r="E107" s="84"/>
      <c r="F107" s="84"/>
      <c r="G107" s="84"/>
      <c r="H107" s="84"/>
    </row>
    <row r="108" spans="1:8" x14ac:dyDescent="0.35">
      <c r="A108" s="1"/>
      <c r="B108" s="84"/>
      <c r="C108" s="84"/>
      <c r="D108" s="84"/>
      <c r="E108" s="84"/>
      <c r="F108" s="84"/>
      <c r="G108" s="84"/>
      <c r="H108" s="84"/>
    </row>
    <row r="109" spans="1:8" x14ac:dyDescent="0.35">
      <c r="A109" s="1"/>
      <c r="B109" s="84"/>
      <c r="C109" s="84"/>
      <c r="D109" s="84"/>
      <c r="E109" s="84"/>
      <c r="F109" s="84"/>
      <c r="G109" s="84"/>
      <c r="H109" s="84"/>
    </row>
    <row r="110" spans="1:8" x14ac:dyDescent="0.35">
      <c r="A110" s="1"/>
      <c r="B110" s="84"/>
      <c r="C110" s="84"/>
      <c r="D110" s="84"/>
      <c r="E110" s="84"/>
      <c r="F110" s="84"/>
      <c r="G110" s="84"/>
      <c r="H110" s="84"/>
    </row>
    <row r="111" spans="1:8" x14ac:dyDescent="0.35">
      <c r="A111" s="1"/>
      <c r="B111" s="84"/>
      <c r="C111" s="84"/>
      <c r="D111" s="84"/>
      <c r="E111" s="84"/>
      <c r="F111" s="84"/>
      <c r="G111" s="84"/>
      <c r="H111" s="84"/>
    </row>
    <row r="112" spans="1:8" x14ac:dyDescent="0.35">
      <c r="A112" s="1"/>
      <c r="B112" s="84"/>
      <c r="C112" s="84"/>
      <c r="D112" s="84"/>
      <c r="E112" s="84"/>
      <c r="F112" s="84"/>
      <c r="G112" s="84"/>
      <c r="H112" s="84"/>
    </row>
    <row r="113" spans="1:8" x14ac:dyDescent="0.35">
      <c r="A113" s="1"/>
      <c r="B113" s="84"/>
      <c r="C113" s="84"/>
      <c r="D113" s="84"/>
      <c r="E113" s="84"/>
      <c r="F113" s="84"/>
      <c r="G113" s="84"/>
      <c r="H113" s="84"/>
    </row>
    <row r="114" spans="1:8" x14ac:dyDescent="0.35">
      <c r="A114" s="1"/>
      <c r="B114" s="84"/>
      <c r="C114" s="84"/>
      <c r="D114" s="84"/>
      <c r="E114" s="84"/>
      <c r="F114" s="84"/>
      <c r="G114" s="84"/>
      <c r="H114" s="84"/>
    </row>
    <row r="115" spans="1:8" x14ac:dyDescent="0.35">
      <c r="A115" s="1"/>
      <c r="B115" s="84"/>
      <c r="C115" s="84"/>
      <c r="D115" s="84"/>
      <c r="E115" s="84"/>
      <c r="F115" s="84"/>
      <c r="G115" s="84"/>
      <c r="H115" s="84"/>
    </row>
    <row r="116" spans="1:8" x14ac:dyDescent="0.35">
      <c r="A116" s="1"/>
      <c r="B116" s="84"/>
      <c r="C116" s="84"/>
      <c r="D116" s="84"/>
      <c r="E116" s="84"/>
      <c r="F116" s="84"/>
      <c r="G116" s="84"/>
      <c r="H116" s="84"/>
    </row>
    <row r="117" spans="1:8" x14ac:dyDescent="0.35">
      <c r="A117" s="1"/>
      <c r="B117" s="84"/>
      <c r="C117" s="84"/>
      <c r="D117" s="84"/>
      <c r="E117" s="84"/>
      <c r="F117" s="84"/>
      <c r="G117" s="84"/>
      <c r="H117" s="84"/>
    </row>
    <row r="118" spans="1:8" x14ac:dyDescent="0.35">
      <c r="A118" s="1"/>
      <c r="B118" s="84"/>
      <c r="C118" s="84"/>
      <c r="D118" s="84"/>
      <c r="E118" s="84"/>
      <c r="F118" s="84"/>
      <c r="G118" s="84"/>
      <c r="H118" s="84"/>
    </row>
    <row r="119" spans="1:8" x14ac:dyDescent="0.35">
      <c r="A119" s="1"/>
      <c r="B119" s="84"/>
      <c r="C119" s="84"/>
      <c r="D119" s="84"/>
      <c r="E119" s="84"/>
      <c r="F119" s="84"/>
      <c r="G119" s="84"/>
      <c r="H119" s="84"/>
    </row>
    <row r="120" spans="1:8" x14ac:dyDescent="0.35">
      <c r="A120" s="1"/>
      <c r="B120" s="84"/>
      <c r="C120" s="84"/>
      <c r="D120" s="84"/>
      <c r="E120" s="84"/>
      <c r="F120" s="84"/>
      <c r="G120" s="84"/>
      <c r="H120" s="84"/>
    </row>
    <row r="121" spans="1:8" x14ac:dyDescent="0.35">
      <c r="A121" s="1"/>
      <c r="B121" s="84"/>
      <c r="C121" s="84"/>
      <c r="D121" s="84"/>
      <c r="E121" s="84"/>
      <c r="F121" s="84"/>
      <c r="G121" s="84"/>
      <c r="H121" s="84"/>
    </row>
    <row r="122" spans="1:8" x14ac:dyDescent="0.35">
      <c r="A122" s="1"/>
      <c r="B122" s="84"/>
      <c r="C122" s="84"/>
      <c r="D122" s="84"/>
      <c r="E122" s="84"/>
      <c r="F122" s="84"/>
      <c r="G122" s="84"/>
      <c r="H122" s="84"/>
    </row>
    <row r="123" spans="1:8" x14ac:dyDescent="0.35">
      <c r="A123" s="1"/>
      <c r="B123" s="84"/>
      <c r="C123" s="84"/>
      <c r="D123" s="84"/>
      <c r="E123" s="84"/>
      <c r="F123" s="84"/>
      <c r="G123" s="84"/>
      <c r="H123" s="84"/>
    </row>
    <row r="124" spans="1:8" x14ac:dyDescent="0.35">
      <c r="A124" s="1"/>
      <c r="B124" s="84"/>
      <c r="C124" s="84"/>
      <c r="D124" s="84"/>
      <c r="E124" s="84"/>
      <c r="F124" s="84"/>
      <c r="G124" s="84"/>
      <c r="H124" s="84"/>
    </row>
    <row r="125" spans="1:8" x14ac:dyDescent="0.35">
      <c r="A125" s="1"/>
      <c r="B125" s="84"/>
      <c r="C125" s="84"/>
      <c r="D125" s="84"/>
      <c r="E125" s="84"/>
      <c r="F125" s="84"/>
      <c r="G125" s="84"/>
      <c r="H125" s="84"/>
    </row>
    <row r="126" spans="1:8" x14ac:dyDescent="0.35">
      <c r="A126" s="1"/>
      <c r="B126" s="84"/>
      <c r="C126" s="84"/>
      <c r="D126" s="84"/>
      <c r="E126" s="84"/>
      <c r="F126" s="84"/>
      <c r="G126" s="84"/>
      <c r="H126" s="84"/>
    </row>
    <row r="127" spans="1:8" x14ac:dyDescent="0.35">
      <c r="A127" s="1"/>
      <c r="B127" s="84"/>
      <c r="C127" s="84"/>
      <c r="D127" s="84"/>
      <c r="E127" s="84"/>
      <c r="F127" s="84"/>
      <c r="G127" s="84"/>
      <c r="H127" s="84"/>
    </row>
    <row r="128" spans="1:8" x14ac:dyDescent="0.35">
      <c r="A128" s="1"/>
      <c r="B128" s="84"/>
      <c r="C128" s="84"/>
      <c r="D128" s="84"/>
      <c r="E128" s="84"/>
      <c r="F128" s="84"/>
      <c r="G128" s="84"/>
      <c r="H128" s="84"/>
    </row>
    <row r="129" spans="1:8" x14ac:dyDescent="0.35">
      <c r="A129" s="1"/>
      <c r="B129" s="84"/>
      <c r="C129" s="84"/>
      <c r="D129" s="84"/>
      <c r="E129" s="84"/>
      <c r="F129" s="84"/>
      <c r="G129" s="84"/>
      <c r="H129" s="84"/>
    </row>
    <row r="130" spans="1:8" x14ac:dyDescent="0.35">
      <c r="A130" s="1"/>
      <c r="B130" s="84"/>
      <c r="C130" s="84"/>
      <c r="D130" s="84"/>
      <c r="E130" s="84"/>
      <c r="F130" s="84"/>
      <c r="G130" s="84"/>
      <c r="H130" s="84"/>
    </row>
    <row r="131" spans="1:8" x14ac:dyDescent="0.35">
      <c r="A131" s="1"/>
      <c r="B131" s="84"/>
      <c r="C131" s="84"/>
      <c r="D131" s="84"/>
      <c r="E131" s="84"/>
      <c r="F131" s="84"/>
      <c r="G131" s="84"/>
      <c r="H131" s="84"/>
    </row>
    <row r="132" spans="1:8" x14ac:dyDescent="0.35">
      <c r="A132" s="1"/>
      <c r="B132" s="84"/>
      <c r="C132" s="84"/>
      <c r="D132" s="84"/>
      <c r="E132" s="84"/>
      <c r="F132" s="84"/>
      <c r="G132" s="84"/>
      <c r="H132" s="84"/>
    </row>
    <row r="133" spans="1:8" x14ac:dyDescent="0.35">
      <c r="A133" s="1"/>
      <c r="B133" s="84"/>
      <c r="C133" s="84"/>
      <c r="D133" s="84"/>
      <c r="E133" s="84"/>
      <c r="F133" s="84"/>
      <c r="G133" s="84"/>
      <c r="H133" s="84"/>
    </row>
    <row r="134" spans="1:8" x14ac:dyDescent="0.35">
      <c r="A134" s="1"/>
      <c r="B134" s="84"/>
      <c r="C134" s="84"/>
      <c r="D134" s="84"/>
      <c r="E134" s="84"/>
      <c r="F134" s="84"/>
      <c r="G134" s="84"/>
      <c r="H134" s="84"/>
    </row>
    <row r="135" spans="1:8" x14ac:dyDescent="0.35">
      <c r="A135" s="1"/>
      <c r="B135" s="84"/>
      <c r="C135" s="84"/>
      <c r="D135" s="84"/>
      <c r="E135" s="84"/>
      <c r="F135" s="84"/>
      <c r="G135" s="84"/>
      <c r="H135" s="84"/>
    </row>
    <row r="136" spans="1:8" x14ac:dyDescent="0.35">
      <c r="A136" s="1"/>
      <c r="B136" s="84"/>
      <c r="C136" s="84"/>
      <c r="D136" s="84"/>
      <c r="E136" s="84"/>
      <c r="F136" s="84"/>
      <c r="G136" s="84"/>
      <c r="H136" s="84"/>
    </row>
    <row r="137" spans="1:8" x14ac:dyDescent="0.35">
      <c r="A137" s="1"/>
      <c r="B137" s="84"/>
      <c r="C137" s="84"/>
      <c r="D137" s="84"/>
      <c r="E137" s="84"/>
      <c r="F137" s="84"/>
      <c r="G137" s="84"/>
      <c r="H137" s="84"/>
    </row>
    <row r="138" spans="1:8" x14ac:dyDescent="0.35">
      <c r="A138" s="1"/>
      <c r="B138" s="84"/>
      <c r="C138" s="84"/>
      <c r="D138" s="84"/>
      <c r="E138" s="84"/>
      <c r="F138" s="84"/>
      <c r="G138" s="84"/>
      <c r="H138" s="84"/>
    </row>
    <row r="139" spans="1:8" x14ac:dyDescent="0.35">
      <c r="A139" s="1"/>
      <c r="B139" s="84"/>
      <c r="C139" s="84"/>
      <c r="D139" s="84"/>
      <c r="E139" s="84"/>
      <c r="F139" s="84"/>
      <c r="G139" s="84"/>
      <c r="H139" s="84"/>
    </row>
    <row r="140" spans="1:8" x14ac:dyDescent="0.35">
      <c r="A140" s="1"/>
      <c r="B140" s="84"/>
      <c r="C140" s="84"/>
      <c r="D140" s="84"/>
      <c r="E140" s="84"/>
      <c r="F140" s="84"/>
      <c r="G140" s="84"/>
      <c r="H140" s="84"/>
    </row>
    <row r="141" spans="1:8" x14ac:dyDescent="0.35">
      <c r="A141" s="1"/>
      <c r="B141" s="84"/>
      <c r="C141" s="84"/>
      <c r="D141" s="84"/>
      <c r="E141" s="84"/>
      <c r="F141" s="84"/>
      <c r="G141" s="84"/>
      <c r="H141" s="84"/>
    </row>
    <row r="142" spans="1:8" x14ac:dyDescent="0.35">
      <c r="A142" s="1"/>
      <c r="B142" s="84"/>
      <c r="C142" s="84"/>
      <c r="D142" s="84"/>
      <c r="E142" s="84"/>
      <c r="F142" s="84"/>
      <c r="G142" s="84"/>
      <c r="H142" s="84"/>
    </row>
    <row r="143" spans="1:8" x14ac:dyDescent="0.35">
      <c r="A143" s="1"/>
      <c r="B143" s="84"/>
      <c r="C143" s="84"/>
      <c r="D143" s="84"/>
      <c r="E143" s="84"/>
      <c r="F143" s="84"/>
      <c r="G143" s="84"/>
      <c r="H143" s="84"/>
    </row>
    <row r="144" spans="1:8" x14ac:dyDescent="0.35">
      <c r="A144" s="1"/>
      <c r="B144" s="84"/>
      <c r="C144" s="84"/>
      <c r="D144" s="84"/>
      <c r="E144" s="84"/>
      <c r="F144" s="84"/>
      <c r="G144" s="84"/>
      <c r="H144" s="84"/>
    </row>
    <row r="145" spans="1:8" x14ac:dyDescent="0.35">
      <c r="A145" s="1"/>
      <c r="B145" s="84"/>
      <c r="C145" s="84"/>
      <c r="D145" s="84"/>
      <c r="E145" s="84"/>
      <c r="F145" s="84"/>
      <c r="G145" s="84"/>
      <c r="H145" s="84"/>
    </row>
    <row r="146" spans="1:8" x14ac:dyDescent="0.35">
      <c r="A146" s="1"/>
      <c r="B146" s="84"/>
      <c r="C146" s="84"/>
      <c r="D146" s="84"/>
      <c r="E146" s="84"/>
      <c r="F146" s="84"/>
      <c r="G146" s="84"/>
      <c r="H146" s="84"/>
    </row>
    <row r="147" spans="1:8" x14ac:dyDescent="0.35">
      <c r="A147" s="1"/>
      <c r="B147" s="84"/>
      <c r="C147" s="84"/>
      <c r="D147" s="84"/>
      <c r="E147" s="84"/>
      <c r="F147" s="84"/>
      <c r="G147" s="84"/>
      <c r="H147" s="84"/>
    </row>
    <row r="148" spans="1:8" x14ac:dyDescent="0.35">
      <c r="A148" s="1"/>
      <c r="B148" s="84"/>
      <c r="C148" s="84"/>
      <c r="D148" s="84"/>
      <c r="E148" s="84"/>
      <c r="F148" s="84"/>
      <c r="G148" s="84"/>
      <c r="H148" s="84"/>
    </row>
    <row r="149" spans="1:8" x14ac:dyDescent="0.35">
      <c r="A149" s="1"/>
      <c r="B149" s="84"/>
      <c r="C149" s="84"/>
      <c r="D149" s="84"/>
      <c r="E149" s="84"/>
      <c r="F149" s="84"/>
      <c r="G149" s="84"/>
      <c r="H149" s="84"/>
    </row>
    <row r="150" spans="1:8" x14ac:dyDescent="0.35">
      <c r="A150" s="1"/>
      <c r="B150" s="84"/>
      <c r="C150" s="84"/>
      <c r="D150" s="84"/>
      <c r="E150" s="84"/>
      <c r="F150" s="84"/>
      <c r="G150" s="84"/>
      <c r="H150" s="84"/>
    </row>
    <row r="151" spans="1:8" x14ac:dyDescent="0.35">
      <c r="A151" s="1"/>
      <c r="B151" s="84"/>
      <c r="C151" s="84"/>
      <c r="D151" s="84"/>
      <c r="E151" s="84"/>
      <c r="F151" s="84"/>
      <c r="G151" s="84"/>
      <c r="H151" s="84"/>
    </row>
    <row r="152" spans="1:8" x14ac:dyDescent="0.35">
      <c r="A152" s="1"/>
      <c r="B152" s="84"/>
      <c r="C152" s="84"/>
      <c r="D152" s="84"/>
      <c r="E152" s="84"/>
      <c r="F152" s="84"/>
      <c r="G152" s="84"/>
      <c r="H152" s="84"/>
    </row>
    <row r="153" spans="1:8" x14ac:dyDescent="0.35">
      <c r="A153" s="1"/>
      <c r="B153" s="84"/>
      <c r="C153" s="84"/>
      <c r="D153" s="84"/>
      <c r="E153" s="84"/>
      <c r="F153" s="84"/>
      <c r="G153" s="84"/>
      <c r="H153" s="84"/>
    </row>
    <row r="154" spans="1:8" x14ac:dyDescent="0.35">
      <c r="A154" s="1"/>
      <c r="B154" s="84"/>
      <c r="C154" s="84"/>
      <c r="D154" s="84"/>
      <c r="E154" s="84"/>
      <c r="F154" s="84"/>
      <c r="G154" s="84"/>
      <c r="H154" s="84"/>
    </row>
    <row r="155" spans="1:8" x14ac:dyDescent="0.35">
      <c r="A155" s="1"/>
      <c r="B155" s="84"/>
      <c r="C155" s="84"/>
      <c r="D155" s="84"/>
      <c r="E155" s="84"/>
      <c r="F155" s="84"/>
      <c r="G155" s="84"/>
      <c r="H155" s="84"/>
    </row>
    <row r="156" spans="1:8" x14ac:dyDescent="0.35">
      <c r="A156" s="1"/>
      <c r="B156" s="84"/>
      <c r="C156" s="84"/>
      <c r="D156" s="84"/>
      <c r="E156" s="84"/>
      <c r="F156" s="84"/>
      <c r="G156" s="84"/>
      <c r="H156" s="84"/>
    </row>
    <row r="157" spans="1:8" x14ac:dyDescent="0.35">
      <c r="A157" s="1"/>
      <c r="B157" s="84"/>
      <c r="C157" s="84"/>
      <c r="D157" s="84"/>
      <c r="E157" s="84"/>
      <c r="F157" s="84"/>
      <c r="G157" s="84"/>
      <c r="H157" s="84"/>
    </row>
    <row r="158" spans="1:8" x14ac:dyDescent="0.35">
      <c r="A158" s="1"/>
      <c r="B158" s="84"/>
      <c r="C158" s="84"/>
      <c r="D158" s="84"/>
      <c r="E158" s="84"/>
      <c r="F158" s="84"/>
      <c r="G158" s="84"/>
      <c r="H158" s="84"/>
    </row>
    <row r="159" spans="1:8" x14ac:dyDescent="0.35">
      <c r="A159" s="1"/>
      <c r="B159" s="84"/>
      <c r="C159" s="84"/>
      <c r="D159" s="84"/>
      <c r="E159" s="84"/>
      <c r="F159" s="84"/>
      <c r="G159" s="84"/>
      <c r="H159" s="84"/>
    </row>
    <row r="160" spans="1:8" x14ac:dyDescent="0.35">
      <c r="A160" s="1"/>
      <c r="B160" s="84"/>
      <c r="C160" s="84"/>
      <c r="D160" s="84"/>
      <c r="E160" s="84"/>
      <c r="F160" s="84"/>
      <c r="G160" s="84"/>
      <c r="H160" s="84"/>
    </row>
    <row r="161" spans="1:8" x14ac:dyDescent="0.35">
      <c r="A161" s="1"/>
      <c r="B161" s="84"/>
      <c r="C161" s="84"/>
      <c r="D161" s="84"/>
      <c r="E161" s="84"/>
      <c r="F161" s="84"/>
      <c r="G161" s="84"/>
      <c r="H161" s="84"/>
    </row>
    <row r="162" spans="1:8" x14ac:dyDescent="0.35">
      <c r="A162" s="1"/>
      <c r="B162" s="84"/>
      <c r="C162" s="84"/>
      <c r="D162" s="84"/>
      <c r="E162" s="84"/>
      <c r="F162" s="84"/>
      <c r="G162" s="84"/>
      <c r="H162" s="84"/>
    </row>
    <row r="163" spans="1:8" x14ac:dyDescent="0.35">
      <c r="A163" s="1"/>
      <c r="B163" s="84"/>
      <c r="C163" s="84"/>
      <c r="D163" s="84"/>
      <c r="E163" s="84"/>
      <c r="F163" s="84"/>
      <c r="G163" s="84"/>
      <c r="H163" s="84"/>
    </row>
    <row r="164" spans="1:8" x14ac:dyDescent="0.35">
      <c r="A164" s="1"/>
      <c r="B164" s="84"/>
      <c r="C164" s="84"/>
      <c r="D164" s="84"/>
      <c r="E164" s="84"/>
      <c r="F164" s="84"/>
      <c r="G164" s="84"/>
      <c r="H164" s="84"/>
    </row>
    <row r="165" spans="1:8" x14ac:dyDescent="0.35">
      <c r="A165" s="1"/>
      <c r="B165" s="84"/>
      <c r="C165" s="84"/>
      <c r="D165" s="84"/>
      <c r="E165" s="84"/>
      <c r="F165" s="84"/>
      <c r="G165" s="84"/>
      <c r="H165" s="84"/>
    </row>
    <row r="166" spans="1:8" x14ac:dyDescent="0.35">
      <c r="A166" s="1"/>
      <c r="B166" s="84"/>
      <c r="C166" s="84"/>
      <c r="D166" s="84"/>
      <c r="E166" s="84"/>
      <c r="F166" s="84"/>
      <c r="G166" s="84"/>
      <c r="H166" s="84"/>
    </row>
    <row r="167" spans="1:8" x14ac:dyDescent="0.35">
      <c r="A167" s="1"/>
      <c r="B167" s="84"/>
      <c r="C167" s="84"/>
      <c r="D167" s="84"/>
      <c r="E167" s="84"/>
      <c r="F167" s="84"/>
      <c r="G167" s="84"/>
      <c r="H167" s="84"/>
    </row>
    <row r="168" spans="1:8" x14ac:dyDescent="0.35">
      <c r="A168" s="1"/>
      <c r="B168" s="84"/>
      <c r="C168" s="84"/>
      <c r="D168" s="84"/>
      <c r="E168" s="84"/>
      <c r="F168" s="84"/>
      <c r="G168" s="84"/>
      <c r="H168" s="84"/>
    </row>
    <row r="169" spans="1:8" x14ac:dyDescent="0.35">
      <c r="A169" s="1"/>
      <c r="B169" s="84"/>
      <c r="C169" s="84"/>
      <c r="D169" s="84"/>
      <c r="E169" s="84"/>
      <c r="F169" s="84"/>
      <c r="G169" s="84"/>
      <c r="H169" s="84"/>
    </row>
    <row r="170" spans="1:8" x14ac:dyDescent="0.35">
      <c r="A170" s="1"/>
      <c r="B170" s="84"/>
      <c r="C170" s="84"/>
      <c r="D170" s="84"/>
      <c r="E170" s="84"/>
      <c r="F170" s="84"/>
      <c r="G170" s="84"/>
      <c r="H170" s="84"/>
    </row>
    <row r="171" spans="1:8" x14ac:dyDescent="0.35">
      <c r="A171" s="1"/>
      <c r="B171" s="84"/>
      <c r="C171" s="84"/>
      <c r="D171" s="84"/>
      <c r="E171" s="84"/>
      <c r="F171" s="84"/>
      <c r="G171" s="84"/>
      <c r="H171" s="84"/>
    </row>
    <row r="172" spans="1:8" x14ac:dyDescent="0.35">
      <c r="A172" s="1"/>
      <c r="B172" s="84"/>
      <c r="C172" s="84"/>
      <c r="D172" s="84"/>
      <c r="E172" s="84"/>
      <c r="F172" s="84"/>
      <c r="G172" s="84"/>
      <c r="H172" s="84"/>
    </row>
    <row r="173" spans="1:8" x14ac:dyDescent="0.35">
      <c r="A173" s="1"/>
      <c r="B173" s="84"/>
      <c r="C173" s="84"/>
      <c r="D173" s="84"/>
      <c r="E173" s="84"/>
      <c r="F173" s="84"/>
      <c r="G173" s="84"/>
      <c r="H173" s="84"/>
    </row>
    <row r="174" spans="1:8" x14ac:dyDescent="0.35">
      <c r="A174" s="1"/>
      <c r="B174" s="84"/>
      <c r="C174" s="84"/>
      <c r="D174" s="84"/>
      <c r="E174" s="84"/>
      <c r="F174" s="84"/>
      <c r="G174" s="84"/>
      <c r="H174" s="84"/>
    </row>
    <row r="175" spans="1:8" x14ac:dyDescent="0.35">
      <c r="A175" s="1"/>
      <c r="B175" s="84"/>
      <c r="C175" s="84"/>
      <c r="D175" s="84"/>
      <c r="E175" s="84"/>
      <c r="F175" s="84"/>
      <c r="G175" s="84"/>
      <c r="H175" s="84"/>
    </row>
    <row r="176" spans="1:8" x14ac:dyDescent="0.35">
      <c r="A176" s="1"/>
      <c r="B176" s="84"/>
      <c r="C176" s="84"/>
      <c r="D176" s="84"/>
      <c r="E176" s="84"/>
      <c r="F176" s="84"/>
      <c r="G176" s="84"/>
      <c r="H176" s="84"/>
    </row>
    <row r="177" spans="1:8" x14ac:dyDescent="0.35">
      <c r="A177" s="1"/>
      <c r="B177" s="84"/>
      <c r="C177" s="84"/>
      <c r="D177" s="84"/>
      <c r="E177" s="84"/>
      <c r="F177" s="84"/>
      <c r="G177" s="84"/>
      <c r="H177" s="84"/>
    </row>
    <row r="178" spans="1:8" x14ac:dyDescent="0.35">
      <c r="A178" s="1"/>
      <c r="B178" s="84"/>
      <c r="C178" s="84"/>
      <c r="D178" s="84"/>
      <c r="E178" s="84"/>
      <c r="F178" s="84"/>
      <c r="G178" s="84"/>
      <c r="H178" s="84"/>
    </row>
    <row r="179" spans="1:8" x14ac:dyDescent="0.35">
      <c r="A179" s="1"/>
      <c r="B179" s="84"/>
      <c r="C179" s="84"/>
      <c r="D179" s="84"/>
      <c r="E179" s="84"/>
      <c r="F179" s="84"/>
      <c r="G179" s="84"/>
      <c r="H179" s="84"/>
    </row>
    <row r="180" spans="1:8" x14ac:dyDescent="0.35">
      <c r="A180" s="1"/>
      <c r="B180" s="84"/>
      <c r="C180" s="84"/>
      <c r="D180" s="84"/>
      <c r="E180" s="84"/>
      <c r="F180" s="84"/>
      <c r="G180" s="84"/>
      <c r="H180" s="84"/>
    </row>
    <row r="181" spans="1:8" x14ac:dyDescent="0.35">
      <c r="A181" s="1"/>
      <c r="B181" s="84"/>
      <c r="C181" s="84"/>
      <c r="D181" s="84"/>
      <c r="E181" s="84"/>
      <c r="F181" s="84"/>
      <c r="G181" s="84"/>
      <c r="H181" s="84"/>
    </row>
    <row r="182" spans="1:8" x14ac:dyDescent="0.35">
      <c r="A182" s="1"/>
      <c r="B182" s="84"/>
      <c r="C182" s="84"/>
      <c r="D182" s="84"/>
      <c r="E182" s="84"/>
      <c r="F182" s="84"/>
      <c r="G182" s="84"/>
      <c r="H182" s="84"/>
    </row>
    <row r="183" spans="1:8" x14ac:dyDescent="0.35">
      <c r="A183" s="1"/>
      <c r="B183" s="84"/>
      <c r="C183" s="84"/>
      <c r="D183" s="84"/>
      <c r="E183" s="84"/>
      <c r="F183" s="84"/>
      <c r="G183" s="84"/>
      <c r="H183" s="84"/>
    </row>
    <row r="184" spans="1:8" x14ac:dyDescent="0.35">
      <c r="A184" s="1"/>
      <c r="B184" s="84"/>
      <c r="C184" s="84"/>
      <c r="D184" s="84"/>
      <c r="E184" s="84"/>
      <c r="F184" s="84"/>
      <c r="G184" s="84"/>
      <c r="H184" s="84"/>
    </row>
    <row r="185" spans="1:8" x14ac:dyDescent="0.35">
      <c r="A185" s="1"/>
      <c r="B185" s="84"/>
      <c r="C185" s="84"/>
      <c r="D185" s="84"/>
      <c r="E185" s="84"/>
      <c r="F185" s="84"/>
      <c r="G185" s="84"/>
      <c r="H185" s="84"/>
    </row>
    <row r="186" spans="1:8" x14ac:dyDescent="0.35">
      <c r="A186" s="1"/>
      <c r="B186" s="84"/>
      <c r="C186" s="84"/>
      <c r="D186" s="84"/>
      <c r="E186" s="84"/>
      <c r="F186" s="84"/>
      <c r="G186" s="84"/>
      <c r="H186" s="84"/>
    </row>
    <row r="187" spans="1:8" x14ac:dyDescent="0.35">
      <c r="A187" s="1"/>
      <c r="B187" s="84"/>
      <c r="C187" s="84"/>
      <c r="D187" s="84"/>
      <c r="E187" s="84"/>
      <c r="F187" s="84"/>
      <c r="G187" s="84"/>
      <c r="H187" s="84"/>
    </row>
    <row r="188" spans="1:8" x14ac:dyDescent="0.35">
      <c r="A188" s="1"/>
      <c r="B188" s="84"/>
      <c r="C188" s="84"/>
      <c r="D188" s="84"/>
      <c r="E188" s="84"/>
      <c r="F188" s="84"/>
      <c r="G188" s="84"/>
      <c r="H188" s="84"/>
    </row>
    <row r="189" spans="1:8" x14ac:dyDescent="0.35">
      <c r="A189" s="1"/>
      <c r="B189" s="84"/>
      <c r="C189" s="84"/>
      <c r="D189" s="84"/>
      <c r="E189" s="84"/>
      <c r="F189" s="84"/>
      <c r="G189" s="84"/>
      <c r="H189" s="84"/>
    </row>
    <row r="190" spans="1:8" x14ac:dyDescent="0.35">
      <c r="A190" s="1"/>
      <c r="B190" s="84"/>
      <c r="C190" s="84"/>
      <c r="D190" s="84"/>
      <c r="E190" s="84"/>
      <c r="F190" s="84"/>
      <c r="G190" s="84"/>
      <c r="H190" s="84"/>
    </row>
    <row r="191" spans="1:8" x14ac:dyDescent="0.35">
      <c r="A191" s="1"/>
      <c r="B191" s="84"/>
      <c r="C191" s="84"/>
      <c r="D191" s="84"/>
      <c r="E191" s="84"/>
      <c r="F191" s="84"/>
      <c r="G191" s="84"/>
      <c r="H191" s="84"/>
    </row>
    <row r="192" spans="1:8" x14ac:dyDescent="0.35">
      <c r="A192" s="1"/>
      <c r="B192" s="84"/>
      <c r="C192" s="84"/>
      <c r="D192" s="84"/>
      <c r="E192" s="84"/>
      <c r="F192" s="84"/>
      <c r="G192" s="84"/>
      <c r="H192" s="84"/>
    </row>
    <row r="193" spans="1:8" x14ac:dyDescent="0.35">
      <c r="A193" s="1"/>
      <c r="B193" s="84"/>
      <c r="C193" s="84"/>
      <c r="D193" s="84"/>
      <c r="E193" s="84"/>
      <c r="F193" s="84"/>
      <c r="G193" s="84"/>
      <c r="H193" s="84"/>
    </row>
    <row r="194" spans="1:8" x14ac:dyDescent="0.35">
      <c r="A194" s="1"/>
      <c r="B194" s="84"/>
      <c r="C194" s="84"/>
      <c r="D194" s="84"/>
      <c r="E194" s="84"/>
      <c r="F194" s="84"/>
      <c r="G194" s="84"/>
      <c r="H194" s="84"/>
    </row>
    <row r="195" spans="1:8" x14ac:dyDescent="0.35">
      <c r="A195" s="1"/>
      <c r="B195" s="84"/>
      <c r="C195" s="84"/>
      <c r="D195" s="84"/>
      <c r="E195" s="84"/>
      <c r="F195" s="84"/>
      <c r="G195" s="84"/>
      <c r="H195" s="84"/>
    </row>
    <row r="196" spans="1:8" x14ac:dyDescent="0.35">
      <c r="A196" s="1"/>
      <c r="B196" s="84"/>
      <c r="C196" s="84"/>
      <c r="D196" s="84"/>
      <c r="E196" s="84"/>
      <c r="F196" s="84"/>
      <c r="G196" s="84"/>
      <c r="H196" s="84"/>
    </row>
    <row r="197" spans="1:8" x14ac:dyDescent="0.35">
      <c r="A197" s="1"/>
      <c r="B197" s="84"/>
      <c r="C197" s="84"/>
      <c r="D197" s="84"/>
      <c r="E197" s="84"/>
      <c r="F197" s="84"/>
      <c r="G197" s="84"/>
      <c r="H197" s="84"/>
    </row>
    <row r="198" spans="1:8" x14ac:dyDescent="0.35">
      <c r="A198" s="1"/>
      <c r="B198" s="84"/>
      <c r="C198" s="84"/>
      <c r="D198" s="84"/>
      <c r="E198" s="84"/>
      <c r="F198" s="84"/>
      <c r="G198" s="84"/>
      <c r="H198" s="84"/>
    </row>
    <row r="199" spans="1:8" x14ac:dyDescent="0.35">
      <c r="A199" s="1"/>
      <c r="B199" s="84"/>
      <c r="C199" s="84"/>
      <c r="D199" s="84"/>
      <c r="E199" s="84"/>
      <c r="F199" s="84"/>
      <c r="G199" s="84"/>
      <c r="H199" s="84"/>
    </row>
    <row r="200" spans="1:8" x14ac:dyDescent="0.35">
      <c r="A200" s="1"/>
      <c r="B200" s="84"/>
      <c r="C200" s="84"/>
      <c r="D200" s="84"/>
      <c r="E200" s="84"/>
      <c r="F200" s="84"/>
      <c r="G200" s="84"/>
      <c r="H200" s="84"/>
    </row>
    <row r="201" spans="1:8" x14ac:dyDescent="0.35">
      <c r="A201" s="1"/>
      <c r="B201" s="84"/>
      <c r="C201" s="84"/>
      <c r="D201" s="84"/>
      <c r="E201" s="84"/>
      <c r="F201" s="84"/>
      <c r="G201" s="84"/>
      <c r="H201" s="84"/>
    </row>
    <row r="202" spans="1:8" x14ac:dyDescent="0.35">
      <c r="A202" s="1"/>
      <c r="B202" s="84"/>
      <c r="C202" s="84"/>
      <c r="D202" s="84"/>
      <c r="E202" s="84"/>
      <c r="F202" s="84"/>
      <c r="G202" s="84"/>
      <c r="H202" s="84"/>
    </row>
    <row r="203" spans="1:8" x14ac:dyDescent="0.35">
      <c r="A203" s="1"/>
      <c r="B203" s="84"/>
      <c r="C203" s="84"/>
      <c r="D203" s="84"/>
      <c r="E203" s="84"/>
      <c r="F203" s="84"/>
      <c r="G203" s="84"/>
      <c r="H203" s="84"/>
    </row>
    <row r="204" spans="1:8" x14ac:dyDescent="0.35">
      <c r="A204" s="1"/>
      <c r="B204" s="84"/>
      <c r="C204" s="84"/>
      <c r="D204" s="84"/>
      <c r="E204" s="84"/>
      <c r="F204" s="84"/>
      <c r="G204" s="84"/>
      <c r="H204" s="84"/>
    </row>
    <row r="205" spans="1:8" x14ac:dyDescent="0.35">
      <c r="A205" s="1"/>
      <c r="B205" s="84"/>
      <c r="C205" s="84"/>
      <c r="D205" s="84"/>
      <c r="E205" s="84"/>
      <c r="F205" s="84"/>
      <c r="G205" s="84"/>
      <c r="H205" s="84"/>
    </row>
    <row r="206" spans="1:8" x14ac:dyDescent="0.35">
      <c r="A206" s="1"/>
      <c r="B206" s="84"/>
      <c r="C206" s="84"/>
      <c r="D206" s="84"/>
      <c r="E206" s="84"/>
      <c r="F206" s="84"/>
      <c r="G206" s="84"/>
      <c r="H206" s="84"/>
    </row>
    <row r="207" spans="1:8" x14ac:dyDescent="0.35">
      <c r="A207" s="1"/>
      <c r="B207" s="84"/>
      <c r="C207" s="84"/>
      <c r="D207" s="84"/>
      <c r="E207" s="84"/>
      <c r="F207" s="84"/>
      <c r="G207" s="84"/>
      <c r="H207" s="84"/>
    </row>
    <row r="208" spans="1:8" x14ac:dyDescent="0.35">
      <c r="A208" s="1"/>
      <c r="B208" s="84"/>
      <c r="C208" s="84"/>
      <c r="D208" s="84"/>
      <c r="E208" s="84"/>
      <c r="F208" s="84"/>
      <c r="G208" s="84"/>
      <c r="H208" s="84"/>
    </row>
    <row r="209" spans="1:8" x14ac:dyDescent="0.35">
      <c r="A209" s="1"/>
      <c r="B209" s="84"/>
      <c r="C209" s="84"/>
      <c r="D209" s="84"/>
      <c r="E209" s="84"/>
      <c r="F209" s="84"/>
      <c r="G209" s="84"/>
      <c r="H209" s="84"/>
    </row>
    <row r="210" spans="1:8" x14ac:dyDescent="0.35">
      <c r="A210" s="1"/>
      <c r="B210" s="84"/>
      <c r="C210" s="84"/>
      <c r="D210" s="84"/>
      <c r="E210" s="84"/>
      <c r="F210" s="84"/>
      <c r="G210" s="84"/>
      <c r="H210" s="84"/>
    </row>
    <row r="211" spans="1:8" x14ac:dyDescent="0.35">
      <c r="A211" s="1"/>
      <c r="B211" s="84"/>
      <c r="C211" s="84"/>
      <c r="D211" s="84"/>
      <c r="E211" s="84"/>
      <c r="F211" s="84"/>
      <c r="G211" s="84"/>
      <c r="H211" s="84"/>
    </row>
    <row r="212" spans="1:8" x14ac:dyDescent="0.35">
      <c r="A212" s="1"/>
      <c r="B212" s="84"/>
      <c r="C212" s="84"/>
      <c r="D212" s="84"/>
      <c r="E212" s="84"/>
      <c r="F212" s="84"/>
      <c r="G212" s="84"/>
      <c r="H212" s="84"/>
    </row>
    <row r="213" spans="1:8" x14ac:dyDescent="0.35">
      <c r="A213" s="1"/>
      <c r="B213" s="84"/>
      <c r="C213" s="84"/>
      <c r="D213" s="84"/>
      <c r="E213" s="84"/>
      <c r="F213" s="84"/>
      <c r="G213" s="84"/>
      <c r="H213" s="84"/>
    </row>
    <row r="214" spans="1:8" x14ac:dyDescent="0.35">
      <c r="A214" s="1"/>
      <c r="B214" s="84"/>
      <c r="C214" s="84"/>
      <c r="D214" s="84"/>
      <c r="E214" s="84"/>
      <c r="F214" s="84"/>
      <c r="G214" s="84"/>
      <c r="H214" s="84"/>
    </row>
    <row r="215" spans="1:8" x14ac:dyDescent="0.35">
      <c r="A215" s="1"/>
      <c r="B215" s="84"/>
      <c r="C215" s="84"/>
      <c r="D215" s="84"/>
      <c r="E215" s="84"/>
      <c r="F215" s="84"/>
      <c r="G215" s="84"/>
      <c r="H215" s="84"/>
    </row>
    <row r="216" spans="1:8" x14ac:dyDescent="0.35">
      <c r="A216" s="1"/>
      <c r="B216" s="84"/>
      <c r="C216" s="84"/>
      <c r="D216" s="84"/>
      <c r="E216" s="84"/>
      <c r="F216" s="84"/>
      <c r="G216" s="84"/>
      <c r="H216" s="84"/>
    </row>
    <row r="217" spans="1:8" x14ac:dyDescent="0.35">
      <c r="A217" s="1"/>
      <c r="B217" s="84"/>
      <c r="C217" s="84"/>
      <c r="D217" s="84"/>
      <c r="E217" s="84"/>
      <c r="F217" s="84"/>
      <c r="G217" s="84"/>
      <c r="H217" s="84"/>
    </row>
    <row r="218" spans="1:8" x14ac:dyDescent="0.35">
      <c r="A218" s="1"/>
      <c r="B218" s="84"/>
      <c r="C218" s="84"/>
      <c r="D218" s="84"/>
      <c r="E218" s="84"/>
      <c r="F218" s="84"/>
      <c r="G218" s="84"/>
      <c r="H218" s="84"/>
    </row>
    <row r="219" spans="1:8" x14ac:dyDescent="0.35">
      <c r="A219" s="1"/>
      <c r="B219" s="84"/>
      <c r="C219" s="84"/>
      <c r="D219" s="84"/>
      <c r="E219" s="84"/>
      <c r="F219" s="84"/>
      <c r="G219" s="84"/>
      <c r="H219" s="84"/>
    </row>
    <row r="220" spans="1:8" x14ac:dyDescent="0.35">
      <c r="A220" s="1"/>
      <c r="B220" s="84"/>
      <c r="C220" s="84"/>
      <c r="D220" s="84"/>
      <c r="E220" s="84"/>
      <c r="F220" s="84"/>
      <c r="G220" s="84"/>
      <c r="H220" s="84"/>
    </row>
    <row r="221" spans="1:8" x14ac:dyDescent="0.35">
      <c r="A221" s="1"/>
      <c r="B221" s="84"/>
      <c r="C221" s="84"/>
      <c r="D221" s="84"/>
      <c r="E221" s="84"/>
      <c r="F221" s="84"/>
      <c r="G221" s="84"/>
      <c r="H221" s="84"/>
    </row>
    <row r="222" spans="1:8" x14ac:dyDescent="0.35">
      <c r="A222" s="1"/>
      <c r="B222" s="84"/>
      <c r="C222" s="84"/>
      <c r="D222" s="84"/>
      <c r="E222" s="84"/>
      <c r="F222" s="84"/>
      <c r="G222" s="84"/>
      <c r="H222" s="84"/>
    </row>
    <row r="223" spans="1:8" x14ac:dyDescent="0.35">
      <c r="A223" s="1"/>
      <c r="B223" s="84"/>
      <c r="C223" s="84"/>
      <c r="D223" s="84"/>
      <c r="E223" s="84"/>
      <c r="F223" s="84"/>
      <c r="G223" s="84"/>
      <c r="H223" s="84"/>
    </row>
    <row r="224" spans="1:8" x14ac:dyDescent="0.35">
      <c r="A224" s="1"/>
      <c r="B224" s="84"/>
      <c r="C224" s="84"/>
      <c r="D224" s="84"/>
      <c r="E224" s="84"/>
      <c r="F224" s="84"/>
      <c r="G224" s="84"/>
      <c r="H224" s="84"/>
    </row>
    <row r="225" spans="1:8" x14ac:dyDescent="0.35">
      <c r="A225" s="1"/>
      <c r="B225" s="84"/>
      <c r="C225" s="84"/>
      <c r="D225" s="84"/>
      <c r="E225" s="84"/>
      <c r="F225" s="84"/>
      <c r="G225" s="84"/>
      <c r="H225" s="84"/>
    </row>
    <row r="226" spans="1:8" x14ac:dyDescent="0.35">
      <c r="A226" s="1"/>
      <c r="B226" s="84"/>
      <c r="C226" s="84"/>
      <c r="D226" s="84"/>
      <c r="E226" s="84"/>
      <c r="F226" s="84"/>
      <c r="G226" s="84"/>
      <c r="H226" s="84"/>
    </row>
    <row r="227" spans="1:8" x14ac:dyDescent="0.35">
      <c r="A227" s="1"/>
      <c r="B227" s="84"/>
      <c r="C227" s="84"/>
      <c r="D227" s="84"/>
      <c r="E227" s="84"/>
      <c r="F227" s="84"/>
      <c r="G227" s="84"/>
      <c r="H227" s="84"/>
    </row>
    <row r="228" spans="1:8" x14ac:dyDescent="0.35">
      <c r="A228" s="1"/>
      <c r="B228" s="84"/>
      <c r="C228" s="84"/>
      <c r="D228" s="84"/>
      <c r="E228" s="84"/>
      <c r="F228" s="84"/>
      <c r="G228" s="84"/>
      <c r="H228" s="84"/>
    </row>
    <row r="229" spans="1:8" x14ac:dyDescent="0.35">
      <c r="A229" s="1"/>
      <c r="B229" s="84"/>
      <c r="C229" s="84"/>
      <c r="D229" s="84"/>
      <c r="E229" s="84"/>
      <c r="F229" s="84"/>
      <c r="G229" s="84"/>
      <c r="H229" s="84"/>
    </row>
    <row r="230" spans="1:8" x14ac:dyDescent="0.35">
      <c r="A230" s="1"/>
      <c r="B230" s="84"/>
      <c r="C230" s="84"/>
      <c r="D230" s="84"/>
      <c r="E230" s="84"/>
      <c r="F230" s="84"/>
      <c r="G230" s="84"/>
      <c r="H230" s="84"/>
    </row>
    <row r="231" spans="1:8" x14ac:dyDescent="0.35">
      <c r="A231" s="1"/>
      <c r="B231" s="84"/>
      <c r="C231" s="84"/>
      <c r="D231" s="84"/>
      <c r="E231" s="84"/>
      <c r="F231" s="84"/>
      <c r="G231" s="84"/>
      <c r="H231" s="84"/>
    </row>
    <row r="232" spans="1:8" x14ac:dyDescent="0.35">
      <c r="A232" s="1"/>
      <c r="B232" s="84"/>
      <c r="C232" s="84"/>
      <c r="D232" s="84"/>
      <c r="E232" s="84"/>
      <c r="F232" s="84"/>
      <c r="G232" s="84"/>
      <c r="H232" s="84"/>
    </row>
    <row r="233" spans="1:8" x14ac:dyDescent="0.35">
      <c r="A233" s="1"/>
      <c r="B233" s="84"/>
      <c r="C233" s="84"/>
      <c r="D233" s="84"/>
      <c r="E233" s="84"/>
      <c r="F233" s="84"/>
      <c r="G233" s="84"/>
      <c r="H233" s="84"/>
    </row>
    <row r="234" spans="1:8" x14ac:dyDescent="0.35">
      <c r="A234" s="1"/>
      <c r="B234" s="84"/>
      <c r="C234" s="84"/>
      <c r="D234" s="84"/>
      <c r="E234" s="84"/>
      <c r="F234" s="84"/>
      <c r="G234" s="84"/>
      <c r="H234" s="84"/>
    </row>
    <row r="235" spans="1:8" x14ac:dyDescent="0.35">
      <c r="A235" s="1"/>
      <c r="B235" s="84"/>
      <c r="C235" s="84"/>
      <c r="D235" s="84"/>
      <c r="E235" s="84"/>
      <c r="F235" s="84"/>
      <c r="G235" s="84"/>
      <c r="H235" s="84"/>
    </row>
    <row r="236" spans="1:8" x14ac:dyDescent="0.35">
      <c r="A236" s="1"/>
      <c r="B236" s="84"/>
      <c r="C236" s="84"/>
      <c r="D236" s="84"/>
      <c r="E236" s="84"/>
      <c r="F236" s="84"/>
      <c r="G236" s="84"/>
      <c r="H236" s="84"/>
    </row>
    <row r="237" spans="1:8" x14ac:dyDescent="0.35">
      <c r="A237" s="1"/>
      <c r="B237" s="84"/>
      <c r="C237" s="84"/>
      <c r="D237" s="84"/>
      <c r="E237" s="84"/>
      <c r="F237" s="84"/>
      <c r="G237" s="84"/>
      <c r="H237" s="84"/>
    </row>
    <row r="238" spans="1:8" x14ac:dyDescent="0.35">
      <c r="A238" s="1"/>
      <c r="B238" s="84"/>
      <c r="C238" s="84"/>
      <c r="D238" s="84"/>
      <c r="E238" s="84"/>
      <c r="F238" s="84"/>
      <c r="G238" s="84"/>
      <c r="H238" s="84"/>
    </row>
    <row r="239" spans="1:8" x14ac:dyDescent="0.35">
      <c r="A239" s="1"/>
      <c r="B239" s="84"/>
      <c r="C239" s="84"/>
      <c r="D239" s="84"/>
      <c r="E239" s="84"/>
      <c r="F239" s="84"/>
      <c r="G239" s="84"/>
      <c r="H239" s="84"/>
    </row>
    <row r="240" spans="1:8" x14ac:dyDescent="0.35">
      <c r="A240" s="1"/>
      <c r="B240" s="84"/>
      <c r="C240" s="84"/>
      <c r="D240" s="84"/>
      <c r="E240" s="84"/>
      <c r="F240" s="84"/>
      <c r="G240" s="84"/>
      <c r="H240" s="84"/>
    </row>
    <row r="241" spans="1:8" x14ac:dyDescent="0.35">
      <c r="A241" s="1"/>
      <c r="B241" s="84"/>
      <c r="C241" s="84"/>
      <c r="D241" s="84"/>
      <c r="E241" s="84"/>
      <c r="F241" s="84"/>
      <c r="G241" s="84"/>
      <c r="H241" s="84"/>
    </row>
    <row r="242" spans="1:8" x14ac:dyDescent="0.35">
      <c r="A242" s="1"/>
      <c r="B242" s="84"/>
      <c r="C242" s="84"/>
      <c r="D242" s="84"/>
      <c r="E242" s="84"/>
      <c r="F242" s="84"/>
      <c r="G242" s="84"/>
      <c r="H242" s="84"/>
    </row>
    <row r="243" spans="1:8" x14ac:dyDescent="0.35">
      <c r="A243" s="1"/>
      <c r="B243" s="84"/>
      <c r="C243" s="84"/>
      <c r="D243" s="84"/>
      <c r="E243" s="84"/>
      <c r="F243" s="84"/>
      <c r="G243" s="84"/>
      <c r="H243" s="84"/>
    </row>
    <row r="244" spans="1:8" x14ac:dyDescent="0.35">
      <c r="A244" s="1"/>
      <c r="B244" s="84"/>
      <c r="C244" s="84"/>
      <c r="D244" s="84"/>
      <c r="E244" s="84"/>
      <c r="F244" s="84"/>
      <c r="G244" s="84"/>
      <c r="H244" s="84"/>
    </row>
    <row r="245" spans="1:8" x14ac:dyDescent="0.35">
      <c r="A245" s="1"/>
      <c r="B245" s="84"/>
      <c r="C245" s="84"/>
      <c r="D245" s="84"/>
      <c r="E245" s="84"/>
      <c r="F245" s="84"/>
      <c r="G245" s="84"/>
      <c r="H245" s="84"/>
    </row>
    <row r="246" spans="1:8" x14ac:dyDescent="0.35">
      <c r="A246" s="1"/>
      <c r="B246" s="84"/>
      <c r="C246" s="84"/>
      <c r="D246" s="84"/>
      <c r="E246" s="84"/>
      <c r="F246" s="84"/>
      <c r="G246" s="84"/>
      <c r="H246" s="84"/>
    </row>
    <row r="247" spans="1:8" x14ac:dyDescent="0.35">
      <c r="A247" s="1"/>
      <c r="B247" s="84"/>
      <c r="C247" s="84"/>
      <c r="D247" s="84"/>
      <c r="E247" s="84"/>
      <c r="F247" s="84"/>
      <c r="G247" s="84"/>
      <c r="H247" s="84"/>
    </row>
    <row r="248" spans="1:8" x14ac:dyDescent="0.35">
      <c r="A248" s="1"/>
      <c r="B248" s="84"/>
      <c r="C248" s="84"/>
      <c r="D248" s="84"/>
      <c r="E248" s="84"/>
      <c r="F248" s="84"/>
      <c r="G248" s="84"/>
      <c r="H248" s="84"/>
    </row>
    <row r="249" spans="1:8" x14ac:dyDescent="0.35">
      <c r="A249" s="1"/>
      <c r="B249" s="84"/>
      <c r="C249" s="84"/>
      <c r="D249" s="84"/>
      <c r="E249" s="84"/>
      <c r="F249" s="84"/>
      <c r="G249" s="84"/>
      <c r="H249" s="84"/>
    </row>
    <row r="250" spans="1:8" x14ac:dyDescent="0.35">
      <c r="A250" s="1"/>
      <c r="B250" s="84"/>
      <c r="C250" s="84"/>
      <c r="D250" s="84"/>
      <c r="E250" s="84"/>
      <c r="F250" s="84"/>
      <c r="G250" s="84"/>
      <c r="H250" s="84"/>
    </row>
    <row r="251" spans="1:8" x14ac:dyDescent="0.35">
      <c r="A251" s="1"/>
      <c r="B251" s="84"/>
      <c r="C251" s="84"/>
      <c r="D251" s="84"/>
      <c r="E251" s="84"/>
      <c r="F251" s="84"/>
      <c r="G251" s="84"/>
      <c r="H251" s="84"/>
    </row>
    <row r="252" spans="1:8" x14ac:dyDescent="0.35">
      <c r="A252" s="1"/>
      <c r="B252" s="84"/>
      <c r="C252" s="84"/>
      <c r="D252" s="84"/>
      <c r="E252" s="84"/>
      <c r="F252" s="84"/>
      <c r="G252" s="84"/>
      <c r="H252" s="84"/>
    </row>
    <row r="253" spans="1:8" x14ac:dyDescent="0.35">
      <c r="A253" s="1"/>
      <c r="B253" s="84"/>
      <c r="C253" s="84"/>
      <c r="D253" s="84"/>
      <c r="E253" s="84"/>
      <c r="F253" s="84"/>
      <c r="G253" s="84"/>
      <c r="H253" s="84"/>
    </row>
    <row r="254" spans="1:8" x14ac:dyDescent="0.35">
      <c r="A254" s="1"/>
      <c r="B254" s="84"/>
      <c r="C254" s="84"/>
      <c r="D254" s="84"/>
      <c r="E254" s="84"/>
      <c r="F254" s="84"/>
      <c r="G254" s="84"/>
      <c r="H254" s="84"/>
    </row>
    <row r="255" spans="1:8" x14ac:dyDescent="0.35">
      <c r="A255" s="1"/>
      <c r="B255" s="84"/>
      <c r="C255" s="84"/>
      <c r="D255" s="84"/>
      <c r="E255" s="84"/>
      <c r="F255" s="84"/>
      <c r="G255" s="84"/>
      <c r="H255" s="84"/>
    </row>
    <row r="256" spans="1:8" x14ac:dyDescent="0.35">
      <c r="A256" s="1"/>
      <c r="B256" s="84"/>
      <c r="C256" s="84"/>
      <c r="D256" s="84"/>
      <c r="E256" s="84"/>
      <c r="F256" s="84"/>
      <c r="G256" s="84"/>
      <c r="H256" s="84"/>
    </row>
    <row r="257" spans="1:8" x14ac:dyDescent="0.35">
      <c r="A257" s="1"/>
      <c r="B257" s="84"/>
      <c r="C257" s="84"/>
      <c r="D257" s="84"/>
      <c r="E257" s="84"/>
      <c r="F257" s="84"/>
      <c r="G257" s="84"/>
      <c r="H257" s="84"/>
    </row>
    <row r="258" spans="1:8" x14ac:dyDescent="0.35">
      <c r="A258" s="1"/>
      <c r="B258" s="84"/>
      <c r="C258" s="84"/>
      <c r="D258" s="84"/>
      <c r="E258" s="84"/>
      <c r="F258" s="84"/>
      <c r="G258" s="84"/>
      <c r="H258" s="84"/>
    </row>
    <row r="259" spans="1:8" x14ac:dyDescent="0.35">
      <c r="A259" s="1"/>
      <c r="B259" s="84"/>
      <c r="C259" s="84"/>
      <c r="D259" s="84"/>
      <c r="E259" s="84"/>
      <c r="F259" s="84"/>
      <c r="G259" s="84"/>
      <c r="H259" s="84"/>
    </row>
    <row r="260" spans="1:8" x14ac:dyDescent="0.35">
      <c r="A260" s="1"/>
      <c r="B260" s="84"/>
      <c r="C260" s="84"/>
      <c r="D260" s="84"/>
      <c r="E260" s="84"/>
      <c r="F260" s="84"/>
      <c r="G260" s="84"/>
      <c r="H260" s="84"/>
    </row>
    <row r="261" spans="1:8" x14ac:dyDescent="0.35">
      <c r="A261" s="1"/>
      <c r="B261" s="84"/>
      <c r="C261" s="84"/>
      <c r="D261" s="84"/>
      <c r="E261" s="84"/>
      <c r="F261" s="84"/>
      <c r="G261" s="84"/>
      <c r="H261" s="84"/>
    </row>
    <row r="262" spans="1:8" x14ac:dyDescent="0.35">
      <c r="A262" s="1"/>
      <c r="B262" s="84"/>
      <c r="C262" s="84"/>
      <c r="D262" s="84"/>
      <c r="E262" s="84"/>
      <c r="F262" s="84"/>
      <c r="G262" s="84"/>
      <c r="H262" s="84"/>
    </row>
    <row r="263" spans="1:8" x14ac:dyDescent="0.35">
      <c r="A263" s="1"/>
      <c r="B263" s="84"/>
      <c r="C263" s="84"/>
      <c r="D263" s="84"/>
      <c r="E263" s="84"/>
      <c r="F263" s="84"/>
      <c r="G263" s="84"/>
      <c r="H263" s="84"/>
    </row>
    <row r="264" spans="1:8" x14ac:dyDescent="0.35">
      <c r="A264" s="1"/>
      <c r="B264" s="84"/>
      <c r="C264" s="84"/>
      <c r="D264" s="84"/>
      <c r="E264" s="84"/>
      <c r="F264" s="84"/>
      <c r="G264" s="84"/>
      <c r="H264" s="84"/>
    </row>
    <row r="265" spans="1:8" x14ac:dyDescent="0.35">
      <c r="A265" s="1"/>
      <c r="B265" s="84"/>
      <c r="C265" s="84"/>
      <c r="D265" s="84"/>
      <c r="E265" s="84"/>
      <c r="F265" s="84"/>
      <c r="G265" s="84"/>
      <c r="H265" s="84"/>
    </row>
    <row r="266" spans="1:8" x14ac:dyDescent="0.35">
      <c r="A266" s="1"/>
      <c r="B266" s="84"/>
      <c r="C266" s="84"/>
      <c r="D266" s="84"/>
      <c r="E266" s="84"/>
      <c r="F266" s="84"/>
      <c r="G266" s="84"/>
      <c r="H266" s="84"/>
    </row>
    <row r="267" spans="1:8" x14ac:dyDescent="0.35">
      <c r="A267" s="1"/>
      <c r="B267" s="84"/>
      <c r="C267" s="84"/>
      <c r="D267" s="84"/>
      <c r="E267" s="84"/>
      <c r="F267" s="84"/>
      <c r="G267" s="84"/>
      <c r="H267" s="84"/>
    </row>
    <row r="268" spans="1:8" x14ac:dyDescent="0.35">
      <c r="A268" s="1"/>
      <c r="B268" s="84"/>
      <c r="C268" s="84"/>
      <c r="D268" s="84"/>
      <c r="E268" s="84"/>
      <c r="F268" s="84"/>
      <c r="G268" s="84"/>
      <c r="H268" s="84"/>
    </row>
    <row r="269" spans="1:8" x14ac:dyDescent="0.35">
      <c r="A269" s="1"/>
      <c r="B269" s="84"/>
      <c r="C269" s="84"/>
      <c r="D269" s="84"/>
      <c r="E269" s="84"/>
      <c r="F269" s="84"/>
      <c r="G269" s="84"/>
      <c r="H269" s="84"/>
    </row>
    <row r="270" spans="1:8" x14ac:dyDescent="0.35">
      <c r="A270" s="1"/>
      <c r="B270" s="84"/>
      <c r="C270" s="84"/>
      <c r="D270" s="84"/>
      <c r="E270" s="84"/>
      <c r="F270" s="84"/>
      <c r="G270" s="84"/>
      <c r="H270" s="84"/>
    </row>
    <row r="271" spans="1:8" x14ac:dyDescent="0.35">
      <c r="A271" s="1"/>
      <c r="B271" s="84"/>
      <c r="C271" s="84"/>
      <c r="D271" s="84"/>
      <c r="E271" s="84"/>
      <c r="F271" s="84"/>
      <c r="G271" s="84"/>
      <c r="H271" s="84"/>
    </row>
    <row r="272" spans="1:8" x14ac:dyDescent="0.35">
      <c r="A272" s="1"/>
      <c r="B272" s="84"/>
      <c r="C272" s="84"/>
      <c r="D272" s="84"/>
      <c r="E272" s="84"/>
      <c r="F272" s="84"/>
      <c r="G272" s="84"/>
      <c r="H272" s="84"/>
    </row>
    <row r="273" spans="1:8" x14ac:dyDescent="0.35">
      <c r="A273" s="1"/>
      <c r="B273" s="84"/>
      <c r="C273" s="84"/>
      <c r="D273" s="84"/>
      <c r="E273" s="84"/>
      <c r="F273" s="84"/>
      <c r="G273" s="84"/>
      <c r="H273" s="84"/>
    </row>
    <row r="274" spans="1:8" x14ac:dyDescent="0.35">
      <c r="A274" s="1"/>
      <c r="B274" s="84"/>
      <c r="C274" s="84"/>
      <c r="D274" s="84"/>
      <c r="E274" s="84"/>
      <c r="F274" s="84"/>
      <c r="G274" s="84"/>
      <c r="H274" s="84"/>
    </row>
    <row r="275" spans="1:8" x14ac:dyDescent="0.35">
      <c r="A275" s="1"/>
      <c r="B275" s="84"/>
      <c r="C275" s="84"/>
      <c r="D275" s="84"/>
      <c r="E275" s="84"/>
      <c r="F275" s="84"/>
      <c r="G275" s="84"/>
      <c r="H275" s="84"/>
    </row>
    <row r="276" spans="1:8" x14ac:dyDescent="0.35">
      <c r="A276" s="1"/>
      <c r="B276" s="84"/>
      <c r="C276" s="84"/>
      <c r="D276" s="84"/>
      <c r="E276" s="84"/>
      <c r="F276" s="84"/>
      <c r="G276" s="84"/>
      <c r="H276" s="84"/>
    </row>
    <row r="277" spans="1:8" x14ac:dyDescent="0.35">
      <c r="A277" s="1"/>
      <c r="B277" s="84"/>
      <c r="C277" s="84"/>
      <c r="D277" s="84"/>
      <c r="E277" s="84"/>
      <c r="F277" s="84"/>
      <c r="G277" s="84"/>
      <c r="H277" s="84"/>
    </row>
    <row r="278" spans="1:8" x14ac:dyDescent="0.35">
      <c r="A278" s="1"/>
      <c r="B278" s="84"/>
      <c r="C278" s="84"/>
      <c r="D278" s="84"/>
      <c r="E278" s="84"/>
      <c r="F278" s="84"/>
      <c r="G278" s="84"/>
      <c r="H278" s="84"/>
    </row>
    <row r="279" spans="1:8" x14ac:dyDescent="0.35">
      <c r="A279" s="1"/>
      <c r="B279" s="84"/>
      <c r="C279" s="84"/>
      <c r="D279" s="84"/>
      <c r="E279" s="84"/>
      <c r="F279" s="84"/>
      <c r="G279" s="84"/>
      <c r="H279" s="84"/>
    </row>
    <row r="280" spans="1:8" x14ac:dyDescent="0.35">
      <c r="A280" s="1"/>
      <c r="B280" s="84"/>
      <c r="C280" s="84"/>
      <c r="D280" s="84"/>
      <c r="E280" s="84"/>
      <c r="F280" s="84"/>
      <c r="G280" s="84"/>
      <c r="H280" s="84"/>
    </row>
    <row r="281" spans="1:8" x14ac:dyDescent="0.35">
      <c r="A281" s="1"/>
      <c r="B281" s="84"/>
      <c r="C281" s="84"/>
      <c r="D281" s="84"/>
      <c r="E281" s="84"/>
      <c r="F281" s="84"/>
      <c r="G281" s="84"/>
      <c r="H281" s="84"/>
    </row>
    <row r="282" spans="1:8" x14ac:dyDescent="0.35">
      <c r="A282" s="1"/>
      <c r="B282" s="84"/>
      <c r="C282" s="84"/>
      <c r="D282" s="84"/>
      <c r="E282" s="84"/>
      <c r="F282" s="84"/>
      <c r="G282" s="84"/>
      <c r="H282" s="84"/>
    </row>
    <row r="283" spans="1:8" x14ac:dyDescent="0.35">
      <c r="A283" s="1"/>
      <c r="B283" s="84"/>
      <c r="C283" s="84"/>
      <c r="D283" s="84"/>
      <c r="E283" s="84"/>
      <c r="F283" s="84"/>
      <c r="G283" s="84"/>
      <c r="H283" s="84"/>
    </row>
    <row r="284" spans="1:8" x14ac:dyDescent="0.35">
      <c r="A284" s="1"/>
      <c r="B284" s="84"/>
      <c r="C284" s="84"/>
      <c r="D284" s="84"/>
      <c r="E284" s="84"/>
      <c r="F284" s="84"/>
      <c r="G284" s="84"/>
      <c r="H284" s="84"/>
    </row>
    <row r="285" spans="1:8" x14ac:dyDescent="0.35">
      <c r="A285" s="1"/>
      <c r="B285" s="84"/>
      <c r="C285" s="84"/>
      <c r="D285" s="84"/>
      <c r="E285" s="84"/>
      <c r="F285" s="84"/>
      <c r="G285" s="84"/>
      <c r="H285" s="84"/>
    </row>
    <row r="286" spans="1:8" x14ac:dyDescent="0.35">
      <c r="A286" s="1"/>
      <c r="B286" s="84"/>
      <c r="C286" s="84"/>
      <c r="D286" s="84"/>
      <c r="E286" s="84"/>
      <c r="F286" s="84"/>
      <c r="G286" s="84"/>
      <c r="H286" s="84"/>
    </row>
    <row r="287" spans="1:8" x14ac:dyDescent="0.35">
      <c r="A287" s="1"/>
      <c r="B287" s="84"/>
      <c r="C287" s="84"/>
      <c r="D287" s="84"/>
      <c r="E287" s="84"/>
      <c r="F287" s="84"/>
      <c r="G287" s="84"/>
      <c r="H287" s="84"/>
    </row>
    <row r="288" spans="1:8" x14ac:dyDescent="0.35">
      <c r="A288" s="1"/>
      <c r="B288" s="84"/>
      <c r="C288" s="84"/>
      <c r="D288" s="84"/>
      <c r="E288" s="84"/>
      <c r="F288" s="84"/>
      <c r="G288" s="84"/>
      <c r="H288" s="84"/>
    </row>
    <row r="289" spans="1:8" x14ac:dyDescent="0.35">
      <c r="A289" s="1"/>
      <c r="B289" s="84"/>
      <c r="C289" s="84"/>
      <c r="D289" s="84"/>
      <c r="E289" s="84"/>
      <c r="F289" s="84"/>
      <c r="G289" s="84"/>
      <c r="H289" s="84"/>
    </row>
    <row r="290" spans="1:8" x14ac:dyDescent="0.35">
      <c r="A290" s="1"/>
      <c r="B290" s="84"/>
      <c r="C290" s="84"/>
      <c r="D290" s="84"/>
      <c r="E290" s="84"/>
      <c r="F290" s="84"/>
      <c r="G290" s="84"/>
      <c r="H290" s="84"/>
    </row>
    <row r="291" spans="1:8" x14ac:dyDescent="0.35">
      <c r="A291" s="1"/>
      <c r="B291" s="84"/>
      <c r="C291" s="84"/>
      <c r="D291" s="84"/>
      <c r="E291" s="84"/>
      <c r="F291" s="84"/>
      <c r="G291" s="84"/>
      <c r="H291" s="84"/>
    </row>
    <row r="292" spans="1:8" x14ac:dyDescent="0.35">
      <c r="A292" s="1"/>
      <c r="B292" s="84"/>
      <c r="C292" s="84"/>
      <c r="D292" s="84"/>
      <c r="E292" s="84"/>
      <c r="F292" s="84"/>
      <c r="G292" s="84"/>
      <c r="H292" s="84"/>
    </row>
    <row r="293" spans="1:8" x14ac:dyDescent="0.35">
      <c r="A293" s="1"/>
      <c r="B293" s="84"/>
      <c r="C293" s="84"/>
      <c r="D293" s="84"/>
      <c r="E293" s="84"/>
      <c r="F293" s="84"/>
      <c r="G293" s="84"/>
      <c r="H293" s="84"/>
    </row>
    <row r="294" spans="1:8" x14ac:dyDescent="0.35">
      <c r="A294" s="1"/>
      <c r="B294" s="84"/>
      <c r="C294" s="84"/>
      <c r="D294" s="84"/>
      <c r="E294" s="84"/>
      <c r="F294" s="84"/>
      <c r="G294" s="84"/>
      <c r="H294" s="84"/>
    </row>
    <row r="295" spans="1:8" x14ac:dyDescent="0.35">
      <c r="A295" s="1"/>
      <c r="B295" s="84"/>
      <c r="C295" s="84"/>
      <c r="D295" s="84"/>
      <c r="E295" s="84"/>
      <c r="F295" s="84"/>
      <c r="G295" s="84"/>
      <c r="H295" s="84"/>
    </row>
    <row r="296" spans="1:8" x14ac:dyDescent="0.35">
      <c r="A296" s="1"/>
      <c r="B296" s="84"/>
      <c r="C296" s="84"/>
      <c r="D296" s="84"/>
      <c r="E296" s="84"/>
      <c r="F296" s="84"/>
      <c r="G296" s="84"/>
      <c r="H296" s="84"/>
    </row>
    <row r="297" spans="1:8" x14ac:dyDescent="0.35">
      <c r="A297" s="1"/>
      <c r="B297" s="84"/>
      <c r="C297" s="84"/>
      <c r="D297" s="84"/>
      <c r="E297" s="84"/>
      <c r="F297" s="84"/>
      <c r="G297" s="84"/>
      <c r="H297" s="84"/>
    </row>
    <row r="298" spans="1:8" x14ac:dyDescent="0.35">
      <c r="A298" s="1"/>
      <c r="B298" s="84"/>
      <c r="C298" s="84"/>
      <c r="D298" s="84"/>
      <c r="E298" s="84"/>
      <c r="F298" s="84"/>
      <c r="G298" s="84"/>
      <c r="H298" s="84"/>
    </row>
    <row r="299" spans="1:8" x14ac:dyDescent="0.35">
      <c r="A299" s="1"/>
      <c r="B299" s="84"/>
      <c r="C299" s="84"/>
      <c r="D299" s="84"/>
      <c r="E299" s="84"/>
      <c r="F299" s="84"/>
      <c r="G299" s="84"/>
      <c r="H299" s="84"/>
    </row>
    <row r="300" spans="1:8" x14ac:dyDescent="0.35">
      <c r="A300" s="1"/>
      <c r="B300" s="84"/>
      <c r="C300" s="84"/>
      <c r="D300" s="84"/>
      <c r="E300" s="84"/>
      <c r="F300" s="84"/>
      <c r="G300" s="84"/>
      <c r="H300" s="84"/>
    </row>
    <row r="301" spans="1:8" x14ac:dyDescent="0.35">
      <c r="A301" s="1"/>
      <c r="B301" s="84"/>
      <c r="C301" s="84"/>
      <c r="D301" s="84"/>
      <c r="E301" s="84"/>
      <c r="F301" s="84"/>
      <c r="G301" s="84"/>
      <c r="H301" s="84"/>
    </row>
    <row r="302" spans="1:8" x14ac:dyDescent="0.35">
      <c r="A302" s="1"/>
      <c r="B302" s="84"/>
      <c r="C302" s="84"/>
      <c r="D302" s="84"/>
      <c r="E302" s="84"/>
      <c r="F302" s="84"/>
      <c r="G302" s="84"/>
      <c r="H302" s="84"/>
    </row>
    <row r="303" spans="1:8" x14ac:dyDescent="0.35">
      <c r="A303" s="1"/>
      <c r="B303" s="84"/>
      <c r="C303" s="84"/>
      <c r="D303" s="84"/>
      <c r="E303" s="84"/>
      <c r="F303" s="84"/>
      <c r="G303" s="84"/>
      <c r="H303" s="84"/>
    </row>
    <row r="304" spans="1:8" x14ac:dyDescent="0.35">
      <c r="A304" s="1"/>
      <c r="B304" s="84"/>
      <c r="C304" s="84"/>
      <c r="D304" s="84"/>
      <c r="E304" s="84"/>
      <c r="F304" s="84"/>
      <c r="G304" s="84"/>
      <c r="H304" s="84"/>
    </row>
    <row r="305" spans="1:8" x14ac:dyDescent="0.35">
      <c r="A305" s="1"/>
      <c r="B305" s="84"/>
      <c r="C305" s="84"/>
      <c r="D305" s="84"/>
      <c r="E305" s="84"/>
      <c r="F305" s="84"/>
      <c r="G305" s="84"/>
      <c r="H305" s="84"/>
    </row>
    <row r="306" spans="1:8" x14ac:dyDescent="0.35">
      <c r="A306" s="1"/>
      <c r="B306" s="84"/>
      <c r="C306" s="84"/>
      <c r="D306" s="84"/>
      <c r="E306" s="84"/>
      <c r="F306" s="84"/>
      <c r="G306" s="84"/>
      <c r="H306" s="84"/>
    </row>
    <row r="307" spans="1:8" x14ac:dyDescent="0.35">
      <c r="A307" s="1"/>
      <c r="B307" s="84"/>
      <c r="C307" s="84"/>
      <c r="D307" s="84"/>
      <c r="E307" s="84"/>
      <c r="F307" s="84"/>
      <c r="G307" s="84"/>
      <c r="H307" s="84"/>
    </row>
    <row r="308" spans="1:8" x14ac:dyDescent="0.35">
      <c r="A308" s="1"/>
      <c r="B308" s="84"/>
      <c r="C308" s="84"/>
      <c r="D308" s="84"/>
      <c r="E308" s="84"/>
      <c r="F308" s="84"/>
      <c r="G308" s="84"/>
      <c r="H308" s="84"/>
    </row>
    <row r="309" spans="1:8" x14ac:dyDescent="0.35">
      <c r="A309" s="1"/>
      <c r="B309" s="84"/>
      <c r="C309" s="84"/>
      <c r="D309" s="84"/>
      <c r="E309" s="84"/>
      <c r="F309" s="84"/>
      <c r="G309" s="84"/>
      <c r="H309" s="84"/>
    </row>
    <row r="310" spans="1:8" x14ac:dyDescent="0.35">
      <c r="A310" s="1"/>
      <c r="B310" s="84"/>
      <c r="C310" s="84"/>
      <c r="D310" s="84"/>
      <c r="E310" s="84"/>
      <c r="F310" s="84"/>
      <c r="G310" s="84"/>
      <c r="H310" s="84"/>
    </row>
    <row r="311" spans="1:8" x14ac:dyDescent="0.35">
      <c r="A311" s="1"/>
      <c r="B311" s="84"/>
      <c r="C311" s="84"/>
      <c r="D311" s="84"/>
      <c r="E311" s="84"/>
      <c r="F311" s="84"/>
      <c r="G311" s="84"/>
      <c r="H311" s="84"/>
    </row>
    <row r="312" spans="1:8" x14ac:dyDescent="0.35">
      <c r="A312" s="1"/>
      <c r="B312" s="84"/>
      <c r="C312" s="84"/>
      <c r="D312" s="84"/>
      <c r="E312" s="84"/>
      <c r="F312" s="84"/>
      <c r="G312" s="84"/>
      <c r="H312" s="84"/>
    </row>
    <row r="313" spans="1:8" x14ac:dyDescent="0.35">
      <c r="A313" s="1"/>
      <c r="B313" s="84"/>
      <c r="C313" s="84"/>
      <c r="D313" s="84"/>
      <c r="E313" s="84"/>
      <c r="F313" s="84"/>
      <c r="G313" s="84"/>
      <c r="H313" s="84"/>
    </row>
    <row r="314" spans="1:8" x14ac:dyDescent="0.35">
      <c r="A314" s="1"/>
      <c r="B314" s="84"/>
      <c r="C314" s="84"/>
      <c r="D314" s="84"/>
      <c r="E314" s="84"/>
      <c r="F314" s="84"/>
      <c r="G314" s="84"/>
      <c r="H314" s="84"/>
    </row>
    <row r="315" spans="1:8" x14ac:dyDescent="0.35">
      <c r="A315" s="1"/>
      <c r="B315" s="84"/>
      <c r="C315" s="84"/>
      <c r="D315" s="84"/>
      <c r="E315" s="84"/>
      <c r="F315" s="84"/>
      <c r="G315" s="84"/>
      <c r="H315" s="84"/>
    </row>
    <row r="316" spans="1:8" x14ac:dyDescent="0.35">
      <c r="A316" s="1"/>
      <c r="B316" s="84"/>
      <c r="C316" s="84"/>
      <c r="D316" s="84"/>
      <c r="E316" s="84"/>
      <c r="F316" s="84"/>
      <c r="G316" s="84"/>
      <c r="H316" s="84"/>
    </row>
    <row r="317" spans="1:8" x14ac:dyDescent="0.35">
      <c r="A317" s="1"/>
      <c r="B317" s="84"/>
      <c r="C317" s="84"/>
      <c r="D317" s="84"/>
      <c r="E317" s="84"/>
      <c r="F317" s="84"/>
      <c r="G317" s="84"/>
      <c r="H317" s="84"/>
    </row>
    <row r="318" spans="1:8" x14ac:dyDescent="0.35">
      <c r="A318" s="1"/>
      <c r="B318" s="84"/>
      <c r="C318" s="84"/>
      <c r="D318" s="84"/>
      <c r="E318" s="84"/>
      <c r="F318" s="84"/>
      <c r="G318" s="84"/>
      <c r="H318" s="84"/>
    </row>
    <row r="319" spans="1:8" x14ac:dyDescent="0.35">
      <c r="A319" s="1"/>
      <c r="B319" s="84"/>
      <c r="C319" s="84"/>
      <c r="D319" s="84"/>
      <c r="E319" s="84"/>
      <c r="F319" s="84"/>
      <c r="G319" s="84"/>
      <c r="H319" s="84"/>
    </row>
    <row r="320" spans="1:8" x14ac:dyDescent="0.35">
      <c r="A320" s="1"/>
      <c r="B320" s="84"/>
      <c r="C320" s="84"/>
      <c r="D320" s="84"/>
      <c r="E320" s="84"/>
      <c r="F320" s="84"/>
      <c r="G320" s="84"/>
      <c r="H320" s="84"/>
    </row>
    <row r="321" spans="1:8" x14ac:dyDescent="0.35">
      <c r="A321" s="1"/>
      <c r="B321" s="84"/>
      <c r="C321" s="84"/>
      <c r="D321" s="84"/>
      <c r="E321" s="84"/>
      <c r="F321" s="84"/>
      <c r="G321" s="84"/>
      <c r="H321" s="84"/>
    </row>
    <row r="322" spans="1:8" x14ac:dyDescent="0.35">
      <c r="A322" s="1"/>
      <c r="B322" s="84"/>
      <c r="C322" s="84"/>
      <c r="D322" s="84"/>
      <c r="E322" s="84"/>
      <c r="F322" s="84"/>
      <c r="G322" s="84"/>
      <c r="H322" s="84"/>
    </row>
    <row r="323" spans="1:8" x14ac:dyDescent="0.35">
      <c r="A323" s="1"/>
      <c r="B323" s="84"/>
      <c r="C323" s="84"/>
      <c r="D323" s="84"/>
      <c r="E323" s="84"/>
      <c r="F323" s="84"/>
      <c r="G323" s="84"/>
      <c r="H323" s="84"/>
    </row>
    <row r="324" spans="1:8" x14ac:dyDescent="0.35">
      <c r="A324" s="1"/>
      <c r="B324" s="84"/>
      <c r="C324" s="84"/>
      <c r="D324" s="84"/>
      <c r="E324" s="84"/>
      <c r="F324" s="84"/>
      <c r="G324" s="84"/>
      <c r="H324" s="84"/>
    </row>
    <row r="325" spans="1:8" x14ac:dyDescent="0.35">
      <c r="A325" s="1"/>
      <c r="B325" s="84"/>
      <c r="C325" s="84"/>
      <c r="D325" s="84"/>
      <c r="E325" s="84"/>
      <c r="F325" s="84"/>
      <c r="G325" s="84"/>
      <c r="H325" s="84"/>
    </row>
    <row r="326" spans="1:8" x14ac:dyDescent="0.35">
      <c r="A326" s="1"/>
      <c r="B326" s="84"/>
      <c r="C326" s="84"/>
      <c r="D326" s="84"/>
      <c r="E326" s="84"/>
      <c r="F326" s="84"/>
      <c r="G326" s="84"/>
      <c r="H326" s="84"/>
    </row>
    <row r="327" spans="1:8" x14ac:dyDescent="0.35">
      <c r="A327" s="1"/>
      <c r="B327" s="84"/>
      <c r="C327" s="84"/>
      <c r="D327" s="84"/>
      <c r="E327" s="84"/>
      <c r="F327" s="84"/>
      <c r="G327" s="84"/>
      <c r="H327" s="84"/>
    </row>
    <row r="328" spans="1:8" x14ac:dyDescent="0.35">
      <c r="A328" s="1"/>
      <c r="B328" s="84"/>
      <c r="C328" s="84"/>
      <c r="D328" s="84"/>
      <c r="E328" s="84"/>
      <c r="F328" s="84"/>
      <c r="G328" s="84"/>
      <c r="H328" s="84"/>
    </row>
    <row r="329" spans="1:8" x14ac:dyDescent="0.35">
      <c r="A329" s="1"/>
      <c r="B329" s="84"/>
      <c r="C329" s="84"/>
      <c r="D329" s="84"/>
      <c r="E329" s="84"/>
      <c r="F329" s="84"/>
      <c r="G329" s="84"/>
      <c r="H329" s="84"/>
    </row>
    <row r="330" spans="1:8" x14ac:dyDescent="0.35">
      <c r="A330" s="1"/>
      <c r="B330" s="84"/>
      <c r="C330" s="84"/>
      <c r="D330" s="84"/>
      <c r="E330" s="84"/>
      <c r="F330" s="84"/>
      <c r="G330" s="84"/>
      <c r="H330" s="84"/>
    </row>
    <row r="331" spans="1:8" x14ac:dyDescent="0.35">
      <c r="A331" s="1"/>
      <c r="B331" s="84"/>
      <c r="C331" s="84"/>
      <c r="D331" s="84"/>
      <c r="E331" s="84"/>
      <c r="F331" s="84"/>
      <c r="G331" s="84"/>
      <c r="H331" s="84"/>
    </row>
    <row r="332" spans="1:8" x14ac:dyDescent="0.35">
      <c r="A332" s="1"/>
      <c r="B332" s="84"/>
      <c r="C332" s="84"/>
      <c r="D332" s="84"/>
      <c r="E332" s="84"/>
      <c r="F332" s="84"/>
      <c r="G332" s="84"/>
      <c r="H332" s="84"/>
    </row>
    <row r="333" spans="1:8" x14ac:dyDescent="0.35">
      <c r="A333" s="1"/>
      <c r="B333" s="84"/>
      <c r="C333" s="84"/>
      <c r="D333" s="84"/>
      <c r="E333" s="84"/>
      <c r="F333" s="84"/>
      <c r="G333" s="84"/>
      <c r="H333" s="84"/>
    </row>
    <row r="334" spans="1:8" x14ac:dyDescent="0.35">
      <c r="A334" s="1"/>
      <c r="B334" s="84"/>
      <c r="C334" s="84"/>
      <c r="D334" s="84"/>
      <c r="E334" s="84"/>
      <c r="F334" s="84"/>
      <c r="G334" s="84"/>
      <c r="H334" s="84"/>
    </row>
    <row r="335" spans="1:8" x14ac:dyDescent="0.35">
      <c r="A335" s="1"/>
      <c r="B335" s="84"/>
      <c r="C335" s="84"/>
      <c r="D335" s="84"/>
      <c r="E335" s="84"/>
      <c r="F335" s="84"/>
      <c r="G335" s="84"/>
      <c r="H335" s="84"/>
    </row>
    <row r="336" spans="1:8" x14ac:dyDescent="0.35">
      <c r="A336" s="1"/>
      <c r="B336" s="84"/>
      <c r="C336" s="84"/>
      <c r="D336" s="84"/>
      <c r="E336" s="84"/>
      <c r="F336" s="84"/>
      <c r="G336" s="84"/>
      <c r="H336" s="84"/>
    </row>
    <row r="337" spans="1:8" x14ac:dyDescent="0.35">
      <c r="A337" s="1"/>
      <c r="B337" s="84"/>
      <c r="C337" s="84"/>
      <c r="D337" s="84"/>
      <c r="E337" s="84"/>
      <c r="F337" s="84"/>
      <c r="G337" s="84"/>
      <c r="H337" s="84"/>
    </row>
    <row r="338" spans="1:8" x14ac:dyDescent="0.35">
      <c r="A338" s="1"/>
      <c r="B338" s="84"/>
      <c r="C338" s="84"/>
      <c r="D338" s="84"/>
      <c r="E338" s="84"/>
      <c r="F338" s="84"/>
      <c r="G338" s="84"/>
      <c r="H338" s="84"/>
    </row>
    <row r="339" spans="1:8" x14ac:dyDescent="0.35">
      <c r="A339" s="1"/>
      <c r="B339" s="84"/>
      <c r="C339" s="84"/>
      <c r="D339" s="84"/>
      <c r="E339" s="84"/>
      <c r="F339" s="84"/>
      <c r="G339" s="84"/>
      <c r="H339" s="84"/>
    </row>
    <row r="340" spans="1:8" x14ac:dyDescent="0.35">
      <c r="A340" s="1"/>
      <c r="B340" s="84"/>
      <c r="C340" s="84"/>
      <c r="D340" s="84"/>
      <c r="E340" s="84"/>
      <c r="F340" s="84"/>
      <c r="G340" s="84"/>
      <c r="H340" s="84"/>
    </row>
    <row r="341" spans="1:8" x14ac:dyDescent="0.35">
      <c r="A341" s="1"/>
      <c r="B341" s="84"/>
      <c r="C341" s="84"/>
      <c r="D341" s="84"/>
      <c r="E341" s="84"/>
      <c r="F341" s="84"/>
      <c r="G341" s="84"/>
      <c r="H341" s="84"/>
    </row>
    <row r="342" spans="1:8" x14ac:dyDescent="0.35">
      <c r="A342" s="1"/>
      <c r="B342" s="84"/>
      <c r="C342" s="84"/>
      <c r="D342" s="84"/>
      <c r="E342" s="84"/>
      <c r="F342" s="84"/>
      <c r="G342" s="84"/>
      <c r="H342" s="84"/>
    </row>
    <row r="343" spans="1:8" x14ac:dyDescent="0.35">
      <c r="A343" s="1"/>
      <c r="B343" s="84"/>
      <c r="C343" s="84"/>
      <c r="D343" s="84"/>
      <c r="E343" s="84"/>
      <c r="F343" s="84"/>
      <c r="G343" s="84"/>
      <c r="H343" s="84"/>
    </row>
    <row r="344" spans="1:8" x14ac:dyDescent="0.35">
      <c r="A344" s="1"/>
      <c r="B344" s="84"/>
      <c r="C344" s="84"/>
      <c r="D344" s="84"/>
      <c r="E344" s="84"/>
      <c r="F344" s="84"/>
      <c r="G344" s="84"/>
      <c r="H344" s="84"/>
    </row>
    <row r="345" spans="1:8" x14ac:dyDescent="0.35">
      <c r="A345" s="1"/>
      <c r="B345" s="84"/>
      <c r="C345" s="84"/>
      <c r="D345" s="84"/>
      <c r="E345" s="84"/>
      <c r="F345" s="84"/>
      <c r="G345" s="84"/>
      <c r="H345" s="84"/>
    </row>
    <row r="346" spans="1:8" x14ac:dyDescent="0.35">
      <c r="A346" s="1"/>
      <c r="B346" s="84"/>
      <c r="C346" s="84"/>
      <c r="D346" s="84"/>
      <c r="E346" s="84"/>
      <c r="F346" s="84"/>
      <c r="G346" s="84"/>
      <c r="H346" s="84"/>
    </row>
    <row r="347" spans="1:8" x14ac:dyDescent="0.35">
      <c r="A347" s="1"/>
      <c r="B347" s="84"/>
      <c r="C347" s="84"/>
      <c r="D347" s="84"/>
      <c r="E347" s="84"/>
      <c r="F347" s="84"/>
      <c r="G347" s="84"/>
      <c r="H347" s="84"/>
    </row>
    <row r="348" spans="1:8" x14ac:dyDescent="0.35">
      <c r="A348" s="1"/>
      <c r="B348" s="84"/>
      <c r="C348" s="84"/>
      <c r="D348" s="84"/>
      <c r="E348" s="84"/>
      <c r="F348" s="84"/>
      <c r="G348" s="84"/>
      <c r="H348" s="84"/>
    </row>
    <row r="349" spans="1:8" x14ac:dyDescent="0.35">
      <c r="A349" s="1"/>
      <c r="B349" s="84"/>
      <c r="C349" s="84"/>
      <c r="D349" s="84"/>
      <c r="E349" s="84"/>
      <c r="F349" s="84"/>
      <c r="G349" s="84"/>
      <c r="H349" s="84"/>
    </row>
    <row r="350" spans="1:8" x14ac:dyDescent="0.35">
      <c r="A350" s="1"/>
      <c r="B350" s="84"/>
      <c r="C350" s="84"/>
      <c r="D350" s="84"/>
      <c r="E350" s="84"/>
      <c r="F350" s="84"/>
      <c r="G350" s="84"/>
      <c r="H350" s="84"/>
    </row>
    <row r="351" spans="1:8" x14ac:dyDescent="0.35">
      <c r="A351" s="1"/>
      <c r="B351" s="84"/>
      <c r="C351" s="84"/>
      <c r="D351" s="84"/>
      <c r="E351" s="84"/>
      <c r="F351" s="84"/>
      <c r="G351" s="84"/>
      <c r="H351" s="84"/>
    </row>
    <row r="352" spans="1:8" x14ac:dyDescent="0.35">
      <c r="A352" s="1"/>
      <c r="B352" s="84"/>
      <c r="C352" s="84"/>
      <c r="D352" s="84"/>
      <c r="E352" s="84"/>
      <c r="F352" s="84"/>
      <c r="G352" s="84"/>
      <c r="H352" s="84"/>
    </row>
    <row r="353" spans="1:8" x14ac:dyDescent="0.35">
      <c r="A353" s="1"/>
      <c r="B353" s="84"/>
      <c r="C353" s="84"/>
      <c r="D353" s="84"/>
      <c r="E353" s="84"/>
      <c r="F353" s="84"/>
      <c r="G353" s="84"/>
      <c r="H353" s="84"/>
    </row>
    <row r="354" spans="1:8" x14ac:dyDescent="0.35">
      <c r="A354" s="1"/>
      <c r="B354" s="84"/>
      <c r="C354" s="84"/>
      <c r="D354" s="84"/>
      <c r="E354" s="84"/>
      <c r="F354" s="84"/>
      <c r="G354" s="84"/>
      <c r="H354" s="84"/>
    </row>
    <row r="355" spans="1:8" x14ac:dyDescent="0.35">
      <c r="A355" s="1"/>
      <c r="B355" s="84"/>
      <c r="C355" s="84"/>
      <c r="D355" s="84"/>
      <c r="E355" s="84"/>
      <c r="F355" s="84"/>
      <c r="G355" s="84"/>
      <c r="H355" s="84"/>
    </row>
    <row r="356" spans="1:8" x14ac:dyDescent="0.35">
      <c r="A356" s="1"/>
      <c r="B356" s="84"/>
      <c r="C356" s="84"/>
      <c r="D356" s="84"/>
      <c r="E356" s="84"/>
      <c r="F356" s="84"/>
      <c r="G356" s="84"/>
      <c r="H356" s="84"/>
    </row>
    <row r="357" spans="1:8" x14ac:dyDescent="0.35">
      <c r="A357" s="1"/>
      <c r="B357" s="84"/>
      <c r="C357" s="84"/>
      <c r="D357" s="84"/>
      <c r="E357" s="84"/>
      <c r="F357" s="84"/>
      <c r="G357" s="84"/>
      <c r="H357" s="84"/>
    </row>
    <row r="358" spans="1:8" x14ac:dyDescent="0.35">
      <c r="A358" s="1"/>
      <c r="B358" s="84"/>
      <c r="C358" s="84"/>
      <c r="D358" s="84"/>
      <c r="E358" s="84"/>
      <c r="F358" s="84"/>
      <c r="G358" s="84"/>
      <c r="H358" s="84"/>
    </row>
    <row r="359" spans="1:8" x14ac:dyDescent="0.35">
      <c r="A359" s="1"/>
      <c r="B359" s="84"/>
      <c r="C359" s="84"/>
      <c r="D359" s="84"/>
      <c r="E359" s="84"/>
      <c r="F359" s="84"/>
      <c r="G359" s="84"/>
      <c r="H359" s="84"/>
    </row>
    <row r="360" spans="1:8" x14ac:dyDescent="0.35">
      <c r="A360" s="1"/>
      <c r="B360" s="84"/>
      <c r="C360" s="84"/>
      <c r="D360" s="84"/>
      <c r="E360" s="84"/>
      <c r="F360" s="84"/>
      <c r="G360" s="84"/>
      <c r="H360" s="84"/>
    </row>
    <row r="361" spans="1:8" x14ac:dyDescent="0.35">
      <c r="A361" s="1"/>
      <c r="B361" s="84"/>
      <c r="C361" s="84"/>
      <c r="D361" s="84"/>
      <c r="E361" s="84"/>
      <c r="F361" s="84"/>
      <c r="G361" s="84"/>
      <c r="H361" s="84"/>
    </row>
    <row r="362" spans="1:8" x14ac:dyDescent="0.35">
      <c r="A362" s="1"/>
      <c r="B362" s="84"/>
      <c r="C362" s="84"/>
      <c r="D362" s="84"/>
      <c r="E362" s="84"/>
      <c r="F362" s="84"/>
      <c r="G362" s="84"/>
      <c r="H362" s="84"/>
    </row>
    <row r="363" spans="1:8" x14ac:dyDescent="0.35">
      <c r="A363" s="1"/>
      <c r="B363" s="84"/>
      <c r="C363" s="84"/>
      <c r="D363" s="84"/>
      <c r="E363" s="84"/>
      <c r="F363" s="84"/>
      <c r="G363" s="84"/>
      <c r="H363" s="84"/>
    </row>
    <row r="364" spans="1:8" x14ac:dyDescent="0.35">
      <c r="A364" s="1"/>
      <c r="B364" s="84"/>
      <c r="C364" s="84"/>
      <c r="D364" s="84"/>
      <c r="E364" s="84"/>
      <c r="F364" s="84"/>
      <c r="G364" s="84"/>
      <c r="H364" s="84"/>
    </row>
    <row r="365" spans="1:8" x14ac:dyDescent="0.35">
      <c r="A365" s="1"/>
      <c r="B365" s="84"/>
      <c r="C365" s="84"/>
      <c r="D365" s="84"/>
      <c r="E365" s="84"/>
      <c r="F365" s="84"/>
      <c r="G365" s="84"/>
      <c r="H365" s="84"/>
    </row>
    <row r="366" spans="1:8" x14ac:dyDescent="0.35">
      <c r="A366" s="1"/>
      <c r="B366" s="84"/>
      <c r="C366" s="84"/>
      <c r="D366" s="84"/>
      <c r="E366" s="84"/>
      <c r="F366" s="84"/>
      <c r="G366" s="84"/>
      <c r="H366" s="84"/>
    </row>
    <row r="367" spans="1:8" x14ac:dyDescent="0.35">
      <c r="A367" s="1"/>
      <c r="B367" s="84"/>
      <c r="C367" s="84"/>
      <c r="D367" s="84"/>
      <c r="E367" s="84"/>
      <c r="F367" s="84"/>
      <c r="G367" s="84"/>
      <c r="H367" s="84"/>
    </row>
    <row r="368" spans="1:8" x14ac:dyDescent="0.35">
      <c r="A368" s="1"/>
      <c r="B368" s="84"/>
      <c r="C368" s="84"/>
      <c r="D368" s="84"/>
      <c r="E368" s="84"/>
      <c r="F368" s="84"/>
      <c r="G368" s="84"/>
      <c r="H368" s="84"/>
    </row>
    <row r="369" spans="1:8" x14ac:dyDescent="0.35">
      <c r="A369" s="1"/>
      <c r="B369" s="84"/>
      <c r="C369" s="84"/>
      <c r="D369" s="84"/>
      <c r="E369" s="84"/>
      <c r="F369" s="84"/>
      <c r="G369" s="84"/>
      <c r="H369" s="84"/>
    </row>
    <row r="370" spans="1:8" x14ac:dyDescent="0.35">
      <c r="A370" s="1"/>
      <c r="B370" s="84"/>
      <c r="C370" s="84"/>
      <c r="D370" s="84"/>
      <c r="E370" s="84"/>
      <c r="F370" s="84"/>
      <c r="G370" s="84"/>
      <c r="H370" s="84"/>
    </row>
    <row r="371" spans="1:8" x14ac:dyDescent="0.35">
      <c r="A371" s="1"/>
      <c r="B371" s="84"/>
      <c r="C371" s="84"/>
      <c r="D371" s="84"/>
      <c r="E371" s="84"/>
      <c r="F371" s="84"/>
      <c r="G371" s="84"/>
      <c r="H371" s="84"/>
    </row>
    <row r="372" spans="1:8" x14ac:dyDescent="0.35">
      <c r="A372" s="1"/>
      <c r="B372" s="84"/>
      <c r="C372" s="84"/>
      <c r="D372" s="84"/>
      <c r="E372" s="84"/>
      <c r="F372" s="84"/>
      <c r="G372" s="84"/>
      <c r="H372" s="84"/>
    </row>
    <row r="373" spans="1:8" x14ac:dyDescent="0.35">
      <c r="A373" s="1"/>
      <c r="B373" s="84"/>
      <c r="C373" s="84"/>
      <c r="D373" s="84"/>
      <c r="E373" s="84"/>
      <c r="F373" s="84"/>
      <c r="G373" s="84"/>
      <c r="H373" s="84"/>
    </row>
    <row r="374" spans="1:8" x14ac:dyDescent="0.35">
      <c r="A374" s="1"/>
      <c r="B374" s="84"/>
      <c r="C374" s="84"/>
      <c r="D374" s="84"/>
      <c r="E374" s="84"/>
      <c r="F374" s="84"/>
      <c r="G374" s="84"/>
      <c r="H374" s="84"/>
    </row>
    <row r="375" spans="1:8" x14ac:dyDescent="0.35">
      <c r="A375" s="1"/>
      <c r="B375" s="84"/>
      <c r="C375" s="84"/>
      <c r="D375" s="84"/>
      <c r="E375" s="84"/>
      <c r="F375" s="84"/>
      <c r="G375" s="84"/>
      <c r="H375" s="84"/>
    </row>
    <row r="376" spans="1:8" x14ac:dyDescent="0.35">
      <c r="A376" s="1"/>
      <c r="B376" s="84"/>
      <c r="C376" s="84"/>
      <c r="D376" s="84"/>
      <c r="E376" s="84"/>
      <c r="F376" s="84"/>
      <c r="G376" s="84"/>
      <c r="H376" s="84"/>
    </row>
    <row r="377" spans="1:8" x14ac:dyDescent="0.35">
      <c r="A377" s="1"/>
      <c r="B377" s="84"/>
      <c r="C377" s="84"/>
      <c r="D377" s="84"/>
      <c r="E377" s="84"/>
      <c r="F377" s="84"/>
      <c r="G377" s="84"/>
      <c r="H377" s="84"/>
    </row>
    <row r="378" spans="1:8" x14ac:dyDescent="0.35">
      <c r="A378" s="1"/>
      <c r="B378" s="84"/>
      <c r="C378" s="84"/>
      <c r="D378" s="84"/>
      <c r="E378" s="84"/>
      <c r="F378" s="84"/>
      <c r="G378" s="84"/>
      <c r="H378" s="84"/>
    </row>
    <row r="379" spans="1:8" x14ac:dyDescent="0.35">
      <c r="A379" s="1"/>
      <c r="B379" s="84"/>
      <c r="C379" s="84"/>
      <c r="D379" s="84"/>
      <c r="E379" s="84"/>
      <c r="F379" s="84"/>
      <c r="G379" s="84"/>
      <c r="H379" s="84"/>
    </row>
    <row r="380" spans="1:8" x14ac:dyDescent="0.35">
      <c r="A380" s="1"/>
      <c r="B380" s="84"/>
      <c r="C380" s="84"/>
      <c r="D380" s="84"/>
      <c r="E380" s="84"/>
      <c r="F380" s="84"/>
      <c r="G380" s="84"/>
      <c r="H380" s="84"/>
    </row>
    <row r="381" spans="1:8" x14ac:dyDescent="0.35">
      <c r="A381" s="1"/>
      <c r="B381" s="84"/>
      <c r="C381" s="84"/>
      <c r="D381" s="84"/>
      <c r="E381" s="84"/>
      <c r="F381" s="84"/>
      <c r="G381" s="84"/>
      <c r="H381" s="84"/>
    </row>
    <row r="382" spans="1:8" x14ac:dyDescent="0.35">
      <c r="A382" s="1"/>
      <c r="B382" s="84"/>
      <c r="C382" s="84"/>
      <c r="D382" s="84"/>
      <c r="E382" s="84"/>
      <c r="F382" s="84"/>
      <c r="G382" s="84"/>
      <c r="H382" s="84"/>
    </row>
    <row r="383" spans="1:8" x14ac:dyDescent="0.35">
      <c r="A383" s="1"/>
      <c r="B383" s="84"/>
      <c r="C383" s="84"/>
      <c r="D383" s="84"/>
      <c r="E383" s="84"/>
      <c r="F383" s="84"/>
      <c r="G383" s="84"/>
      <c r="H383" s="84"/>
    </row>
    <row r="384" spans="1:8" x14ac:dyDescent="0.35">
      <c r="A384" s="1"/>
      <c r="B384" s="84"/>
      <c r="C384" s="84"/>
      <c r="D384" s="84"/>
      <c r="E384" s="84"/>
      <c r="F384" s="84"/>
      <c r="G384" s="84"/>
      <c r="H384" s="84"/>
    </row>
    <row r="385" spans="1:8" x14ac:dyDescent="0.35">
      <c r="A385" s="1"/>
      <c r="B385" s="84"/>
      <c r="C385" s="84"/>
      <c r="D385" s="84"/>
      <c r="E385" s="84"/>
      <c r="F385" s="84"/>
      <c r="G385" s="84"/>
      <c r="H385" s="84"/>
    </row>
    <row r="386" spans="1:8" x14ac:dyDescent="0.35">
      <c r="A386" s="1"/>
      <c r="B386" s="84"/>
      <c r="C386" s="84"/>
      <c r="D386" s="84"/>
      <c r="E386" s="84"/>
      <c r="F386" s="84"/>
      <c r="G386" s="84"/>
      <c r="H386" s="84"/>
    </row>
    <row r="387" spans="1:8" x14ac:dyDescent="0.35">
      <c r="A387" s="1"/>
      <c r="B387" s="84"/>
      <c r="C387" s="84"/>
      <c r="D387" s="84"/>
      <c r="E387" s="84"/>
      <c r="F387" s="84"/>
      <c r="G387" s="84"/>
      <c r="H387" s="84"/>
    </row>
    <row r="388" spans="1:8" x14ac:dyDescent="0.35">
      <c r="A388" s="1"/>
      <c r="B388" s="84"/>
      <c r="C388" s="84"/>
      <c r="D388" s="84"/>
      <c r="E388" s="84"/>
      <c r="F388" s="84"/>
      <c r="G388" s="84"/>
      <c r="H388" s="84"/>
    </row>
    <row r="389" spans="1:8" x14ac:dyDescent="0.35">
      <c r="A389" s="1"/>
      <c r="B389" s="84"/>
      <c r="C389" s="84"/>
      <c r="D389" s="84"/>
      <c r="E389" s="84"/>
      <c r="F389" s="84"/>
      <c r="G389" s="84"/>
      <c r="H389" s="84"/>
    </row>
    <row r="390" spans="1:8" x14ac:dyDescent="0.35">
      <c r="A390" s="1"/>
      <c r="B390" s="84"/>
      <c r="C390" s="84"/>
      <c r="D390" s="84"/>
      <c r="E390" s="84"/>
      <c r="F390" s="84"/>
      <c r="G390" s="84"/>
      <c r="H390" s="84"/>
    </row>
    <row r="391" spans="1:8" x14ac:dyDescent="0.35">
      <c r="A391" s="1"/>
      <c r="B391" s="84"/>
      <c r="C391" s="84"/>
      <c r="D391" s="84"/>
      <c r="E391" s="84"/>
      <c r="F391" s="84"/>
      <c r="G391" s="84"/>
      <c r="H391" s="84"/>
    </row>
    <row r="392" spans="1:8" x14ac:dyDescent="0.35">
      <c r="A392" s="1"/>
      <c r="B392" s="84"/>
      <c r="C392" s="84"/>
      <c r="D392" s="84"/>
      <c r="E392" s="84"/>
      <c r="F392" s="84"/>
      <c r="G392" s="84"/>
      <c r="H392" s="84"/>
    </row>
    <row r="393" spans="1:8" x14ac:dyDescent="0.35">
      <c r="A393" s="1"/>
      <c r="B393" s="84"/>
      <c r="C393" s="84"/>
      <c r="D393" s="84"/>
      <c r="E393" s="84"/>
      <c r="F393" s="84"/>
      <c r="G393" s="84"/>
      <c r="H393" s="84"/>
    </row>
    <row r="394" spans="1:8" x14ac:dyDescent="0.35">
      <c r="A394" s="1"/>
      <c r="B394" s="84"/>
      <c r="C394" s="84"/>
      <c r="D394" s="84"/>
      <c r="E394" s="84"/>
      <c r="F394" s="84"/>
      <c r="G394" s="84"/>
      <c r="H394" s="84"/>
    </row>
    <row r="395" spans="1:8" x14ac:dyDescent="0.35">
      <c r="A395" s="1"/>
      <c r="B395" s="84"/>
      <c r="C395" s="84"/>
      <c r="D395" s="84"/>
      <c r="E395" s="84"/>
      <c r="F395" s="84"/>
      <c r="G395" s="84"/>
      <c r="H395" s="84"/>
    </row>
    <row r="396" spans="1:8" x14ac:dyDescent="0.35">
      <c r="A396" s="1"/>
      <c r="B396" s="84"/>
      <c r="C396" s="84"/>
      <c r="D396" s="84"/>
      <c r="E396" s="84"/>
      <c r="F396" s="84"/>
      <c r="G396" s="84"/>
      <c r="H396" s="84"/>
    </row>
    <row r="397" spans="1:8" x14ac:dyDescent="0.35">
      <c r="A397" s="1"/>
      <c r="B397" s="84"/>
      <c r="C397" s="84"/>
      <c r="D397" s="84"/>
      <c r="E397" s="84"/>
      <c r="F397" s="84"/>
      <c r="G397" s="84"/>
      <c r="H397" s="84"/>
    </row>
    <row r="398" spans="1:8" x14ac:dyDescent="0.35">
      <c r="A398" s="1"/>
      <c r="B398" s="84"/>
      <c r="C398" s="84"/>
      <c r="D398" s="84"/>
      <c r="E398" s="84"/>
      <c r="F398" s="84"/>
      <c r="G398" s="84"/>
      <c r="H398" s="84"/>
    </row>
    <row r="399" spans="1:8" x14ac:dyDescent="0.35">
      <c r="A399" s="1"/>
      <c r="B399" s="84"/>
      <c r="C399" s="84"/>
      <c r="D399" s="84"/>
      <c r="E399" s="84"/>
      <c r="F399" s="84"/>
      <c r="G399" s="84"/>
      <c r="H399" s="84"/>
    </row>
    <row r="400" spans="1:8" x14ac:dyDescent="0.35">
      <c r="A400" s="1"/>
      <c r="B400" s="84"/>
      <c r="C400" s="84"/>
      <c r="D400" s="84"/>
      <c r="E400" s="84"/>
      <c r="F400" s="84"/>
      <c r="G400" s="84"/>
      <c r="H400" s="84"/>
    </row>
    <row r="401" spans="1:8" x14ac:dyDescent="0.35">
      <c r="A401" s="1"/>
      <c r="B401" s="84"/>
      <c r="C401" s="84"/>
      <c r="D401" s="84"/>
      <c r="E401" s="84"/>
      <c r="F401" s="84"/>
      <c r="G401" s="84"/>
      <c r="H401" s="84"/>
    </row>
    <row r="402" spans="1:8" x14ac:dyDescent="0.35">
      <c r="A402" s="1"/>
      <c r="B402" s="84"/>
      <c r="C402" s="84"/>
      <c r="D402" s="84"/>
      <c r="E402" s="84"/>
      <c r="F402" s="84"/>
      <c r="G402" s="84"/>
      <c r="H402" s="84"/>
    </row>
    <row r="403" spans="1:8" x14ac:dyDescent="0.35">
      <c r="A403" s="1"/>
      <c r="B403" s="84"/>
      <c r="C403" s="84"/>
      <c r="D403" s="84"/>
      <c r="E403" s="84"/>
      <c r="F403" s="84"/>
      <c r="G403" s="84"/>
      <c r="H403" s="84"/>
    </row>
    <row r="404" spans="1:8" x14ac:dyDescent="0.35">
      <c r="A404" s="1"/>
      <c r="B404" s="84"/>
      <c r="C404" s="84"/>
      <c r="D404" s="84"/>
      <c r="E404" s="84"/>
      <c r="F404" s="84"/>
      <c r="G404" s="84"/>
      <c r="H404" s="84"/>
    </row>
    <row r="405" spans="1:8" x14ac:dyDescent="0.35">
      <c r="A405" s="1"/>
      <c r="B405" s="84"/>
      <c r="C405" s="84"/>
      <c r="D405" s="84"/>
      <c r="E405" s="84"/>
      <c r="F405" s="84"/>
      <c r="G405" s="84"/>
      <c r="H405" s="84"/>
    </row>
    <row r="406" spans="1:8" x14ac:dyDescent="0.35">
      <c r="A406" s="1"/>
      <c r="B406" s="84"/>
      <c r="C406" s="84"/>
      <c r="D406" s="84"/>
      <c r="E406" s="84"/>
      <c r="F406" s="84"/>
      <c r="G406" s="84"/>
      <c r="H406" s="84"/>
    </row>
    <row r="407" spans="1:8" x14ac:dyDescent="0.35">
      <c r="A407" s="1"/>
      <c r="B407" s="84"/>
      <c r="C407" s="84"/>
      <c r="D407" s="84"/>
      <c r="E407" s="84"/>
      <c r="F407" s="84"/>
      <c r="G407" s="84"/>
      <c r="H407" s="84"/>
    </row>
    <row r="408" spans="1:8" x14ac:dyDescent="0.35">
      <c r="A408" s="1"/>
      <c r="B408" s="84"/>
      <c r="C408" s="84"/>
      <c r="D408" s="84"/>
      <c r="E408" s="84"/>
      <c r="F408" s="84"/>
      <c r="G408" s="84"/>
      <c r="H408" s="84"/>
    </row>
    <row r="409" spans="1:8" x14ac:dyDescent="0.35">
      <c r="A409" s="1"/>
      <c r="B409" s="84"/>
      <c r="C409" s="84"/>
      <c r="D409" s="84"/>
      <c r="E409" s="84"/>
      <c r="F409" s="84"/>
      <c r="G409" s="84"/>
      <c r="H409" s="84"/>
    </row>
    <row r="410" spans="1:8" x14ac:dyDescent="0.35">
      <c r="A410" s="1"/>
      <c r="B410" s="84"/>
      <c r="C410" s="84"/>
      <c r="D410" s="84"/>
      <c r="E410" s="84"/>
      <c r="F410" s="84"/>
      <c r="G410" s="84"/>
      <c r="H410" s="84"/>
    </row>
    <row r="411" spans="1:8" x14ac:dyDescent="0.35">
      <c r="A411" s="1"/>
      <c r="B411" s="84"/>
      <c r="C411" s="84"/>
      <c r="D411" s="84"/>
      <c r="E411" s="84"/>
      <c r="F411" s="84"/>
      <c r="G411" s="84"/>
      <c r="H411" s="84"/>
    </row>
    <row r="412" spans="1:8" x14ac:dyDescent="0.35">
      <c r="A412" s="1"/>
      <c r="B412" s="84"/>
      <c r="C412" s="84"/>
      <c r="D412" s="84"/>
      <c r="E412" s="84"/>
      <c r="F412" s="84"/>
      <c r="G412" s="84"/>
      <c r="H412" s="84"/>
    </row>
    <row r="413" spans="1:8" x14ac:dyDescent="0.35">
      <c r="A413" s="1"/>
      <c r="B413" s="84"/>
      <c r="C413" s="84"/>
      <c r="D413" s="84"/>
      <c r="E413" s="84"/>
      <c r="F413" s="84"/>
      <c r="G413" s="84"/>
      <c r="H413" s="84"/>
    </row>
    <row r="414" spans="1:8" x14ac:dyDescent="0.35">
      <c r="A414" s="1"/>
      <c r="B414" s="84"/>
      <c r="C414" s="84"/>
      <c r="D414" s="84"/>
      <c r="E414" s="84"/>
      <c r="F414" s="84"/>
      <c r="G414" s="84"/>
      <c r="H414" s="84"/>
    </row>
    <row r="415" spans="1:8" x14ac:dyDescent="0.35">
      <c r="A415" s="1"/>
      <c r="B415" s="84"/>
      <c r="C415" s="84"/>
      <c r="D415" s="84"/>
      <c r="E415" s="84"/>
      <c r="F415" s="84"/>
      <c r="G415" s="84"/>
      <c r="H415" s="84"/>
    </row>
    <row r="416" spans="1:8" x14ac:dyDescent="0.35">
      <c r="A416" s="1"/>
      <c r="B416" s="84"/>
      <c r="C416" s="84"/>
      <c r="D416" s="84"/>
      <c r="E416" s="84"/>
      <c r="F416" s="84"/>
      <c r="G416" s="84"/>
      <c r="H416" s="84"/>
    </row>
    <row r="417" spans="1:8" x14ac:dyDescent="0.35">
      <c r="A417" s="1"/>
      <c r="B417" s="84"/>
      <c r="C417" s="84"/>
      <c r="D417" s="84"/>
      <c r="E417" s="84"/>
      <c r="F417" s="84"/>
      <c r="G417" s="84"/>
      <c r="H417" s="84"/>
    </row>
    <row r="418" spans="1:8" x14ac:dyDescent="0.35">
      <c r="A418" s="1"/>
      <c r="B418" s="84"/>
      <c r="C418" s="84"/>
      <c r="D418" s="84"/>
      <c r="E418" s="84"/>
      <c r="F418" s="84"/>
      <c r="G418" s="84"/>
      <c r="H418" s="84"/>
    </row>
    <row r="419" spans="1:8" x14ac:dyDescent="0.35">
      <c r="A419" s="1"/>
      <c r="B419" s="84"/>
      <c r="C419" s="84"/>
      <c r="D419" s="84"/>
      <c r="E419" s="84"/>
      <c r="F419" s="84"/>
      <c r="G419" s="84"/>
      <c r="H419" s="84"/>
    </row>
    <row r="420" spans="1:8" x14ac:dyDescent="0.35">
      <c r="A420" s="1"/>
      <c r="B420" s="84"/>
      <c r="C420" s="84"/>
      <c r="D420" s="84"/>
      <c r="E420" s="84"/>
      <c r="F420" s="84"/>
      <c r="G420" s="84"/>
      <c r="H420" s="84"/>
    </row>
    <row r="421" spans="1:8" x14ac:dyDescent="0.35">
      <c r="A421" s="1"/>
      <c r="B421" s="84"/>
      <c r="C421" s="84"/>
      <c r="D421" s="84"/>
      <c r="E421" s="84"/>
      <c r="F421" s="84"/>
      <c r="G421" s="84"/>
      <c r="H421" s="84"/>
    </row>
    <row r="422" spans="1:8" x14ac:dyDescent="0.35">
      <c r="A422" s="1"/>
      <c r="B422" s="84"/>
      <c r="C422" s="84"/>
      <c r="D422" s="84"/>
      <c r="E422" s="84"/>
      <c r="F422" s="84"/>
      <c r="G422" s="84"/>
      <c r="H422" s="84"/>
    </row>
    <row r="423" spans="1:8" x14ac:dyDescent="0.35">
      <c r="A423" s="1"/>
      <c r="B423" s="84"/>
      <c r="C423" s="84"/>
      <c r="D423" s="84"/>
      <c r="E423" s="84"/>
      <c r="F423" s="84"/>
      <c r="G423" s="84"/>
      <c r="H423" s="84"/>
    </row>
    <row r="424" spans="1:8" x14ac:dyDescent="0.35">
      <c r="A424" s="1"/>
      <c r="B424" s="84"/>
      <c r="C424" s="84"/>
      <c r="D424" s="84"/>
      <c r="E424" s="84"/>
      <c r="F424" s="84"/>
      <c r="G424" s="84"/>
      <c r="H424" s="84"/>
    </row>
    <row r="425" spans="1:8" x14ac:dyDescent="0.35">
      <c r="A425" s="1"/>
      <c r="B425" s="84"/>
      <c r="C425" s="84"/>
      <c r="D425" s="84"/>
      <c r="E425" s="84"/>
      <c r="F425" s="84"/>
      <c r="G425" s="84"/>
      <c r="H425" s="84"/>
    </row>
    <row r="426" spans="1:8" x14ac:dyDescent="0.35">
      <c r="A426" s="1"/>
      <c r="B426" s="84"/>
      <c r="C426" s="84"/>
      <c r="D426" s="84"/>
      <c r="E426" s="84"/>
      <c r="F426" s="84"/>
      <c r="G426" s="84"/>
      <c r="H426" s="84"/>
    </row>
    <row r="427" spans="1:8" x14ac:dyDescent="0.35">
      <c r="A427" s="1"/>
      <c r="B427" s="84"/>
      <c r="C427" s="84"/>
      <c r="D427" s="84"/>
      <c r="E427" s="84"/>
      <c r="F427" s="84"/>
      <c r="G427" s="84"/>
      <c r="H427" s="84"/>
    </row>
    <row r="428" spans="1:8" x14ac:dyDescent="0.35">
      <c r="A428" s="1"/>
      <c r="B428" s="84"/>
      <c r="C428" s="84"/>
      <c r="D428" s="84"/>
      <c r="E428" s="84"/>
      <c r="F428" s="84"/>
      <c r="G428" s="84"/>
      <c r="H428" s="84"/>
    </row>
    <row r="429" spans="1:8" x14ac:dyDescent="0.35">
      <c r="A429" s="1"/>
      <c r="B429" s="84"/>
      <c r="C429" s="84"/>
      <c r="D429" s="84"/>
      <c r="E429" s="84"/>
      <c r="F429" s="84"/>
      <c r="G429" s="84"/>
      <c r="H429" s="84"/>
    </row>
    <row r="430" spans="1:8" x14ac:dyDescent="0.35">
      <c r="A430" s="1"/>
      <c r="B430" s="84"/>
      <c r="C430" s="84"/>
      <c r="D430" s="84"/>
      <c r="E430" s="84"/>
      <c r="F430" s="84"/>
      <c r="G430" s="84"/>
      <c r="H430" s="84"/>
    </row>
    <row r="431" spans="1:8" x14ac:dyDescent="0.35">
      <c r="A431" s="1"/>
      <c r="B431" s="84"/>
      <c r="C431" s="84"/>
      <c r="D431" s="84"/>
      <c r="E431" s="84"/>
      <c r="F431" s="84"/>
      <c r="G431" s="84"/>
      <c r="H431" s="84"/>
    </row>
    <row r="432" spans="1:8" x14ac:dyDescent="0.35">
      <c r="A432" s="1"/>
      <c r="B432" s="84"/>
      <c r="C432" s="84"/>
      <c r="D432" s="84"/>
      <c r="E432" s="84"/>
      <c r="F432" s="84"/>
      <c r="G432" s="84"/>
      <c r="H432" s="84"/>
    </row>
    <row r="433" spans="1:8" x14ac:dyDescent="0.35">
      <c r="A433" s="1"/>
      <c r="B433" s="84"/>
      <c r="C433" s="84"/>
      <c r="D433" s="84"/>
      <c r="E433" s="84"/>
      <c r="F433" s="84"/>
      <c r="G433" s="84"/>
      <c r="H433" s="84"/>
    </row>
    <row r="434" spans="1:8" x14ac:dyDescent="0.35">
      <c r="A434" s="1"/>
      <c r="B434" s="84"/>
      <c r="C434" s="84"/>
      <c r="D434" s="84"/>
      <c r="E434" s="84"/>
      <c r="F434" s="84"/>
      <c r="G434" s="84"/>
      <c r="H434" s="84"/>
    </row>
    <row r="435" spans="1:8" x14ac:dyDescent="0.35">
      <c r="A435" s="1"/>
      <c r="B435" s="84"/>
      <c r="C435" s="84"/>
      <c r="D435" s="84"/>
      <c r="E435" s="84"/>
      <c r="F435" s="84"/>
      <c r="G435" s="84"/>
      <c r="H435" s="84"/>
    </row>
    <row r="436" spans="1:8" x14ac:dyDescent="0.35">
      <c r="A436" s="1"/>
      <c r="B436" s="84"/>
      <c r="C436" s="84"/>
      <c r="D436" s="84"/>
      <c r="E436" s="84"/>
      <c r="F436" s="84"/>
      <c r="G436" s="84"/>
      <c r="H436" s="84"/>
    </row>
    <row r="437" spans="1:8" x14ac:dyDescent="0.35">
      <c r="A437" s="1"/>
      <c r="B437" s="84"/>
      <c r="C437" s="84"/>
      <c r="D437" s="84"/>
      <c r="E437" s="84"/>
      <c r="F437" s="84"/>
      <c r="G437" s="84"/>
      <c r="H437" s="84"/>
    </row>
    <row r="438" spans="1:8" x14ac:dyDescent="0.35">
      <c r="A438" s="1"/>
      <c r="B438" s="84"/>
      <c r="C438" s="84"/>
      <c r="D438" s="84"/>
      <c r="E438" s="84"/>
      <c r="F438" s="84"/>
      <c r="G438" s="84"/>
      <c r="H438" s="84"/>
    </row>
    <row r="439" spans="1:8" x14ac:dyDescent="0.35">
      <c r="A439" s="1"/>
      <c r="B439" s="84"/>
      <c r="C439" s="84"/>
      <c r="D439" s="84"/>
      <c r="E439" s="84"/>
      <c r="F439" s="84"/>
      <c r="G439" s="84"/>
      <c r="H439" s="84"/>
    </row>
    <row r="440" spans="1:8" x14ac:dyDescent="0.35">
      <c r="A440" s="1"/>
      <c r="B440" s="84"/>
      <c r="C440" s="84"/>
      <c r="D440" s="84"/>
      <c r="E440" s="84"/>
      <c r="F440" s="84"/>
      <c r="G440" s="84"/>
      <c r="H440" s="84"/>
    </row>
    <row r="441" spans="1:8" x14ac:dyDescent="0.35">
      <c r="A441" s="1"/>
      <c r="B441" s="84"/>
      <c r="C441" s="84"/>
      <c r="D441" s="84"/>
      <c r="E441" s="84"/>
      <c r="F441" s="84"/>
      <c r="G441" s="84"/>
      <c r="H441" s="84"/>
    </row>
    <row r="442" spans="1:8" x14ac:dyDescent="0.35">
      <c r="A442" s="1"/>
      <c r="B442" s="84"/>
      <c r="C442" s="84"/>
      <c r="D442" s="84"/>
      <c r="E442" s="84"/>
      <c r="F442" s="84"/>
      <c r="G442" s="84"/>
      <c r="H442" s="84"/>
    </row>
    <row r="443" spans="1:8" x14ac:dyDescent="0.35">
      <c r="A443" s="1"/>
      <c r="B443" s="84"/>
      <c r="C443" s="84"/>
      <c r="D443" s="84"/>
      <c r="E443" s="84"/>
      <c r="F443" s="84"/>
      <c r="G443" s="84"/>
      <c r="H443" s="84"/>
    </row>
    <row r="444" spans="1:8" x14ac:dyDescent="0.35">
      <c r="A444" s="1"/>
      <c r="B444" s="84"/>
      <c r="C444" s="84"/>
      <c r="D444" s="84"/>
      <c r="E444" s="84"/>
      <c r="F444" s="84"/>
      <c r="G444" s="84"/>
      <c r="H444" s="84"/>
    </row>
    <row r="445" spans="1:8" x14ac:dyDescent="0.35">
      <c r="A445" s="1"/>
      <c r="B445" s="84"/>
      <c r="C445" s="84"/>
      <c r="D445" s="84"/>
      <c r="E445" s="84"/>
      <c r="F445" s="84"/>
      <c r="G445" s="84"/>
      <c r="H445" s="84"/>
    </row>
    <row r="446" spans="1:8" x14ac:dyDescent="0.35">
      <c r="A446" s="1"/>
      <c r="B446" s="84"/>
      <c r="C446" s="84"/>
      <c r="D446" s="84"/>
      <c r="E446" s="84"/>
      <c r="F446" s="84"/>
      <c r="G446" s="84"/>
      <c r="H446" s="84"/>
    </row>
    <row r="447" spans="1:8" x14ac:dyDescent="0.35">
      <c r="A447" s="1"/>
      <c r="B447" s="84"/>
      <c r="C447" s="84"/>
      <c r="D447" s="84"/>
      <c r="E447" s="84"/>
      <c r="F447" s="84"/>
      <c r="G447" s="84"/>
      <c r="H447" s="84"/>
    </row>
    <row r="448" spans="1:8" x14ac:dyDescent="0.35">
      <c r="A448" s="1"/>
      <c r="B448" s="84"/>
      <c r="C448" s="84"/>
      <c r="D448" s="84"/>
      <c r="E448" s="84"/>
      <c r="F448" s="84"/>
      <c r="G448" s="84"/>
      <c r="H448" s="84"/>
    </row>
    <row r="449" spans="1:8" x14ac:dyDescent="0.35">
      <c r="A449" s="1"/>
      <c r="B449" s="84"/>
      <c r="C449" s="84"/>
      <c r="D449" s="84"/>
      <c r="E449" s="84"/>
      <c r="F449" s="84"/>
      <c r="G449" s="84"/>
      <c r="H449" s="84"/>
    </row>
    <row r="450" spans="1:8" x14ac:dyDescent="0.35">
      <c r="A450" s="1"/>
      <c r="B450" s="84"/>
      <c r="C450" s="84"/>
      <c r="D450" s="84"/>
      <c r="E450" s="84"/>
      <c r="F450" s="84"/>
      <c r="G450" s="84"/>
      <c r="H450" s="84"/>
    </row>
    <row r="451" spans="1:8" x14ac:dyDescent="0.35">
      <c r="A451" s="1"/>
      <c r="B451" s="84"/>
      <c r="C451" s="84"/>
      <c r="D451" s="84"/>
      <c r="E451" s="84"/>
      <c r="F451" s="84"/>
      <c r="G451" s="84"/>
      <c r="H451" s="84"/>
    </row>
    <row r="452" spans="1:8" x14ac:dyDescent="0.35">
      <c r="A452" s="1"/>
      <c r="B452" s="84"/>
      <c r="C452" s="84"/>
      <c r="D452" s="84"/>
      <c r="E452" s="84"/>
      <c r="F452" s="84"/>
      <c r="G452" s="84"/>
      <c r="H452" s="84"/>
    </row>
    <row r="453" spans="1:8" x14ac:dyDescent="0.35">
      <c r="A453" s="1"/>
      <c r="B453" s="84"/>
      <c r="C453" s="84"/>
      <c r="D453" s="84"/>
      <c r="E453" s="84"/>
      <c r="F453" s="84"/>
      <c r="G453" s="84"/>
      <c r="H453" s="84"/>
    </row>
    <row r="454" spans="1:8" x14ac:dyDescent="0.35">
      <c r="A454" s="1"/>
      <c r="B454" s="84"/>
      <c r="C454" s="84"/>
      <c r="D454" s="84"/>
      <c r="E454" s="84"/>
      <c r="F454" s="84"/>
      <c r="G454" s="84"/>
      <c r="H454" s="84"/>
    </row>
    <row r="455" spans="1:8" x14ac:dyDescent="0.35">
      <c r="A455" s="1"/>
      <c r="B455" s="84"/>
      <c r="C455" s="84"/>
      <c r="D455" s="84"/>
      <c r="E455" s="84"/>
      <c r="F455" s="84"/>
      <c r="G455" s="84"/>
      <c r="H455" s="84"/>
    </row>
    <row r="456" spans="1:8" x14ac:dyDescent="0.35">
      <c r="A456" s="1"/>
      <c r="B456" s="84"/>
      <c r="C456" s="84"/>
      <c r="D456" s="84"/>
      <c r="E456" s="84"/>
      <c r="F456" s="84"/>
      <c r="G456" s="84"/>
      <c r="H456" s="84"/>
    </row>
    <row r="457" spans="1:8" x14ac:dyDescent="0.35">
      <c r="A457" s="1"/>
      <c r="B457" s="84"/>
      <c r="C457" s="84"/>
      <c r="D457" s="84"/>
      <c r="E457" s="84"/>
      <c r="F457" s="84"/>
      <c r="G457" s="84"/>
      <c r="H457" s="84"/>
    </row>
    <row r="458" spans="1:8" x14ac:dyDescent="0.35">
      <c r="A458" s="1"/>
      <c r="B458" s="84"/>
      <c r="C458" s="84"/>
      <c r="D458" s="84"/>
      <c r="E458" s="84"/>
      <c r="F458" s="84"/>
      <c r="G458" s="84"/>
      <c r="H458" s="84"/>
    </row>
    <row r="459" spans="1:8" x14ac:dyDescent="0.35">
      <c r="A459" s="1"/>
      <c r="B459" s="84"/>
      <c r="C459" s="84"/>
      <c r="D459" s="84"/>
      <c r="E459" s="84"/>
      <c r="F459" s="84"/>
      <c r="G459" s="84"/>
      <c r="H459" s="84"/>
    </row>
    <row r="460" spans="1:8" x14ac:dyDescent="0.35">
      <c r="A460" s="1"/>
      <c r="B460" s="84"/>
      <c r="C460" s="84"/>
      <c r="D460" s="84"/>
      <c r="E460" s="84"/>
      <c r="F460" s="84"/>
      <c r="G460" s="84"/>
      <c r="H460" s="84"/>
    </row>
    <row r="461" spans="1:8" x14ac:dyDescent="0.35">
      <c r="A461" s="1"/>
      <c r="B461" s="84"/>
      <c r="C461" s="84"/>
      <c r="D461" s="84"/>
      <c r="E461" s="84"/>
      <c r="F461" s="84"/>
      <c r="G461" s="84"/>
      <c r="H461" s="84"/>
    </row>
    <row r="462" spans="1:8" x14ac:dyDescent="0.35">
      <c r="A462" s="1"/>
      <c r="B462" s="84"/>
      <c r="C462" s="84"/>
      <c r="D462" s="84"/>
      <c r="E462" s="84"/>
      <c r="F462" s="84"/>
      <c r="G462" s="84"/>
      <c r="H462" s="84"/>
    </row>
    <row r="463" spans="1:8" x14ac:dyDescent="0.35">
      <c r="A463" s="1"/>
      <c r="B463" s="84"/>
      <c r="C463" s="84"/>
      <c r="D463" s="84"/>
      <c r="E463" s="84"/>
      <c r="F463" s="84"/>
      <c r="G463" s="84"/>
      <c r="H463" s="84"/>
    </row>
    <row r="464" spans="1:8" x14ac:dyDescent="0.35">
      <c r="A464" s="1"/>
      <c r="B464" s="84"/>
      <c r="C464" s="84"/>
      <c r="D464" s="84"/>
      <c r="E464" s="84"/>
      <c r="F464" s="84"/>
      <c r="G464" s="84"/>
      <c r="H464" s="84"/>
    </row>
    <row r="465" spans="1:8" x14ac:dyDescent="0.35">
      <c r="A465" s="1"/>
      <c r="B465" s="84"/>
      <c r="C465" s="84"/>
      <c r="D465" s="84"/>
      <c r="E465" s="84"/>
      <c r="F465" s="84"/>
      <c r="G465" s="84"/>
      <c r="H465" s="84"/>
    </row>
    <row r="466" spans="1:8" x14ac:dyDescent="0.35">
      <c r="A466" s="1"/>
      <c r="B466" s="84"/>
      <c r="C466" s="84"/>
      <c r="D466" s="84"/>
      <c r="E466" s="84"/>
      <c r="F466" s="84"/>
      <c r="G466" s="84"/>
      <c r="H466" s="84"/>
    </row>
    <row r="467" spans="1:8" x14ac:dyDescent="0.35">
      <c r="A467" s="1"/>
      <c r="B467" s="84"/>
      <c r="C467" s="84"/>
      <c r="D467" s="84"/>
      <c r="E467" s="84"/>
      <c r="F467" s="84"/>
      <c r="G467" s="84"/>
      <c r="H467" s="84"/>
    </row>
    <row r="468" spans="1:8" x14ac:dyDescent="0.35">
      <c r="A468" s="1"/>
      <c r="B468" s="84"/>
      <c r="C468" s="84"/>
      <c r="D468" s="84"/>
      <c r="E468" s="84"/>
      <c r="F468" s="84"/>
      <c r="G468" s="84"/>
      <c r="H468" s="84"/>
    </row>
    <row r="469" spans="1:8" x14ac:dyDescent="0.35">
      <c r="A469" s="1"/>
      <c r="B469" s="84"/>
      <c r="C469" s="84"/>
      <c r="D469" s="84"/>
      <c r="E469" s="84"/>
      <c r="F469" s="84"/>
      <c r="G469" s="84"/>
      <c r="H469" s="84"/>
    </row>
    <row r="470" spans="1:8" x14ac:dyDescent="0.35">
      <c r="A470" s="1"/>
      <c r="B470" s="84"/>
      <c r="C470" s="84"/>
      <c r="D470" s="84"/>
      <c r="E470" s="84"/>
      <c r="F470" s="84"/>
      <c r="G470" s="84"/>
      <c r="H470" s="84"/>
    </row>
    <row r="471" spans="1:8" x14ac:dyDescent="0.35">
      <c r="A471" s="1"/>
      <c r="B471" s="84"/>
      <c r="C471" s="84"/>
      <c r="D471" s="84"/>
      <c r="E471" s="84"/>
      <c r="F471" s="84"/>
      <c r="G471" s="84"/>
      <c r="H471" s="84"/>
    </row>
    <row r="472" spans="1:8" x14ac:dyDescent="0.35">
      <c r="A472" s="1"/>
      <c r="B472" s="84"/>
      <c r="C472" s="84"/>
      <c r="D472" s="84"/>
      <c r="E472" s="84"/>
      <c r="F472" s="84"/>
      <c r="G472" s="84"/>
      <c r="H472" s="84"/>
    </row>
    <row r="473" spans="1:8" x14ac:dyDescent="0.35">
      <c r="A473" s="1"/>
      <c r="B473" s="84"/>
      <c r="C473" s="84"/>
      <c r="D473" s="84"/>
      <c r="E473" s="84"/>
      <c r="F473" s="84"/>
      <c r="G473" s="84"/>
      <c r="H473" s="84"/>
    </row>
    <row r="474" spans="1:8" x14ac:dyDescent="0.35">
      <c r="A474" s="1"/>
      <c r="B474" s="84"/>
      <c r="C474" s="84"/>
      <c r="D474" s="84"/>
      <c r="E474" s="84"/>
      <c r="F474" s="84"/>
      <c r="G474" s="84"/>
      <c r="H474" s="84"/>
    </row>
    <row r="475" spans="1:8" x14ac:dyDescent="0.35">
      <c r="A475" s="1"/>
      <c r="B475" s="84"/>
      <c r="C475" s="84"/>
      <c r="D475" s="84"/>
      <c r="E475" s="84"/>
      <c r="F475" s="84"/>
      <c r="G475" s="84"/>
      <c r="H475" s="84"/>
    </row>
    <row r="476" spans="1:8" x14ac:dyDescent="0.35">
      <c r="A476" s="1"/>
      <c r="B476" s="84"/>
      <c r="C476" s="84"/>
      <c r="D476" s="84"/>
      <c r="E476" s="84"/>
      <c r="F476" s="84"/>
      <c r="G476" s="84"/>
      <c r="H476" s="84"/>
    </row>
    <row r="477" spans="1:8" x14ac:dyDescent="0.35">
      <c r="A477" s="1"/>
      <c r="B477" s="84"/>
      <c r="C477" s="84"/>
      <c r="D477" s="84"/>
      <c r="E477" s="84"/>
      <c r="F477" s="84"/>
      <c r="G477" s="84"/>
      <c r="H477" s="84"/>
    </row>
    <row r="478" spans="1:8" x14ac:dyDescent="0.35">
      <c r="A478" s="1"/>
      <c r="B478" s="84"/>
      <c r="C478" s="84"/>
      <c r="D478" s="84"/>
      <c r="E478" s="84"/>
      <c r="F478" s="84"/>
      <c r="G478" s="84"/>
      <c r="H478" s="84"/>
    </row>
    <row r="479" spans="1:8" x14ac:dyDescent="0.35">
      <c r="A479" s="1"/>
      <c r="B479" s="84"/>
      <c r="C479" s="84"/>
      <c r="D479" s="84"/>
      <c r="E479" s="84"/>
      <c r="F479" s="84"/>
      <c r="G479" s="84"/>
      <c r="H479" s="84"/>
    </row>
    <row r="480" spans="1:8" x14ac:dyDescent="0.35">
      <c r="A480" s="1"/>
      <c r="B480" s="84"/>
      <c r="C480" s="84"/>
      <c r="D480" s="84"/>
      <c r="E480" s="84"/>
      <c r="F480" s="84"/>
      <c r="G480" s="84"/>
      <c r="H480" s="84"/>
    </row>
    <row r="481" spans="1:8" x14ac:dyDescent="0.35">
      <c r="A481" s="1"/>
      <c r="B481" s="84"/>
      <c r="C481" s="84"/>
      <c r="D481" s="84"/>
      <c r="E481" s="84"/>
      <c r="F481" s="84"/>
      <c r="G481" s="84"/>
      <c r="H481" s="84"/>
    </row>
    <row r="482" spans="1:8" x14ac:dyDescent="0.35">
      <c r="A482" s="1"/>
      <c r="B482" s="84"/>
      <c r="C482" s="84"/>
      <c r="D482" s="84"/>
      <c r="E482" s="84"/>
      <c r="F482" s="84"/>
      <c r="G482" s="84"/>
      <c r="H482" s="84"/>
    </row>
    <row r="483" spans="1:8" x14ac:dyDescent="0.35">
      <c r="A483" s="1"/>
      <c r="B483" s="84"/>
      <c r="C483" s="84"/>
      <c r="D483" s="84"/>
      <c r="E483" s="84"/>
      <c r="F483" s="84"/>
      <c r="G483" s="84"/>
      <c r="H483" s="84"/>
    </row>
    <row r="484" spans="1:8" x14ac:dyDescent="0.35">
      <c r="A484" s="1"/>
      <c r="B484" s="84"/>
      <c r="C484" s="84"/>
      <c r="D484" s="84"/>
      <c r="E484" s="84"/>
      <c r="F484" s="84"/>
      <c r="G484" s="84"/>
      <c r="H484" s="84"/>
    </row>
    <row r="485" spans="1:8" x14ac:dyDescent="0.35">
      <c r="A485" s="1"/>
      <c r="B485" s="84"/>
      <c r="C485" s="84"/>
      <c r="D485" s="84"/>
      <c r="E485" s="84"/>
      <c r="F485" s="84"/>
      <c r="G485" s="84"/>
      <c r="H485" s="84"/>
    </row>
    <row r="486" spans="1:8" x14ac:dyDescent="0.35">
      <c r="A486" s="1"/>
      <c r="B486" s="84"/>
      <c r="C486" s="84"/>
      <c r="D486" s="84"/>
      <c r="E486" s="84"/>
      <c r="F486" s="84"/>
      <c r="G486" s="84"/>
      <c r="H486" s="84"/>
    </row>
    <row r="487" spans="1:8" x14ac:dyDescent="0.35">
      <c r="A487" s="1"/>
      <c r="B487" s="84"/>
      <c r="C487" s="84"/>
      <c r="D487" s="84"/>
      <c r="E487" s="84"/>
      <c r="F487" s="84"/>
      <c r="G487" s="84"/>
      <c r="H487" s="84"/>
    </row>
    <row r="488" spans="1:8" x14ac:dyDescent="0.35">
      <c r="A488" s="1"/>
      <c r="B488" s="84"/>
      <c r="C488" s="84"/>
      <c r="D488" s="84"/>
      <c r="E488" s="84"/>
      <c r="F488" s="84"/>
      <c r="G488" s="84"/>
      <c r="H488" s="84"/>
    </row>
    <row r="489" spans="1:8" x14ac:dyDescent="0.35">
      <c r="A489" s="1"/>
      <c r="B489" s="84"/>
      <c r="C489" s="84"/>
      <c r="D489" s="84"/>
      <c r="E489" s="84"/>
      <c r="F489" s="84"/>
      <c r="G489" s="84"/>
      <c r="H489" s="84"/>
    </row>
    <row r="490" spans="1:8" x14ac:dyDescent="0.35">
      <c r="A490" s="1"/>
      <c r="B490" s="84"/>
      <c r="C490" s="84"/>
      <c r="D490" s="84"/>
      <c r="E490" s="84"/>
      <c r="F490" s="84"/>
      <c r="G490" s="84"/>
      <c r="H490" s="84"/>
    </row>
    <row r="491" spans="1:8" x14ac:dyDescent="0.35">
      <c r="A491" s="1"/>
      <c r="B491" s="84"/>
      <c r="C491" s="84"/>
      <c r="D491" s="84"/>
      <c r="E491" s="84"/>
      <c r="F491" s="84"/>
      <c r="G491" s="84"/>
      <c r="H491" s="84"/>
    </row>
    <row r="492" spans="1:8" x14ac:dyDescent="0.35">
      <c r="A492" s="1"/>
      <c r="B492" s="84"/>
      <c r="C492" s="84"/>
      <c r="D492" s="84"/>
      <c r="E492" s="84"/>
      <c r="F492" s="84"/>
      <c r="G492" s="84"/>
      <c r="H492" s="84"/>
    </row>
    <row r="493" spans="1:8" x14ac:dyDescent="0.35">
      <c r="A493" s="1"/>
      <c r="B493" s="84"/>
      <c r="C493" s="84"/>
      <c r="D493" s="84"/>
      <c r="E493" s="84"/>
      <c r="F493" s="84"/>
      <c r="G493" s="84"/>
      <c r="H493" s="84"/>
    </row>
    <row r="494" spans="1:8" x14ac:dyDescent="0.35">
      <c r="A494" s="1"/>
      <c r="B494" s="84"/>
      <c r="C494" s="84"/>
      <c r="D494" s="84"/>
      <c r="E494" s="84"/>
      <c r="F494" s="84"/>
      <c r="G494" s="84"/>
      <c r="H494" s="84"/>
    </row>
    <row r="495" spans="1:8" x14ac:dyDescent="0.35">
      <c r="A495" s="1"/>
      <c r="B495" s="84"/>
      <c r="C495" s="84"/>
      <c r="D495" s="84"/>
      <c r="E495" s="84"/>
      <c r="F495" s="84"/>
      <c r="G495" s="84"/>
      <c r="H495" s="84"/>
    </row>
    <row r="496" spans="1:8" x14ac:dyDescent="0.35">
      <c r="A496" s="1"/>
      <c r="B496" s="84"/>
      <c r="C496" s="84"/>
      <c r="D496" s="84"/>
      <c r="E496" s="84"/>
      <c r="F496" s="84"/>
      <c r="G496" s="84"/>
      <c r="H496" s="84"/>
    </row>
    <row r="497" spans="1:8" x14ac:dyDescent="0.35">
      <c r="A497" s="1"/>
      <c r="B497" s="84"/>
      <c r="C497" s="84"/>
      <c r="D497" s="84"/>
      <c r="E497" s="84"/>
      <c r="F497" s="84"/>
      <c r="G497" s="84"/>
      <c r="H497" s="84"/>
    </row>
    <row r="498" spans="1:8" x14ac:dyDescent="0.35">
      <c r="A498" s="1"/>
      <c r="B498" s="84"/>
      <c r="C498" s="84"/>
      <c r="D498" s="84"/>
      <c r="E498" s="84"/>
      <c r="F498" s="84"/>
      <c r="G498" s="84"/>
      <c r="H498" s="84"/>
    </row>
    <row r="499" spans="1:8" x14ac:dyDescent="0.35">
      <c r="A499" s="1"/>
      <c r="B499" s="84"/>
      <c r="C499" s="84"/>
      <c r="D499" s="84"/>
      <c r="E499" s="84"/>
      <c r="F499" s="84"/>
      <c r="G499" s="84"/>
      <c r="H499" s="84"/>
    </row>
    <row r="500" spans="1:8" x14ac:dyDescent="0.35">
      <c r="A500" s="1"/>
      <c r="B500" s="84"/>
      <c r="C500" s="84"/>
      <c r="D500" s="84"/>
      <c r="E500" s="84"/>
      <c r="F500" s="84"/>
      <c r="G500" s="84"/>
      <c r="H500" s="84"/>
    </row>
    <row r="501" spans="1:8" x14ac:dyDescent="0.35">
      <c r="A501" s="1"/>
      <c r="B501" s="84"/>
      <c r="C501" s="84"/>
      <c r="D501" s="84"/>
      <c r="E501" s="84"/>
      <c r="F501" s="84"/>
      <c r="G501" s="84"/>
      <c r="H501" s="84"/>
    </row>
    <row r="502" spans="1:8" x14ac:dyDescent="0.35">
      <c r="A502" s="1"/>
      <c r="B502" s="84"/>
      <c r="C502" s="84"/>
      <c r="D502" s="84"/>
      <c r="E502" s="84"/>
      <c r="F502" s="84"/>
      <c r="G502" s="84"/>
      <c r="H502" s="84"/>
    </row>
    <row r="503" spans="1:8" x14ac:dyDescent="0.35">
      <c r="A503" s="1"/>
      <c r="B503" s="84"/>
      <c r="C503" s="84"/>
      <c r="D503" s="84"/>
      <c r="E503" s="84"/>
      <c r="F503" s="84"/>
      <c r="G503" s="84"/>
      <c r="H503" s="84"/>
    </row>
    <row r="504" spans="1:8" x14ac:dyDescent="0.35">
      <c r="A504" s="1"/>
      <c r="B504" s="84"/>
      <c r="C504" s="84"/>
      <c r="D504" s="84"/>
      <c r="E504" s="84"/>
      <c r="F504" s="84"/>
      <c r="G504" s="84"/>
      <c r="H504" s="84"/>
    </row>
    <row r="505" spans="1:8" x14ac:dyDescent="0.35">
      <c r="A505" s="1"/>
      <c r="B505" s="84"/>
      <c r="C505" s="84"/>
      <c r="D505" s="84"/>
      <c r="E505" s="84"/>
      <c r="F505" s="84"/>
      <c r="G505" s="84"/>
      <c r="H505" s="84"/>
    </row>
    <row r="506" spans="1:8" x14ac:dyDescent="0.35">
      <c r="A506" s="1"/>
      <c r="B506" s="84"/>
      <c r="C506" s="84"/>
      <c r="D506" s="84"/>
      <c r="E506" s="84"/>
      <c r="F506" s="84"/>
      <c r="G506" s="84"/>
      <c r="H506" s="84"/>
    </row>
    <row r="507" spans="1:8" x14ac:dyDescent="0.35">
      <c r="A507" s="1"/>
      <c r="B507" s="84"/>
      <c r="C507" s="84"/>
      <c r="D507" s="84"/>
      <c r="E507" s="84"/>
      <c r="F507" s="84"/>
      <c r="G507" s="84"/>
      <c r="H507" s="84"/>
    </row>
    <row r="508" spans="1:8" x14ac:dyDescent="0.35">
      <c r="A508" s="1"/>
      <c r="B508" s="84"/>
      <c r="C508" s="84"/>
      <c r="D508" s="84"/>
      <c r="E508" s="84"/>
      <c r="F508" s="84"/>
      <c r="G508" s="84"/>
      <c r="H508" s="84"/>
    </row>
    <row r="509" spans="1:8" x14ac:dyDescent="0.35">
      <c r="A509" s="1"/>
      <c r="B509" s="84"/>
      <c r="C509" s="84"/>
      <c r="D509" s="84"/>
      <c r="E509" s="84"/>
      <c r="F509" s="84"/>
      <c r="G509" s="84"/>
      <c r="H509" s="84"/>
    </row>
    <row r="510" spans="1:8" x14ac:dyDescent="0.35">
      <c r="A510" s="1"/>
      <c r="B510" s="84"/>
      <c r="C510" s="84"/>
      <c r="D510" s="84"/>
      <c r="E510" s="84"/>
      <c r="F510" s="84"/>
      <c r="G510" s="84"/>
      <c r="H510" s="84"/>
    </row>
    <row r="511" spans="1:8" x14ac:dyDescent="0.35">
      <c r="A511" s="1"/>
      <c r="B511" s="84"/>
      <c r="C511" s="84"/>
      <c r="D511" s="84"/>
      <c r="E511" s="84"/>
      <c r="F511" s="84"/>
      <c r="G511" s="84"/>
      <c r="H511" s="84"/>
    </row>
    <row r="512" spans="1:8" x14ac:dyDescent="0.35">
      <c r="A512" s="1"/>
      <c r="B512" s="84"/>
      <c r="C512" s="84"/>
      <c r="D512" s="84"/>
      <c r="E512" s="84"/>
      <c r="F512" s="84"/>
      <c r="G512" s="84"/>
      <c r="H512" s="84"/>
    </row>
    <row r="513" spans="1:8" x14ac:dyDescent="0.35">
      <c r="A513" s="1"/>
      <c r="B513" s="84"/>
      <c r="C513" s="84"/>
      <c r="D513" s="84"/>
      <c r="E513" s="84"/>
      <c r="F513" s="84"/>
      <c r="G513" s="84"/>
      <c r="H513" s="84"/>
    </row>
    <row r="514" spans="1:8" x14ac:dyDescent="0.35">
      <c r="A514" s="1"/>
      <c r="B514" s="84"/>
      <c r="C514" s="84"/>
      <c r="D514" s="84"/>
      <c r="E514" s="84"/>
      <c r="F514" s="84"/>
      <c r="G514" s="84"/>
      <c r="H514" s="84"/>
    </row>
    <row r="515" spans="1:8" x14ac:dyDescent="0.35">
      <c r="A515" s="1"/>
      <c r="B515" s="84"/>
      <c r="C515" s="84"/>
      <c r="D515" s="84"/>
      <c r="E515" s="84"/>
      <c r="F515" s="84"/>
      <c r="G515" s="84"/>
      <c r="H515" s="84"/>
    </row>
    <row r="516" spans="1:8" x14ac:dyDescent="0.35">
      <c r="A516" s="1"/>
      <c r="B516" s="84"/>
      <c r="C516" s="84"/>
      <c r="D516" s="84"/>
      <c r="E516" s="84"/>
      <c r="F516" s="84"/>
      <c r="G516" s="84"/>
      <c r="H516" s="84"/>
    </row>
    <row r="517" spans="1:8" x14ac:dyDescent="0.35">
      <c r="A517" s="1"/>
      <c r="B517" s="84"/>
      <c r="C517" s="84"/>
      <c r="D517" s="84"/>
      <c r="E517" s="84"/>
      <c r="F517" s="84"/>
      <c r="G517" s="84"/>
      <c r="H517" s="84"/>
    </row>
    <row r="518" spans="1:8" x14ac:dyDescent="0.35">
      <c r="A518" s="1"/>
      <c r="B518" s="84"/>
      <c r="C518" s="84"/>
      <c r="D518" s="84"/>
      <c r="E518" s="84"/>
      <c r="F518" s="84"/>
      <c r="G518" s="84"/>
      <c r="H518" s="84"/>
    </row>
    <row r="519" spans="1:8" x14ac:dyDescent="0.35">
      <c r="A519" s="1"/>
      <c r="B519" s="84"/>
      <c r="C519" s="84"/>
      <c r="D519" s="84"/>
      <c r="E519" s="84"/>
      <c r="F519" s="84"/>
      <c r="G519" s="84"/>
      <c r="H519" s="84"/>
    </row>
    <row r="520" spans="1:8" x14ac:dyDescent="0.35">
      <c r="A520" s="1"/>
      <c r="B520" s="84"/>
      <c r="C520" s="84"/>
      <c r="D520" s="84"/>
      <c r="E520" s="84"/>
      <c r="F520" s="84"/>
      <c r="G520" s="84"/>
      <c r="H520" s="84"/>
    </row>
    <row r="521" spans="1:8" x14ac:dyDescent="0.35">
      <c r="A521" s="1"/>
      <c r="B521" s="84"/>
      <c r="C521" s="84"/>
      <c r="D521" s="84"/>
      <c r="E521" s="84"/>
      <c r="F521" s="84"/>
      <c r="G521" s="84"/>
      <c r="H521" s="84"/>
    </row>
    <row r="522" spans="1:8" x14ac:dyDescent="0.35">
      <c r="A522" s="1"/>
      <c r="B522" s="84"/>
      <c r="C522" s="84"/>
      <c r="D522" s="84"/>
      <c r="E522" s="84"/>
      <c r="F522" s="84"/>
      <c r="G522" s="84"/>
      <c r="H522" s="84"/>
    </row>
    <row r="523" spans="1:8" x14ac:dyDescent="0.35">
      <c r="A523" s="1"/>
      <c r="B523" s="84"/>
      <c r="C523" s="84"/>
      <c r="D523" s="84"/>
      <c r="E523" s="84"/>
      <c r="F523" s="84"/>
      <c r="G523" s="84"/>
      <c r="H523" s="84"/>
    </row>
    <row r="524" spans="1:8" x14ac:dyDescent="0.35">
      <c r="A524" s="1"/>
      <c r="B524" s="84"/>
      <c r="C524" s="84"/>
      <c r="D524" s="84"/>
      <c r="E524" s="84"/>
      <c r="F524" s="84"/>
      <c r="G524" s="84"/>
      <c r="H524" s="84"/>
    </row>
    <row r="525" spans="1:8" x14ac:dyDescent="0.35">
      <c r="A525" s="1"/>
      <c r="B525" s="84"/>
      <c r="C525" s="84"/>
      <c r="D525" s="84"/>
      <c r="E525" s="84"/>
      <c r="F525" s="84"/>
      <c r="G525" s="84"/>
      <c r="H525" s="84"/>
    </row>
    <row r="526" spans="1:8" x14ac:dyDescent="0.35">
      <c r="A526" s="1"/>
      <c r="B526" s="84"/>
      <c r="C526" s="84"/>
      <c r="D526" s="84"/>
      <c r="E526" s="84"/>
      <c r="F526" s="84"/>
      <c r="G526" s="84"/>
      <c r="H526" s="84"/>
    </row>
    <row r="527" spans="1:8" x14ac:dyDescent="0.35">
      <c r="A527" s="1"/>
      <c r="B527" s="84"/>
      <c r="C527" s="84"/>
      <c r="D527" s="84"/>
      <c r="E527" s="84"/>
      <c r="F527" s="84"/>
      <c r="G527" s="84"/>
      <c r="H527" s="84"/>
    </row>
    <row r="528" spans="1:8" x14ac:dyDescent="0.35">
      <c r="A528" s="1"/>
      <c r="B528" s="84"/>
      <c r="C528" s="84"/>
      <c r="D528" s="84"/>
      <c r="E528" s="84"/>
      <c r="F528" s="84"/>
      <c r="G528" s="84"/>
      <c r="H528" s="84"/>
    </row>
    <row r="529" spans="1:8" x14ac:dyDescent="0.35">
      <c r="A529" s="1"/>
      <c r="B529" s="84"/>
      <c r="C529" s="84"/>
      <c r="D529" s="84"/>
      <c r="E529" s="84"/>
      <c r="F529" s="84"/>
      <c r="G529" s="84"/>
      <c r="H529" s="84"/>
    </row>
    <row r="530" spans="1:8" x14ac:dyDescent="0.35">
      <c r="A530" s="1"/>
      <c r="B530" s="84"/>
      <c r="C530" s="84"/>
      <c r="D530" s="84"/>
      <c r="E530" s="84"/>
      <c r="F530" s="84"/>
      <c r="G530" s="84"/>
      <c r="H530" s="84"/>
    </row>
    <row r="531" spans="1:8" x14ac:dyDescent="0.35">
      <c r="A531" s="1"/>
      <c r="B531" s="84"/>
      <c r="C531" s="84"/>
      <c r="D531" s="84"/>
      <c r="E531" s="84"/>
      <c r="F531" s="84"/>
      <c r="G531" s="84"/>
      <c r="H531" s="84"/>
    </row>
    <row r="532" spans="1:8" x14ac:dyDescent="0.35">
      <c r="A532" s="1"/>
      <c r="B532" s="84"/>
      <c r="C532" s="84"/>
      <c r="D532" s="84"/>
      <c r="E532" s="84"/>
      <c r="F532" s="84"/>
      <c r="G532" s="84"/>
      <c r="H532" s="84"/>
    </row>
    <row r="533" spans="1:8" x14ac:dyDescent="0.35">
      <c r="A533" s="1"/>
      <c r="B533" s="84"/>
      <c r="C533" s="84"/>
      <c r="D533" s="84"/>
      <c r="E533" s="84"/>
      <c r="F533" s="84"/>
      <c r="G533" s="84"/>
      <c r="H533" s="84"/>
    </row>
    <row r="534" spans="1:8" x14ac:dyDescent="0.35">
      <c r="A534" s="1"/>
      <c r="B534" s="84"/>
      <c r="C534" s="84"/>
      <c r="D534" s="84"/>
      <c r="E534" s="84"/>
      <c r="F534" s="84"/>
      <c r="G534" s="84"/>
      <c r="H534" s="84"/>
    </row>
    <row r="535" spans="1:8" x14ac:dyDescent="0.35">
      <c r="A535" s="1"/>
      <c r="B535" s="84"/>
      <c r="C535" s="84"/>
      <c r="D535" s="84"/>
      <c r="E535" s="84"/>
      <c r="F535" s="84"/>
      <c r="G535" s="84"/>
      <c r="H535" s="84"/>
    </row>
    <row r="536" spans="1:8" x14ac:dyDescent="0.35">
      <c r="A536" s="1"/>
      <c r="B536" s="84"/>
      <c r="C536" s="84"/>
      <c r="D536" s="84"/>
      <c r="E536" s="84"/>
      <c r="F536" s="84"/>
      <c r="G536" s="84"/>
      <c r="H536" s="84"/>
    </row>
    <row r="537" spans="1:8" x14ac:dyDescent="0.35">
      <c r="A537" s="1"/>
      <c r="B537" s="84"/>
      <c r="C537" s="84"/>
      <c r="D537" s="84"/>
      <c r="E537" s="84"/>
      <c r="F537" s="84"/>
      <c r="G537" s="84"/>
      <c r="H537" s="84"/>
    </row>
    <row r="538" spans="1:8" x14ac:dyDescent="0.35">
      <c r="A538" s="1"/>
      <c r="B538" s="84"/>
      <c r="C538" s="84"/>
      <c r="D538" s="84"/>
      <c r="E538" s="84"/>
      <c r="F538" s="84"/>
      <c r="G538" s="84"/>
      <c r="H538" s="84"/>
    </row>
    <row r="539" spans="1:8" x14ac:dyDescent="0.35">
      <c r="A539" s="1"/>
      <c r="B539" s="84"/>
      <c r="C539" s="84"/>
      <c r="D539" s="84"/>
      <c r="E539" s="84"/>
      <c r="F539" s="84"/>
      <c r="G539" s="84"/>
      <c r="H539" s="84"/>
    </row>
    <row r="540" spans="1:8" x14ac:dyDescent="0.35">
      <c r="A540" s="1"/>
      <c r="B540" s="84"/>
      <c r="C540" s="84"/>
      <c r="D540" s="84"/>
      <c r="E540" s="84"/>
      <c r="F540" s="84"/>
      <c r="G540" s="84"/>
      <c r="H540" s="84"/>
    </row>
    <row r="541" spans="1:8" x14ac:dyDescent="0.35">
      <c r="A541" s="1"/>
      <c r="B541" s="84"/>
      <c r="C541" s="84"/>
      <c r="D541" s="84"/>
      <c r="E541" s="84"/>
      <c r="F541" s="84"/>
      <c r="G541" s="84"/>
      <c r="H541" s="84"/>
    </row>
    <row r="542" spans="1:8" x14ac:dyDescent="0.35">
      <c r="A542" s="1"/>
      <c r="B542" s="84"/>
      <c r="C542" s="84"/>
      <c r="D542" s="84"/>
      <c r="E542" s="84"/>
      <c r="F542" s="84"/>
      <c r="G542" s="84"/>
      <c r="H542" s="84"/>
    </row>
    <row r="543" spans="1:8" x14ac:dyDescent="0.35">
      <c r="A543" s="1"/>
      <c r="B543" s="84"/>
      <c r="C543" s="84"/>
      <c r="D543" s="84"/>
      <c r="E543" s="84"/>
      <c r="F543" s="84"/>
      <c r="G543" s="84"/>
      <c r="H543" s="84"/>
    </row>
    <row r="544" spans="1:8" x14ac:dyDescent="0.35">
      <c r="A544" s="1"/>
      <c r="B544" s="84"/>
      <c r="C544" s="84"/>
      <c r="D544" s="84"/>
      <c r="E544" s="84"/>
      <c r="F544" s="84"/>
      <c r="G544" s="84"/>
      <c r="H544" s="84"/>
    </row>
    <row r="545" spans="1:8" x14ac:dyDescent="0.35">
      <c r="A545" s="1"/>
      <c r="B545" s="84"/>
      <c r="C545" s="84"/>
      <c r="D545" s="84"/>
      <c r="E545" s="84"/>
      <c r="F545" s="84"/>
      <c r="G545" s="84"/>
      <c r="H545" s="84"/>
    </row>
    <row r="546" spans="1:8" x14ac:dyDescent="0.35">
      <c r="A546" s="1"/>
      <c r="B546" s="84"/>
      <c r="C546" s="84"/>
      <c r="D546" s="84"/>
      <c r="E546" s="84"/>
      <c r="F546" s="84"/>
      <c r="G546" s="84"/>
      <c r="H546" s="84"/>
    </row>
    <row r="547" spans="1:8" x14ac:dyDescent="0.35">
      <c r="A547" s="1"/>
      <c r="B547" s="84"/>
      <c r="C547" s="84"/>
      <c r="D547" s="84"/>
      <c r="E547" s="84"/>
      <c r="F547" s="84"/>
      <c r="G547" s="84"/>
      <c r="H547" s="84"/>
    </row>
    <row r="548" spans="1:8" x14ac:dyDescent="0.35">
      <c r="A548" s="1"/>
      <c r="B548" s="84"/>
      <c r="C548" s="84"/>
      <c r="D548" s="84"/>
      <c r="E548" s="84"/>
      <c r="F548" s="84"/>
      <c r="G548" s="84"/>
      <c r="H548" s="84"/>
    </row>
    <row r="549" spans="1:8" x14ac:dyDescent="0.35">
      <c r="A549" s="1"/>
      <c r="B549" s="84"/>
      <c r="C549" s="84"/>
      <c r="D549" s="84"/>
      <c r="E549" s="84"/>
      <c r="F549" s="84"/>
      <c r="G549" s="84"/>
      <c r="H549" s="84"/>
    </row>
    <row r="550" spans="1:8" x14ac:dyDescent="0.35">
      <c r="A550" s="1"/>
      <c r="B550" s="84"/>
      <c r="C550" s="84"/>
      <c r="D550" s="84"/>
      <c r="E550" s="84"/>
      <c r="F550" s="84"/>
      <c r="G550" s="84"/>
      <c r="H550" s="84"/>
    </row>
    <row r="551" spans="1:8" x14ac:dyDescent="0.35">
      <c r="A551" s="1"/>
      <c r="B551" s="84"/>
      <c r="C551" s="84"/>
      <c r="D551" s="84"/>
      <c r="E551" s="84"/>
      <c r="F551" s="84"/>
      <c r="G551" s="84"/>
      <c r="H551" s="84"/>
    </row>
    <row r="552" spans="1:8" x14ac:dyDescent="0.35">
      <c r="A552" s="1"/>
      <c r="B552" s="84"/>
      <c r="C552" s="84"/>
      <c r="D552" s="84"/>
      <c r="E552" s="84"/>
      <c r="F552" s="84"/>
      <c r="G552" s="84"/>
      <c r="H552" s="84"/>
    </row>
    <row r="553" spans="1:8" x14ac:dyDescent="0.35">
      <c r="A553" s="1"/>
      <c r="B553" s="84"/>
      <c r="C553" s="84"/>
      <c r="D553" s="84"/>
      <c r="E553" s="84"/>
      <c r="F553" s="84"/>
      <c r="G553" s="84"/>
      <c r="H553" s="84"/>
    </row>
    <row r="554" spans="1:8" x14ac:dyDescent="0.35">
      <c r="A554" s="1"/>
      <c r="B554" s="84"/>
      <c r="C554" s="84"/>
      <c r="D554" s="84"/>
      <c r="E554" s="84"/>
      <c r="F554" s="84"/>
      <c r="G554" s="84"/>
      <c r="H554" s="84"/>
    </row>
    <row r="555" spans="1:8" x14ac:dyDescent="0.35">
      <c r="A555" s="1"/>
      <c r="B555" s="84"/>
      <c r="C555" s="84"/>
      <c r="D555" s="84"/>
      <c r="E555" s="84"/>
      <c r="F555" s="84"/>
      <c r="G555" s="84"/>
      <c r="H555" s="84"/>
    </row>
    <row r="556" spans="1:8" x14ac:dyDescent="0.35">
      <c r="A556" s="1"/>
      <c r="B556" s="84"/>
      <c r="C556" s="84"/>
      <c r="D556" s="84"/>
      <c r="E556" s="84"/>
      <c r="F556" s="84"/>
      <c r="G556" s="84"/>
      <c r="H556" s="84"/>
    </row>
    <row r="557" spans="1:8" x14ac:dyDescent="0.35">
      <c r="A557" s="1"/>
      <c r="B557" s="84"/>
      <c r="C557" s="84"/>
      <c r="D557" s="84"/>
      <c r="E557" s="84"/>
      <c r="F557" s="84"/>
      <c r="G557" s="84"/>
      <c r="H557" s="84"/>
    </row>
    <row r="558" spans="1:8" x14ac:dyDescent="0.35">
      <c r="A558" s="1"/>
      <c r="B558" s="84"/>
      <c r="C558" s="84"/>
      <c r="D558" s="84"/>
      <c r="E558" s="84"/>
      <c r="F558" s="84"/>
      <c r="G558" s="84"/>
      <c r="H558" s="84"/>
    </row>
    <row r="559" spans="1:8" x14ac:dyDescent="0.35">
      <c r="A559" s="1"/>
      <c r="B559" s="84"/>
      <c r="C559" s="84"/>
      <c r="D559" s="84"/>
      <c r="E559" s="84"/>
      <c r="F559" s="84"/>
      <c r="G559" s="84"/>
      <c r="H559" s="84"/>
    </row>
    <row r="560" spans="1:8" x14ac:dyDescent="0.35">
      <c r="A560" s="1"/>
      <c r="B560" s="84"/>
      <c r="C560" s="84"/>
      <c r="D560" s="84"/>
      <c r="E560" s="84"/>
      <c r="F560" s="84"/>
      <c r="G560" s="84"/>
      <c r="H560" s="84"/>
    </row>
    <row r="561" spans="1:8" x14ac:dyDescent="0.35">
      <c r="A561" s="1"/>
      <c r="B561" s="84"/>
      <c r="C561" s="84"/>
      <c r="D561" s="84"/>
      <c r="E561" s="84"/>
      <c r="F561" s="84"/>
      <c r="G561" s="84"/>
      <c r="H561" s="84"/>
    </row>
    <row r="562" spans="1:8" x14ac:dyDescent="0.35">
      <c r="A562" s="1"/>
      <c r="B562" s="84"/>
      <c r="C562" s="84"/>
      <c r="D562" s="84"/>
      <c r="E562" s="84"/>
      <c r="F562" s="84"/>
      <c r="G562" s="84"/>
      <c r="H562" s="84"/>
    </row>
    <row r="563" spans="1:8" x14ac:dyDescent="0.35">
      <c r="A563" s="1"/>
      <c r="B563" s="84"/>
      <c r="C563" s="84"/>
      <c r="D563" s="84"/>
      <c r="E563" s="84"/>
      <c r="F563" s="84"/>
      <c r="G563" s="84"/>
      <c r="H563" s="84"/>
    </row>
    <row r="564" spans="1:8" x14ac:dyDescent="0.35">
      <c r="A564" s="1"/>
      <c r="B564" s="84"/>
      <c r="C564" s="84"/>
      <c r="D564" s="84"/>
      <c r="E564" s="84"/>
      <c r="F564" s="84"/>
      <c r="G564" s="84"/>
      <c r="H564" s="84"/>
    </row>
    <row r="565" spans="1:8" x14ac:dyDescent="0.35">
      <c r="A565" s="1"/>
      <c r="B565" s="84"/>
      <c r="C565" s="84"/>
      <c r="D565" s="84"/>
      <c r="E565" s="84"/>
      <c r="F565" s="84"/>
      <c r="G565" s="84"/>
      <c r="H565" s="84"/>
    </row>
    <row r="566" spans="1:8" x14ac:dyDescent="0.35">
      <c r="A566" s="1"/>
      <c r="B566" s="84"/>
      <c r="C566" s="84"/>
      <c r="D566" s="84"/>
      <c r="E566" s="84"/>
      <c r="F566" s="84"/>
      <c r="G566" s="84"/>
      <c r="H566" s="84"/>
    </row>
    <row r="567" spans="1:8" x14ac:dyDescent="0.35">
      <c r="A567" s="1"/>
      <c r="B567" s="84"/>
      <c r="C567" s="84"/>
      <c r="D567" s="84"/>
      <c r="E567" s="84"/>
      <c r="F567" s="84"/>
      <c r="G567" s="84"/>
      <c r="H567" s="84"/>
    </row>
    <row r="568" spans="1:8" x14ac:dyDescent="0.35">
      <c r="A568" s="1"/>
      <c r="B568" s="84"/>
      <c r="C568" s="84"/>
      <c r="D568" s="84"/>
      <c r="E568" s="84"/>
      <c r="F568" s="84"/>
      <c r="G568" s="84"/>
      <c r="H568" s="84"/>
    </row>
    <row r="569" spans="1:8" x14ac:dyDescent="0.35">
      <c r="A569" s="1"/>
      <c r="B569" s="84"/>
      <c r="C569" s="84"/>
      <c r="D569" s="84"/>
      <c r="E569" s="84"/>
      <c r="F569" s="84"/>
      <c r="G569" s="84"/>
      <c r="H569" s="84"/>
    </row>
    <row r="570" spans="1:8" x14ac:dyDescent="0.35">
      <c r="A570" s="1"/>
      <c r="B570" s="84"/>
      <c r="C570" s="84"/>
      <c r="D570" s="84"/>
      <c r="E570" s="84"/>
      <c r="F570" s="84"/>
      <c r="G570" s="84"/>
      <c r="H570" s="84"/>
    </row>
    <row r="571" spans="1:8" x14ac:dyDescent="0.35">
      <c r="A571" s="1"/>
      <c r="B571" s="84"/>
      <c r="C571" s="84"/>
      <c r="D571" s="84"/>
      <c r="E571" s="84"/>
      <c r="F571" s="84"/>
      <c r="G571" s="84"/>
      <c r="H571" s="84"/>
    </row>
    <row r="572" spans="1:8" x14ac:dyDescent="0.35">
      <c r="A572" s="1"/>
      <c r="B572" s="84"/>
      <c r="C572" s="84"/>
      <c r="D572" s="84"/>
      <c r="E572" s="84"/>
      <c r="F572" s="84"/>
      <c r="G572" s="84"/>
      <c r="H572" s="84"/>
    </row>
    <row r="573" spans="1:8" x14ac:dyDescent="0.35">
      <c r="A573" s="1"/>
      <c r="B573" s="84"/>
      <c r="C573" s="84"/>
      <c r="D573" s="84"/>
      <c r="E573" s="84"/>
      <c r="F573" s="84"/>
      <c r="G573" s="84"/>
      <c r="H573" s="84"/>
    </row>
    <row r="574" spans="1:8" x14ac:dyDescent="0.35">
      <c r="A574" s="1"/>
      <c r="B574" s="84"/>
      <c r="C574" s="84"/>
      <c r="D574" s="84"/>
      <c r="E574" s="84"/>
      <c r="F574" s="84"/>
      <c r="G574" s="84"/>
      <c r="H574" s="84"/>
    </row>
    <row r="575" spans="1:8" x14ac:dyDescent="0.35">
      <c r="A575" s="1"/>
      <c r="B575" s="84"/>
      <c r="C575" s="84"/>
      <c r="D575" s="84"/>
      <c r="E575" s="84"/>
      <c r="F575" s="84"/>
      <c r="G575" s="84"/>
      <c r="H575" s="84"/>
    </row>
    <row r="576" spans="1:8" x14ac:dyDescent="0.35">
      <c r="A576" s="1"/>
      <c r="B576" s="84"/>
      <c r="C576" s="84"/>
      <c r="D576" s="84"/>
      <c r="E576" s="84"/>
      <c r="F576" s="84"/>
      <c r="G576" s="84"/>
      <c r="H576" s="84"/>
    </row>
    <row r="577" spans="1:8" x14ac:dyDescent="0.35">
      <c r="A577" s="1"/>
      <c r="B577" s="84"/>
      <c r="C577" s="84"/>
      <c r="D577" s="84"/>
      <c r="E577" s="84"/>
      <c r="F577" s="84"/>
      <c r="G577" s="84"/>
      <c r="H577" s="84"/>
    </row>
    <row r="578" spans="1:8" x14ac:dyDescent="0.35">
      <c r="A578" s="1"/>
      <c r="B578" s="84"/>
      <c r="C578" s="84"/>
      <c r="D578" s="84"/>
      <c r="E578" s="84"/>
      <c r="F578" s="84"/>
      <c r="G578" s="84"/>
      <c r="H578" s="84"/>
    </row>
    <row r="579" spans="1:8" x14ac:dyDescent="0.35">
      <c r="A579" s="1"/>
      <c r="B579" s="84"/>
      <c r="C579" s="84"/>
      <c r="D579" s="84"/>
      <c r="E579" s="84"/>
      <c r="F579" s="84"/>
      <c r="G579" s="84"/>
      <c r="H579" s="84"/>
    </row>
    <row r="580" spans="1:8" x14ac:dyDescent="0.35">
      <c r="A580" s="1"/>
      <c r="B580" s="84"/>
      <c r="C580" s="84"/>
      <c r="D580" s="84"/>
      <c r="E580" s="84"/>
      <c r="F580" s="84"/>
      <c r="G580" s="84"/>
      <c r="H580" s="84"/>
    </row>
    <row r="581" spans="1:8" x14ac:dyDescent="0.35">
      <c r="A581" s="1"/>
      <c r="B581" s="84"/>
      <c r="C581" s="84"/>
      <c r="D581" s="84"/>
      <c r="E581" s="84"/>
      <c r="F581" s="84"/>
      <c r="G581" s="84"/>
      <c r="H581" s="84"/>
    </row>
    <row r="582" spans="1:8" x14ac:dyDescent="0.35">
      <c r="A582" s="1"/>
      <c r="B582" s="84"/>
      <c r="C582" s="84"/>
      <c r="D582" s="84"/>
      <c r="E582" s="84"/>
      <c r="F582" s="84"/>
      <c r="G582" s="84"/>
      <c r="H582" s="84"/>
    </row>
    <row r="583" spans="1:8" x14ac:dyDescent="0.35">
      <c r="A583" s="1"/>
      <c r="B583" s="84"/>
      <c r="C583" s="84"/>
      <c r="D583" s="84"/>
      <c r="E583" s="84"/>
      <c r="F583" s="84"/>
      <c r="G583" s="84"/>
      <c r="H583" s="84"/>
    </row>
    <row r="584" spans="1:8" x14ac:dyDescent="0.35">
      <c r="A584" s="1"/>
      <c r="B584" s="84"/>
      <c r="C584" s="84"/>
      <c r="D584" s="84"/>
      <c r="E584" s="84"/>
      <c r="F584" s="84"/>
      <c r="G584" s="84"/>
      <c r="H584" s="84"/>
    </row>
    <row r="585" spans="1:8" x14ac:dyDescent="0.35">
      <c r="A585" s="1"/>
      <c r="B585" s="84"/>
      <c r="C585" s="84"/>
      <c r="D585" s="84"/>
      <c r="E585" s="84"/>
      <c r="F585" s="84"/>
      <c r="G585" s="84"/>
      <c r="H585" s="84"/>
    </row>
    <row r="586" spans="1:8" x14ac:dyDescent="0.35">
      <c r="A586" s="1"/>
      <c r="B586" s="84"/>
      <c r="C586" s="84"/>
      <c r="D586" s="84"/>
      <c r="E586" s="84"/>
      <c r="F586" s="84"/>
      <c r="G586" s="84"/>
      <c r="H586" s="84"/>
    </row>
    <row r="587" spans="1:8" x14ac:dyDescent="0.35">
      <c r="A587" s="1"/>
      <c r="B587" s="84"/>
      <c r="C587" s="84"/>
      <c r="D587" s="84"/>
      <c r="E587" s="84"/>
      <c r="F587" s="84"/>
      <c r="G587" s="84"/>
      <c r="H587" s="84"/>
    </row>
    <row r="588" spans="1:8" x14ac:dyDescent="0.35">
      <c r="A588" s="1"/>
      <c r="B588" s="84"/>
      <c r="C588" s="84"/>
      <c r="D588" s="84"/>
      <c r="E588" s="84"/>
      <c r="F588" s="84"/>
      <c r="G588" s="84"/>
      <c r="H588" s="84"/>
    </row>
    <row r="589" spans="1:8" x14ac:dyDescent="0.35">
      <c r="A589" s="1"/>
      <c r="B589" s="84"/>
      <c r="C589" s="84"/>
      <c r="D589" s="84"/>
      <c r="E589" s="84"/>
      <c r="F589" s="84"/>
      <c r="G589" s="84"/>
      <c r="H589" s="84"/>
    </row>
    <row r="590" spans="1:8" x14ac:dyDescent="0.35">
      <c r="A590" s="1"/>
      <c r="B590" s="84"/>
      <c r="C590" s="84"/>
      <c r="D590" s="84"/>
      <c r="E590" s="84"/>
      <c r="F590" s="84"/>
      <c r="G590" s="84"/>
      <c r="H590" s="84"/>
    </row>
    <row r="591" spans="1:8" x14ac:dyDescent="0.35">
      <c r="A591" s="1"/>
      <c r="B591" s="84"/>
      <c r="C591" s="84"/>
      <c r="D591" s="84"/>
      <c r="E591" s="84"/>
      <c r="F591" s="84"/>
      <c r="G591" s="84"/>
      <c r="H591" s="84"/>
    </row>
    <row r="592" spans="1:8" x14ac:dyDescent="0.35">
      <c r="A592" s="1"/>
      <c r="B592" s="84"/>
      <c r="C592" s="84"/>
      <c r="D592" s="84"/>
      <c r="E592" s="84"/>
      <c r="F592" s="84"/>
      <c r="G592" s="84"/>
      <c r="H592" s="84"/>
    </row>
    <row r="593" spans="1:8" x14ac:dyDescent="0.35">
      <c r="A593" s="1"/>
      <c r="B593" s="84"/>
      <c r="C593" s="84"/>
      <c r="D593" s="84"/>
      <c r="E593" s="84"/>
      <c r="F593" s="84"/>
      <c r="G593" s="84"/>
      <c r="H593" s="84"/>
    </row>
    <row r="594" spans="1:8" x14ac:dyDescent="0.35">
      <c r="A594" s="1"/>
      <c r="B594" s="84"/>
      <c r="C594" s="84"/>
      <c r="D594" s="84"/>
      <c r="E594" s="84"/>
      <c r="F594" s="84"/>
      <c r="G594" s="84"/>
      <c r="H594" s="84"/>
    </row>
    <row r="595" spans="1:8" x14ac:dyDescent="0.35">
      <c r="A595" s="1"/>
      <c r="B595" s="84"/>
      <c r="C595" s="84"/>
      <c r="D595" s="84"/>
      <c r="E595" s="84"/>
      <c r="F595" s="84"/>
      <c r="G595" s="84"/>
      <c r="H595" s="84"/>
    </row>
    <row r="596" spans="1:8" x14ac:dyDescent="0.35">
      <c r="A596" s="1"/>
      <c r="B596" s="84"/>
      <c r="C596" s="84"/>
      <c r="D596" s="84"/>
      <c r="E596" s="84"/>
      <c r="F596" s="84"/>
      <c r="G596" s="84"/>
      <c r="H596" s="84"/>
    </row>
    <row r="597" spans="1:8" x14ac:dyDescent="0.35">
      <c r="A597" s="1"/>
      <c r="B597" s="84"/>
      <c r="C597" s="84"/>
      <c r="D597" s="84"/>
      <c r="E597" s="84"/>
      <c r="F597" s="84"/>
      <c r="G597" s="84"/>
      <c r="H597" s="84"/>
    </row>
    <row r="598" spans="1:8" x14ac:dyDescent="0.35">
      <c r="A598" s="1"/>
      <c r="B598" s="84"/>
      <c r="C598" s="84"/>
      <c r="D598" s="84"/>
      <c r="E598" s="84"/>
      <c r="F598" s="84"/>
      <c r="G598" s="84"/>
      <c r="H598" s="84"/>
    </row>
    <row r="599" spans="1:8" x14ac:dyDescent="0.35">
      <c r="A599" s="1"/>
      <c r="B599" s="84"/>
      <c r="C599" s="84"/>
      <c r="D599" s="84"/>
      <c r="E599" s="84"/>
      <c r="F599" s="84"/>
      <c r="G599" s="84"/>
      <c r="H599" s="84"/>
    </row>
    <row r="600" spans="1:8" x14ac:dyDescent="0.35">
      <c r="A600" s="1"/>
      <c r="B600" s="84"/>
      <c r="C600" s="84"/>
      <c r="D600" s="84"/>
      <c r="E600" s="84"/>
      <c r="F600" s="84"/>
      <c r="G600" s="84"/>
      <c r="H600" s="84"/>
    </row>
    <row r="601" spans="1:8" x14ac:dyDescent="0.35">
      <c r="A601" s="1"/>
      <c r="B601" s="84"/>
      <c r="C601" s="84"/>
      <c r="D601" s="84"/>
      <c r="E601" s="84"/>
      <c r="F601" s="84"/>
      <c r="G601" s="84"/>
      <c r="H601" s="84"/>
    </row>
    <row r="602" spans="1:8" x14ac:dyDescent="0.35">
      <c r="A602" s="1"/>
      <c r="B602" s="84"/>
      <c r="C602" s="84"/>
      <c r="D602" s="84"/>
      <c r="E602" s="84"/>
      <c r="F602" s="84"/>
      <c r="G602" s="84"/>
      <c r="H602" s="84"/>
    </row>
    <row r="603" spans="1:8" x14ac:dyDescent="0.35">
      <c r="A603" s="1"/>
      <c r="B603" s="84"/>
      <c r="C603" s="84"/>
      <c r="D603" s="84"/>
      <c r="E603" s="84"/>
      <c r="F603" s="84"/>
      <c r="G603" s="84"/>
      <c r="H603" s="84"/>
    </row>
    <row r="604" spans="1:8" x14ac:dyDescent="0.35">
      <c r="A604" s="1"/>
      <c r="B604" s="84"/>
      <c r="C604" s="84"/>
      <c r="D604" s="84"/>
      <c r="E604" s="84"/>
      <c r="F604" s="84"/>
      <c r="G604" s="84"/>
      <c r="H604" s="84"/>
    </row>
    <row r="605" spans="1:8" x14ac:dyDescent="0.35">
      <c r="A605" s="1"/>
      <c r="B605" s="84"/>
      <c r="C605" s="84"/>
      <c r="D605" s="84"/>
      <c r="E605" s="84"/>
      <c r="F605" s="84"/>
      <c r="G605" s="84"/>
      <c r="H605" s="84"/>
    </row>
    <row r="606" spans="1:8" x14ac:dyDescent="0.35">
      <c r="A606" s="1"/>
      <c r="B606" s="84"/>
      <c r="C606" s="84"/>
      <c r="D606" s="84"/>
      <c r="E606" s="84"/>
      <c r="F606" s="84"/>
      <c r="G606" s="84"/>
      <c r="H606" s="84"/>
    </row>
    <row r="607" spans="1:8" x14ac:dyDescent="0.35">
      <c r="A607" s="1"/>
      <c r="B607" s="84"/>
      <c r="C607" s="84"/>
      <c r="D607" s="84"/>
      <c r="E607" s="84"/>
      <c r="F607" s="84"/>
      <c r="G607" s="84"/>
      <c r="H607" s="84"/>
    </row>
    <row r="608" spans="1:8" x14ac:dyDescent="0.35">
      <c r="A608" s="1"/>
      <c r="B608" s="84"/>
      <c r="C608" s="84"/>
      <c r="D608" s="84"/>
      <c r="E608" s="84"/>
      <c r="F608" s="84"/>
      <c r="G608" s="84"/>
      <c r="H608" s="84"/>
    </row>
    <row r="609" spans="1:8" x14ac:dyDescent="0.35">
      <c r="A609" s="1"/>
      <c r="B609" s="84"/>
      <c r="C609" s="84"/>
      <c r="D609" s="84"/>
      <c r="E609" s="84"/>
      <c r="F609" s="84"/>
      <c r="G609" s="84"/>
      <c r="H609" s="84"/>
    </row>
    <row r="610" spans="1:8" x14ac:dyDescent="0.35">
      <c r="A610" s="1"/>
      <c r="B610" s="84"/>
      <c r="C610" s="84"/>
      <c r="D610" s="84"/>
      <c r="E610" s="84"/>
      <c r="F610" s="84"/>
      <c r="G610" s="84"/>
      <c r="H610" s="84"/>
    </row>
    <row r="611" spans="1:8" x14ac:dyDescent="0.35">
      <c r="A611" s="1"/>
      <c r="B611" s="84"/>
      <c r="C611" s="84"/>
      <c r="D611" s="84"/>
      <c r="E611" s="84"/>
      <c r="F611" s="84"/>
      <c r="G611" s="84"/>
      <c r="H611" s="84"/>
    </row>
    <row r="612" spans="1:8" x14ac:dyDescent="0.35">
      <c r="A612" s="1"/>
      <c r="B612" s="84"/>
      <c r="C612" s="84"/>
      <c r="D612" s="84"/>
      <c r="E612" s="84"/>
      <c r="F612" s="84"/>
      <c r="G612" s="84"/>
      <c r="H612" s="84"/>
    </row>
    <row r="613" spans="1:8" x14ac:dyDescent="0.35">
      <c r="A613" s="1"/>
      <c r="B613" s="84"/>
      <c r="C613" s="84"/>
      <c r="D613" s="84"/>
      <c r="E613" s="84"/>
      <c r="F613" s="84"/>
      <c r="G613" s="84"/>
      <c r="H613" s="84"/>
    </row>
    <row r="614" spans="1:8" x14ac:dyDescent="0.35">
      <c r="A614" s="1"/>
      <c r="B614" s="84"/>
      <c r="C614" s="84"/>
      <c r="D614" s="84"/>
      <c r="E614" s="84"/>
      <c r="F614" s="84"/>
      <c r="G614" s="84"/>
      <c r="H614" s="84"/>
    </row>
    <row r="615" spans="1:8" x14ac:dyDescent="0.35">
      <c r="A615" s="1"/>
      <c r="B615" s="84"/>
      <c r="C615" s="84"/>
      <c r="D615" s="84"/>
      <c r="E615" s="84"/>
      <c r="F615" s="84"/>
      <c r="G615" s="84"/>
      <c r="H615" s="84"/>
    </row>
    <row r="616" spans="1:8" x14ac:dyDescent="0.35">
      <c r="A616" s="1"/>
      <c r="B616" s="84"/>
      <c r="C616" s="84"/>
      <c r="D616" s="84"/>
      <c r="E616" s="84"/>
      <c r="F616" s="84"/>
      <c r="G616" s="84"/>
      <c r="H616" s="84"/>
    </row>
    <row r="617" spans="1:8" x14ac:dyDescent="0.35">
      <c r="A617" s="1"/>
      <c r="B617" s="84"/>
      <c r="C617" s="84"/>
      <c r="D617" s="84"/>
      <c r="E617" s="84"/>
      <c r="F617" s="84"/>
      <c r="G617" s="84"/>
      <c r="H617" s="84"/>
    </row>
    <row r="618" spans="1:8" x14ac:dyDescent="0.35">
      <c r="A618" s="1"/>
      <c r="B618" s="84"/>
      <c r="C618" s="84"/>
      <c r="D618" s="84"/>
      <c r="E618" s="84"/>
      <c r="F618" s="84"/>
      <c r="G618" s="84"/>
      <c r="H618" s="84"/>
    </row>
    <row r="619" spans="1:8" x14ac:dyDescent="0.35">
      <c r="A619" s="1"/>
      <c r="B619" s="84"/>
      <c r="C619" s="84"/>
      <c r="D619" s="84"/>
      <c r="E619" s="84"/>
      <c r="F619" s="84"/>
      <c r="G619" s="84"/>
      <c r="H619" s="84"/>
    </row>
    <row r="620" spans="1:8" x14ac:dyDescent="0.35">
      <c r="A620" s="1"/>
      <c r="B620" s="84"/>
      <c r="C620" s="84"/>
      <c r="D620" s="84"/>
      <c r="E620" s="84"/>
      <c r="F620" s="84"/>
      <c r="G620" s="84"/>
      <c r="H620" s="84"/>
    </row>
    <row r="621" spans="1:8" x14ac:dyDescent="0.35">
      <c r="A621" s="1"/>
      <c r="B621" s="84"/>
      <c r="C621" s="84"/>
      <c r="D621" s="84"/>
      <c r="E621" s="84"/>
      <c r="F621" s="84"/>
      <c r="G621" s="84"/>
      <c r="H621" s="84"/>
    </row>
    <row r="622" spans="1:8" x14ac:dyDescent="0.35">
      <c r="A622" s="1"/>
      <c r="B622" s="84"/>
      <c r="C622" s="84"/>
      <c r="D622" s="84"/>
      <c r="E622" s="84"/>
      <c r="F622" s="84"/>
      <c r="G622" s="84"/>
      <c r="H622" s="84"/>
    </row>
    <row r="623" spans="1:8" x14ac:dyDescent="0.35">
      <c r="A623" s="1"/>
      <c r="B623" s="84"/>
      <c r="C623" s="84"/>
      <c r="D623" s="84"/>
      <c r="E623" s="84"/>
      <c r="F623" s="84"/>
      <c r="G623" s="84"/>
      <c r="H623" s="84"/>
    </row>
    <row r="624" spans="1:8" x14ac:dyDescent="0.35">
      <c r="A624" s="1"/>
      <c r="B624" s="84"/>
      <c r="C624" s="84"/>
      <c r="D624" s="84"/>
      <c r="E624" s="84"/>
      <c r="F624" s="84"/>
      <c r="G624" s="84"/>
      <c r="H624" s="84"/>
    </row>
    <row r="625" spans="1:8" x14ac:dyDescent="0.35">
      <c r="A625" s="1"/>
      <c r="B625" s="84"/>
      <c r="C625" s="84"/>
      <c r="D625" s="84"/>
      <c r="E625" s="84"/>
      <c r="F625" s="84"/>
      <c r="G625" s="84"/>
      <c r="H625" s="84"/>
    </row>
    <row r="626" spans="1:8" x14ac:dyDescent="0.35">
      <c r="A626" s="1"/>
      <c r="B626" s="84"/>
      <c r="C626" s="84"/>
      <c r="D626" s="84"/>
      <c r="E626" s="84"/>
      <c r="F626" s="84"/>
      <c r="G626" s="84"/>
      <c r="H626" s="84"/>
    </row>
    <row r="627" spans="1:8" x14ac:dyDescent="0.35">
      <c r="A627" s="1"/>
      <c r="B627" s="84"/>
      <c r="C627" s="84"/>
      <c r="D627" s="84"/>
      <c r="E627" s="84"/>
      <c r="F627" s="84"/>
      <c r="G627" s="84"/>
      <c r="H627" s="84"/>
    </row>
    <row r="628" spans="1:8" x14ac:dyDescent="0.35">
      <c r="A628" s="1"/>
      <c r="B628" s="84"/>
      <c r="C628" s="84"/>
      <c r="D628" s="84"/>
      <c r="E628" s="84"/>
      <c r="F628" s="84"/>
      <c r="G628" s="84"/>
      <c r="H628" s="84"/>
    </row>
    <row r="629" spans="1:8" x14ac:dyDescent="0.35">
      <c r="A629" s="1"/>
      <c r="B629" s="84"/>
      <c r="C629" s="84"/>
      <c r="D629" s="84"/>
      <c r="E629" s="84"/>
      <c r="F629" s="84"/>
      <c r="G629" s="84"/>
      <c r="H629" s="84"/>
    </row>
    <row r="630" spans="1:8" x14ac:dyDescent="0.35">
      <c r="A630" s="1"/>
      <c r="B630" s="84"/>
      <c r="C630" s="84"/>
      <c r="D630" s="84"/>
      <c r="E630" s="84"/>
      <c r="F630" s="84"/>
      <c r="G630" s="84"/>
      <c r="H630" s="84"/>
    </row>
    <row r="631" spans="1:8" x14ac:dyDescent="0.35">
      <c r="A631" s="1"/>
      <c r="B631" s="84"/>
      <c r="C631" s="84"/>
      <c r="D631" s="84"/>
      <c r="E631" s="84"/>
      <c r="F631" s="84"/>
      <c r="G631" s="84"/>
      <c r="H631" s="84"/>
    </row>
    <row r="632" spans="1:8" x14ac:dyDescent="0.35">
      <c r="A632" s="1"/>
      <c r="B632" s="84"/>
      <c r="C632" s="84"/>
      <c r="D632" s="84"/>
      <c r="E632" s="84"/>
      <c r="F632" s="84"/>
      <c r="G632" s="84"/>
      <c r="H632" s="84"/>
    </row>
    <row r="633" spans="1:8" x14ac:dyDescent="0.35">
      <c r="A633" s="1"/>
      <c r="B633" s="84"/>
      <c r="C633" s="84"/>
      <c r="D633" s="84"/>
      <c r="E633" s="84"/>
      <c r="F633" s="84"/>
      <c r="G633" s="84"/>
      <c r="H633" s="84"/>
    </row>
    <row r="634" spans="1:8" x14ac:dyDescent="0.35">
      <c r="A634" s="1"/>
      <c r="B634" s="84"/>
      <c r="C634" s="84"/>
      <c r="D634" s="84"/>
      <c r="E634" s="84"/>
      <c r="F634" s="84"/>
      <c r="G634" s="84"/>
      <c r="H634" s="84"/>
    </row>
    <row r="635" spans="1:8" x14ac:dyDescent="0.35">
      <c r="A635" s="1"/>
      <c r="B635" s="84"/>
      <c r="C635" s="84"/>
      <c r="D635" s="84"/>
      <c r="E635" s="84"/>
      <c r="F635" s="84"/>
      <c r="G635" s="84"/>
      <c r="H635" s="84"/>
    </row>
    <row r="636" spans="1:8" x14ac:dyDescent="0.35">
      <c r="A636" s="1"/>
      <c r="B636" s="84"/>
      <c r="C636" s="84"/>
      <c r="D636" s="84"/>
      <c r="E636" s="84"/>
      <c r="F636" s="84"/>
      <c r="G636" s="84"/>
      <c r="H636" s="84"/>
    </row>
    <row r="637" spans="1:8" x14ac:dyDescent="0.35">
      <c r="A637" s="1"/>
      <c r="B637" s="84"/>
      <c r="C637" s="84"/>
      <c r="D637" s="84"/>
      <c r="E637" s="84"/>
      <c r="F637" s="84"/>
      <c r="G637" s="84"/>
      <c r="H637" s="84"/>
    </row>
    <row r="638" spans="1:8" x14ac:dyDescent="0.35">
      <c r="A638" s="1"/>
      <c r="B638" s="84"/>
      <c r="C638" s="84"/>
      <c r="D638" s="84"/>
      <c r="E638" s="84"/>
      <c r="F638" s="84"/>
      <c r="G638" s="84"/>
      <c r="H638" s="84"/>
    </row>
  </sheetData>
  <mergeCells count="77">
    <mergeCell ref="IQ6:IT6"/>
    <mergeCell ref="JK6:JN6"/>
    <mergeCell ref="JO6:JR6"/>
    <mergeCell ref="KI6:KL6"/>
    <mergeCell ref="KM6:KN6"/>
    <mergeCell ref="JW6:JZ6"/>
    <mergeCell ref="KA6:KD6"/>
    <mergeCell ref="KE6:KH6"/>
    <mergeCell ref="JS6:JV6"/>
    <mergeCell ref="IY6:JB6"/>
    <mergeCell ref="JC6:JF6"/>
    <mergeCell ref="JG6:JJ6"/>
    <mergeCell ref="IU6:IX6"/>
    <mergeCell ref="HW6:HZ6"/>
    <mergeCell ref="IA6:ID6"/>
    <mergeCell ref="IE6:IH6"/>
    <mergeCell ref="II6:IL6"/>
    <mergeCell ref="IM6:IP6"/>
    <mergeCell ref="HC6:HF6"/>
    <mergeCell ref="HG6:HJ6"/>
    <mergeCell ref="HK6:HN6"/>
    <mergeCell ref="HO6:HR6"/>
    <mergeCell ref="HS6:HV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O6:R6"/>
    <mergeCell ref="A6:A7"/>
    <mergeCell ref="B6:B7"/>
    <mergeCell ref="C6:F6"/>
    <mergeCell ref="G6:J6"/>
    <mergeCell ref="K6:N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5" x14ac:dyDescent="0.35"/>
  <sheetData>
    <row r="1" spans="1:32" x14ac:dyDescent="0.35">
      <c r="A1" s="106" t="s">
        <v>14676</v>
      </c>
      <c r="B1" s="106"/>
      <c r="C1" s="106"/>
      <c r="D1" s="106"/>
      <c r="E1" s="106"/>
      <c r="F1" s="106"/>
      <c r="G1" s="106"/>
      <c r="H1" s="106"/>
      <c r="I1" s="106"/>
      <c r="J1" s="106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5">
      <c r="A2" s="106" t="s">
        <v>14677</v>
      </c>
      <c r="B2" s="106"/>
      <c r="C2" s="106"/>
      <c r="D2" s="106"/>
      <c r="E2" s="106"/>
      <c r="F2" s="106"/>
      <c r="G2" s="106"/>
      <c r="H2" s="106"/>
      <c r="I2" s="106"/>
      <c r="J2" s="106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5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5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5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5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5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5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5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5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5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5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5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5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5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5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5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52"/>
  <sheetViews>
    <sheetView workbookViewId="0">
      <pane ySplit="5" topLeftCell="A538" activePane="bottomLeft" state="frozen"/>
      <selection pane="bottomLeft" activeCell="A552" sqref="A548:A552"/>
    </sheetView>
  </sheetViews>
  <sheetFormatPr defaultRowHeight="14.5" x14ac:dyDescent="0.35"/>
  <cols>
    <col min="4" max="6" width="14.81640625" customWidth="1"/>
  </cols>
  <sheetData>
    <row r="1" spans="1:11" x14ac:dyDescent="0.35">
      <c r="B1" s="107" t="s">
        <v>168</v>
      </c>
      <c r="C1" s="107"/>
      <c r="D1" s="107"/>
      <c r="E1" s="107"/>
      <c r="F1" s="107"/>
      <c r="G1" s="107"/>
      <c r="H1" s="107"/>
      <c r="I1" s="107"/>
      <c r="J1" s="107"/>
      <c r="K1" s="107"/>
    </row>
    <row r="2" spans="1:11" x14ac:dyDescent="0.35">
      <c r="B2" s="107" t="s">
        <v>169</v>
      </c>
      <c r="C2" s="107"/>
      <c r="D2" s="107"/>
      <c r="E2" s="107"/>
      <c r="F2" s="107"/>
      <c r="G2" s="107"/>
      <c r="H2" s="107"/>
      <c r="I2" s="107"/>
      <c r="J2" s="107"/>
      <c r="K2" s="107"/>
    </row>
    <row r="3" spans="1:11" x14ac:dyDescent="0.35">
      <c r="B3" s="107" t="s">
        <v>170</v>
      </c>
      <c r="C3" s="107"/>
      <c r="D3" s="107"/>
      <c r="E3" s="107"/>
      <c r="F3" s="107"/>
      <c r="G3" s="107"/>
      <c r="H3" s="107"/>
      <c r="I3" s="107"/>
      <c r="J3" s="107"/>
      <c r="K3" s="107"/>
    </row>
    <row r="4" spans="1:11" x14ac:dyDescent="0.35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5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5">
      <c r="A6" s="1">
        <v>27760</v>
      </c>
      <c r="B6" s="96" t="s">
        <v>175</v>
      </c>
      <c r="C6" s="97">
        <v>0.46341810999999999</v>
      </c>
      <c r="D6" s="97"/>
      <c r="E6" s="97"/>
      <c r="F6" s="97"/>
      <c r="G6" s="30"/>
      <c r="H6" s="30"/>
      <c r="I6" s="30"/>
      <c r="J6" s="30"/>
      <c r="K6" s="30"/>
    </row>
    <row r="7" spans="1:11" x14ac:dyDescent="0.35">
      <c r="A7" s="1">
        <f>EDATE(A6,1)</f>
        <v>27791</v>
      </c>
      <c r="B7" s="96" t="s">
        <v>176</v>
      </c>
      <c r="C7" s="97">
        <v>0.4672944</v>
      </c>
      <c r="D7" s="97">
        <v>0.83645630999999998</v>
      </c>
      <c r="E7" s="97"/>
      <c r="F7" s="97"/>
      <c r="G7" s="30"/>
      <c r="H7" s="30"/>
      <c r="I7" s="30"/>
      <c r="J7" s="30"/>
      <c r="K7" s="30"/>
    </row>
    <row r="8" spans="1:11" x14ac:dyDescent="0.35">
      <c r="A8" s="1">
        <f t="shared" ref="A8:A71" si="0">EDATE(A7,1)</f>
        <v>27820</v>
      </c>
      <c r="B8" s="96" t="s">
        <v>177</v>
      </c>
      <c r="C8" s="97">
        <v>0.46588399000000003</v>
      </c>
      <c r="D8" s="97">
        <v>-0.30182471999999999</v>
      </c>
      <c r="E8" s="97"/>
      <c r="F8" s="97"/>
      <c r="G8" s="30"/>
      <c r="H8" s="30"/>
      <c r="I8" s="30"/>
      <c r="J8" s="30"/>
      <c r="K8" s="30"/>
    </row>
    <row r="9" spans="1:11" x14ac:dyDescent="0.35">
      <c r="A9" s="1">
        <f t="shared" si="0"/>
        <v>27851</v>
      </c>
      <c r="B9" s="96" t="s">
        <v>178</v>
      </c>
      <c r="C9" s="97">
        <v>0.46889162000000001</v>
      </c>
      <c r="D9" s="97">
        <v>0.64557487999999996</v>
      </c>
      <c r="E9" s="97"/>
      <c r="F9" s="97"/>
      <c r="G9" s="30"/>
      <c r="H9" s="30"/>
      <c r="I9" s="30"/>
      <c r="J9" s="30"/>
      <c r="K9" s="30"/>
    </row>
    <row r="10" spans="1:11" x14ac:dyDescent="0.35">
      <c r="A10" s="1">
        <f t="shared" si="0"/>
        <v>27881</v>
      </c>
      <c r="B10" s="96" t="s">
        <v>179</v>
      </c>
      <c r="C10" s="97">
        <v>0.46803230000000001</v>
      </c>
      <c r="D10" s="97">
        <v>-0.18326623</v>
      </c>
      <c r="E10" s="97"/>
      <c r="F10" s="97"/>
      <c r="G10" s="30"/>
      <c r="H10" s="30"/>
      <c r="I10" s="30"/>
      <c r="J10" s="30"/>
      <c r="K10" s="30"/>
    </row>
    <row r="11" spans="1:11" x14ac:dyDescent="0.35">
      <c r="A11" s="1">
        <f t="shared" si="0"/>
        <v>27912</v>
      </c>
      <c r="B11" s="96" t="s">
        <v>180</v>
      </c>
      <c r="C11" s="97">
        <v>0.47413163000000003</v>
      </c>
      <c r="D11" s="97">
        <v>1.3031857</v>
      </c>
      <c r="E11" s="97"/>
      <c r="F11" s="97"/>
      <c r="G11" s="30"/>
      <c r="H11" s="30"/>
      <c r="I11" s="30"/>
      <c r="J11" s="30"/>
      <c r="K11" s="30"/>
    </row>
    <row r="12" spans="1:11" x14ac:dyDescent="0.35">
      <c r="A12" s="1">
        <f t="shared" si="0"/>
        <v>27942</v>
      </c>
      <c r="B12" s="96" t="s">
        <v>181</v>
      </c>
      <c r="C12" s="97">
        <v>0.47599972000000002</v>
      </c>
      <c r="D12" s="97">
        <v>0.39400239999999997</v>
      </c>
      <c r="E12" s="97"/>
      <c r="F12" s="97"/>
      <c r="G12" s="30"/>
      <c r="H12" s="30"/>
      <c r="I12" s="30"/>
      <c r="J12" s="30"/>
      <c r="K12" s="30"/>
    </row>
    <row r="13" spans="1:11" x14ac:dyDescent="0.35">
      <c r="A13" s="1">
        <f t="shared" si="0"/>
        <v>27973</v>
      </c>
      <c r="B13" s="96" t="s">
        <v>182</v>
      </c>
      <c r="C13" s="97">
        <v>0.47804529000000001</v>
      </c>
      <c r="D13" s="97">
        <v>0.42974184999999998</v>
      </c>
      <c r="E13" s="97"/>
      <c r="F13" s="97"/>
      <c r="G13" s="30"/>
      <c r="H13" s="30"/>
      <c r="I13" s="30"/>
      <c r="J13" s="30"/>
      <c r="K13" s="30"/>
    </row>
    <row r="14" spans="1:11" x14ac:dyDescent="0.35">
      <c r="A14" s="1">
        <f t="shared" si="0"/>
        <v>28004</v>
      </c>
      <c r="B14" s="96" t="s">
        <v>183</v>
      </c>
      <c r="C14" s="97">
        <v>0.47381404999999999</v>
      </c>
      <c r="D14" s="97">
        <v>-0.88511278999999998</v>
      </c>
      <c r="E14" s="97"/>
      <c r="F14" s="97"/>
      <c r="G14" s="30"/>
      <c r="H14" s="30"/>
      <c r="I14" s="30"/>
      <c r="J14" s="30"/>
      <c r="K14" s="30"/>
    </row>
    <row r="15" spans="1:11" x14ac:dyDescent="0.35">
      <c r="A15" s="1">
        <f t="shared" si="0"/>
        <v>28034</v>
      </c>
      <c r="B15" s="96" t="s">
        <v>184</v>
      </c>
      <c r="C15" s="97">
        <v>0.47240364000000001</v>
      </c>
      <c r="D15" s="97">
        <v>-0.29767163000000002</v>
      </c>
      <c r="E15" s="97"/>
      <c r="F15" s="97"/>
      <c r="G15" s="30"/>
      <c r="H15" s="30"/>
      <c r="I15" s="30"/>
      <c r="J15" s="30"/>
      <c r="K15" s="30"/>
    </row>
    <row r="16" spans="1:11" x14ac:dyDescent="0.35">
      <c r="A16" s="1">
        <f t="shared" si="0"/>
        <v>28065</v>
      </c>
      <c r="B16" s="96" t="s">
        <v>185</v>
      </c>
      <c r="C16" s="97">
        <v>0.47376734999999998</v>
      </c>
      <c r="D16" s="97">
        <v>0.28867473999999999</v>
      </c>
      <c r="E16" s="97"/>
      <c r="F16" s="97"/>
      <c r="G16" s="30"/>
      <c r="H16" s="30"/>
      <c r="I16" s="30"/>
      <c r="J16" s="30"/>
      <c r="K16" s="30"/>
    </row>
    <row r="17" spans="1:6" x14ac:dyDescent="0.35">
      <c r="A17" s="1">
        <f t="shared" si="0"/>
        <v>28095</v>
      </c>
      <c r="B17" s="96" t="s">
        <v>186</v>
      </c>
      <c r="C17" s="97">
        <v>0.47541127</v>
      </c>
      <c r="D17" s="97">
        <v>0.34698888</v>
      </c>
      <c r="E17" s="97"/>
      <c r="F17" s="97"/>
    </row>
    <row r="18" spans="1:6" x14ac:dyDescent="0.35">
      <c r="A18" s="1">
        <f t="shared" si="0"/>
        <v>28126</v>
      </c>
      <c r="B18" s="96" t="s">
        <v>187</v>
      </c>
      <c r="C18" s="97">
        <v>0.47768101000000002</v>
      </c>
      <c r="D18" s="97">
        <v>0.47742663000000002</v>
      </c>
      <c r="E18" s="97">
        <v>3.0777606</v>
      </c>
      <c r="F18" s="97">
        <v>0.47742543999999998</v>
      </c>
    </row>
    <row r="19" spans="1:6" x14ac:dyDescent="0.35">
      <c r="A19" s="1">
        <f t="shared" si="0"/>
        <v>28157</v>
      </c>
      <c r="B19" s="96" t="s">
        <v>188</v>
      </c>
      <c r="C19" s="97">
        <v>0.47946504000000001</v>
      </c>
      <c r="D19" s="97">
        <v>0.37347726999999997</v>
      </c>
      <c r="E19" s="97">
        <v>2.6044908699999998</v>
      </c>
      <c r="F19" s="97">
        <v>0.85268575999999996</v>
      </c>
    </row>
    <row r="20" spans="1:6" x14ac:dyDescent="0.35">
      <c r="A20" s="1">
        <f t="shared" si="0"/>
        <v>28185</v>
      </c>
      <c r="B20" s="96" t="s">
        <v>189</v>
      </c>
      <c r="C20" s="97">
        <v>0.48315451999999998</v>
      </c>
      <c r="D20" s="97">
        <v>0.76949926999999996</v>
      </c>
      <c r="E20" s="97">
        <v>3.7070451800000002</v>
      </c>
      <c r="F20" s="97">
        <v>1.62874769</v>
      </c>
    </row>
    <row r="21" spans="1:6" x14ac:dyDescent="0.35">
      <c r="A21" s="1">
        <f t="shared" si="0"/>
        <v>28216</v>
      </c>
      <c r="B21" s="96" t="s">
        <v>190</v>
      </c>
      <c r="C21" s="97">
        <v>0.48879616999999997</v>
      </c>
      <c r="D21" s="97">
        <v>1.16766992</v>
      </c>
      <c r="E21" s="97">
        <v>4.2450214800000001</v>
      </c>
      <c r="F21" s="97">
        <v>2.8154347899999999</v>
      </c>
    </row>
    <row r="22" spans="1:6" x14ac:dyDescent="0.35">
      <c r="A22" s="1">
        <f t="shared" si="0"/>
        <v>28246</v>
      </c>
      <c r="B22" s="96" t="s">
        <v>191</v>
      </c>
      <c r="C22" s="97">
        <v>0.48925384999999999</v>
      </c>
      <c r="D22" s="97">
        <v>9.3634120000000001E-2</v>
      </c>
      <c r="E22" s="97">
        <v>4.5342062900000002</v>
      </c>
      <c r="F22" s="97">
        <v>2.9117057599999998</v>
      </c>
    </row>
    <row r="23" spans="1:6" x14ac:dyDescent="0.35">
      <c r="A23" s="1">
        <f t="shared" si="0"/>
        <v>28277</v>
      </c>
      <c r="B23" s="96" t="s">
        <v>192</v>
      </c>
      <c r="C23" s="97">
        <v>0.49667951999999999</v>
      </c>
      <c r="D23" s="97">
        <v>1.5177540199999999</v>
      </c>
      <c r="E23" s="97">
        <v>4.7556181799999999</v>
      </c>
      <c r="F23" s="97">
        <v>4.4736531900000003</v>
      </c>
    </row>
    <row r="24" spans="1:6" x14ac:dyDescent="0.35">
      <c r="A24" s="1">
        <f t="shared" si="0"/>
        <v>28307</v>
      </c>
      <c r="B24" s="96" t="s">
        <v>193</v>
      </c>
      <c r="C24" s="97">
        <v>0.49777236000000002</v>
      </c>
      <c r="D24" s="97">
        <v>0.22002921</v>
      </c>
      <c r="E24" s="97">
        <v>4.5740867200000004</v>
      </c>
      <c r="F24" s="97">
        <v>4.7035247</v>
      </c>
    </row>
    <row r="25" spans="1:6" x14ac:dyDescent="0.35">
      <c r="A25" s="1">
        <f t="shared" si="0"/>
        <v>28338</v>
      </c>
      <c r="B25" s="96" t="s">
        <v>194</v>
      </c>
      <c r="C25" s="97">
        <v>0.49558669</v>
      </c>
      <c r="D25" s="97">
        <v>-0.43909027</v>
      </c>
      <c r="E25" s="97">
        <v>3.6694012800000002</v>
      </c>
      <c r="F25" s="97">
        <v>4.2437816799999997</v>
      </c>
    </row>
    <row r="26" spans="1:6" x14ac:dyDescent="0.35">
      <c r="A26" s="1">
        <f t="shared" si="0"/>
        <v>28369</v>
      </c>
      <c r="B26" s="96" t="s">
        <v>195</v>
      </c>
      <c r="C26" s="97">
        <v>0.49422297999999998</v>
      </c>
      <c r="D26" s="97">
        <v>-0.27517082999999998</v>
      </c>
      <c r="E26" s="97">
        <v>4.3073712100000003</v>
      </c>
      <c r="F26" s="97">
        <v>3.9569334700000001</v>
      </c>
    </row>
    <row r="27" spans="1:6" x14ac:dyDescent="0.35">
      <c r="A27" s="1">
        <f t="shared" si="0"/>
        <v>28399</v>
      </c>
      <c r="B27" s="96" t="s">
        <v>196</v>
      </c>
      <c r="C27" s="97">
        <v>0.49398946999999999</v>
      </c>
      <c r="D27" s="97">
        <v>-4.7247900000000002E-2</v>
      </c>
      <c r="E27" s="97">
        <v>4.5693614900000004</v>
      </c>
      <c r="F27" s="97">
        <v>3.90781563</v>
      </c>
    </row>
    <row r="28" spans="1:6" x14ac:dyDescent="0.35">
      <c r="A28" s="1">
        <f t="shared" si="0"/>
        <v>28430</v>
      </c>
      <c r="B28" s="96" t="s">
        <v>197</v>
      </c>
      <c r="C28" s="97">
        <v>0.49626853999999998</v>
      </c>
      <c r="D28" s="97">
        <v>0.46136004000000003</v>
      </c>
      <c r="E28" s="97">
        <v>4.74941762</v>
      </c>
      <c r="F28" s="97">
        <v>4.3872057800000004</v>
      </c>
    </row>
    <row r="29" spans="1:6" x14ac:dyDescent="0.35">
      <c r="A29" s="1">
        <f t="shared" si="0"/>
        <v>28460</v>
      </c>
      <c r="B29" s="96" t="s">
        <v>198</v>
      </c>
      <c r="C29" s="97">
        <v>0.50036901</v>
      </c>
      <c r="D29" s="97">
        <v>0.82626031</v>
      </c>
      <c r="E29" s="97">
        <v>5.2497156800000004</v>
      </c>
      <c r="F29" s="97">
        <v>5.2497151200000003</v>
      </c>
    </row>
    <row r="30" spans="1:6" x14ac:dyDescent="0.35">
      <c r="A30" s="1">
        <f t="shared" si="0"/>
        <v>28491</v>
      </c>
      <c r="B30" s="96" t="s">
        <v>199</v>
      </c>
      <c r="C30" s="97">
        <v>0.50515133000000001</v>
      </c>
      <c r="D30" s="97">
        <v>0.95575863000000005</v>
      </c>
      <c r="E30" s="97">
        <v>5.7507666000000004</v>
      </c>
      <c r="F30" s="97">
        <v>0.95575882000000001</v>
      </c>
    </row>
    <row r="31" spans="1:6" x14ac:dyDescent="0.35">
      <c r="A31" s="1">
        <f t="shared" si="0"/>
        <v>28522</v>
      </c>
      <c r="B31" s="96" t="s">
        <v>200</v>
      </c>
      <c r="C31" s="97">
        <v>0.50397442999999997</v>
      </c>
      <c r="D31" s="97">
        <v>-0.23297968999999999</v>
      </c>
      <c r="E31" s="97">
        <v>5.1118200399999996</v>
      </c>
      <c r="F31" s="97">
        <v>0.72055254999999996</v>
      </c>
    </row>
    <row r="32" spans="1:6" x14ac:dyDescent="0.35">
      <c r="A32" s="1">
        <f t="shared" si="0"/>
        <v>28550</v>
      </c>
      <c r="B32" s="96" t="s">
        <v>201</v>
      </c>
      <c r="C32" s="97">
        <v>0.50546891000000005</v>
      </c>
      <c r="D32" s="97">
        <v>0.29653885000000002</v>
      </c>
      <c r="E32" s="97">
        <v>4.6184789899999998</v>
      </c>
      <c r="F32" s="97">
        <v>1.0192271799999999</v>
      </c>
    </row>
    <row r="33" spans="1:6" x14ac:dyDescent="0.35">
      <c r="A33" s="1">
        <f t="shared" si="0"/>
        <v>28581</v>
      </c>
      <c r="B33" s="96" t="s">
        <v>202</v>
      </c>
      <c r="C33" s="97">
        <v>0.5113067</v>
      </c>
      <c r="D33" s="97">
        <v>1.1549256299999999</v>
      </c>
      <c r="E33" s="97">
        <v>4.6052999999999997</v>
      </c>
      <c r="F33" s="97">
        <v>2.1859249599999999</v>
      </c>
    </row>
    <row r="34" spans="1:6" x14ac:dyDescent="0.35">
      <c r="A34" s="1">
        <f t="shared" si="0"/>
        <v>28611</v>
      </c>
      <c r="B34" s="96" t="s">
        <v>203</v>
      </c>
      <c r="C34" s="97">
        <v>0.51745273000000003</v>
      </c>
      <c r="D34" s="97">
        <v>1.20202415</v>
      </c>
      <c r="E34" s="97">
        <v>5.7636501000000004</v>
      </c>
      <c r="F34" s="97">
        <v>3.4142243799999998</v>
      </c>
    </row>
    <row r="35" spans="1:6" x14ac:dyDescent="0.35">
      <c r="A35" s="1">
        <f t="shared" si="0"/>
        <v>28642</v>
      </c>
      <c r="B35" s="96" t="s">
        <v>204</v>
      </c>
      <c r="C35" s="97">
        <v>0.52460753000000004</v>
      </c>
      <c r="D35" s="97">
        <v>1.38269635</v>
      </c>
      <c r="E35" s="97">
        <v>5.6229437400000002</v>
      </c>
      <c r="F35" s="97">
        <v>4.8441291800000004</v>
      </c>
    </row>
    <row r="36" spans="1:6" x14ac:dyDescent="0.35">
      <c r="A36" s="1">
        <f t="shared" si="0"/>
        <v>28672</v>
      </c>
      <c r="B36" s="96" t="s">
        <v>205</v>
      </c>
      <c r="C36" s="97">
        <v>0.52633551999999995</v>
      </c>
      <c r="D36" s="97">
        <v>0.32938719</v>
      </c>
      <c r="E36" s="97">
        <v>5.7381972799999996</v>
      </c>
      <c r="F36" s="97">
        <v>5.1894717200000002</v>
      </c>
    </row>
    <row r="37" spans="1:6" x14ac:dyDescent="0.35">
      <c r="A37" s="1">
        <f t="shared" si="0"/>
        <v>28703</v>
      </c>
      <c r="B37" s="96" t="s">
        <v>206</v>
      </c>
      <c r="C37" s="97">
        <v>0.52291690999999996</v>
      </c>
      <c r="D37" s="97">
        <v>-0.64951155000000005</v>
      </c>
      <c r="E37" s="97">
        <v>5.5147203400000002</v>
      </c>
      <c r="F37" s="97">
        <v>4.5062534999999997</v>
      </c>
    </row>
    <row r="38" spans="1:6" x14ac:dyDescent="0.35">
      <c r="A38" s="1">
        <f t="shared" si="0"/>
        <v>28734</v>
      </c>
      <c r="B38" s="96" t="s">
        <v>207</v>
      </c>
      <c r="C38" s="97">
        <v>0.52834371999999996</v>
      </c>
      <c r="D38" s="97">
        <v>1.03779585</v>
      </c>
      <c r="E38" s="97">
        <v>6.9039161199999999</v>
      </c>
      <c r="F38" s="97">
        <v>5.5908157599999999</v>
      </c>
    </row>
    <row r="39" spans="1:6" x14ac:dyDescent="0.35">
      <c r="A39" s="1">
        <f t="shared" si="0"/>
        <v>28764</v>
      </c>
      <c r="B39" s="96" t="s">
        <v>208</v>
      </c>
      <c r="C39" s="97">
        <v>0.52956731999999995</v>
      </c>
      <c r="D39" s="97">
        <v>0.23159166</v>
      </c>
      <c r="E39" s="97">
        <v>7.20214745</v>
      </c>
      <c r="F39" s="97">
        <v>5.8353556099999997</v>
      </c>
    </row>
    <row r="40" spans="1:6" x14ac:dyDescent="0.35">
      <c r="A40" s="1">
        <f t="shared" si="0"/>
        <v>28795</v>
      </c>
      <c r="B40" s="96" t="s">
        <v>209</v>
      </c>
      <c r="C40" s="97">
        <v>0.53162222000000003</v>
      </c>
      <c r="D40" s="97">
        <v>0.38803376000000001</v>
      </c>
      <c r="E40" s="97">
        <v>7.1239011000000003</v>
      </c>
      <c r="F40" s="97">
        <v>6.2460332300000001</v>
      </c>
    </row>
    <row r="41" spans="1:6" x14ac:dyDescent="0.35">
      <c r="A41" s="1">
        <f t="shared" si="0"/>
        <v>28825</v>
      </c>
      <c r="B41" s="96" t="s">
        <v>210</v>
      </c>
      <c r="C41" s="97">
        <v>0.54096268999999997</v>
      </c>
      <c r="D41" s="97">
        <v>1.7569750900000001</v>
      </c>
      <c r="E41" s="97">
        <v>8.1127486300000005</v>
      </c>
      <c r="F41" s="97">
        <v>8.1127496699999995</v>
      </c>
    </row>
    <row r="42" spans="1:6" x14ac:dyDescent="0.35">
      <c r="A42" s="1">
        <f t="shared" si="0"/>
        <v>28856</v>
      </c>
      <c r="B42" s="96" t="s">
        <v>211</v>
      </c>
      <c r="C42" s="97">
        <v>0.54441866999999999</v>
      </c>
      <c r="D42" s="97">
        <v>0.63885736999999998</v>
      </c>
      <c r="E42" s="97">
        <v>7.7733814900000002</v>
      </c>
      <c r="F42" s="97">
        <v>0.63885627</v>
      </c>
    </row>
    <row r="43" spans="1:6" x14ac:dyDescent="0.35">
      <c r="A43" s="1">
        <f t="shared" si="0"/>
        <v>28887</v>
      </c>
      <c r="B43" s="96" t="s">
        <v>212</v>
      </c>
      <c r="C43" s="97">
        <v>0.54405439</v>
      </c>
      <c r="D43" s="97">
        <v>-6.6911739999999997E-2</v>
      </c>
      <c r="E43" s="97">
        <v>7.9527764899999998</v>
      </c>
      <c r="F43" s="97">
        <v>0.57151737000000002</v>
      </c>
    </row>
    <row r="44" spans="1:6" x14ac:dyDescent="0.35">
      <c r="A44" s="1">
        <f t="shared" si="0"/>
        <v>28915</v>
      </c>
      <c r="B44" s="96" t="s">
        <v>213</v>
      </c>
      <c r="C44" s="97">
        <v>0.54424119999999998</v>
      </c>
      <c r="D44" s="97">
        <v>3.4336640000000002E-2</v>
      </c>
      <c r="E44" s="97">
        <v>7.6705588100000002</v>
      </c>
      <c r="F44" s="97">
        <v>0.60605014000000001</v>
      </c>
    </row>
    <row r="45" spans="1:6" x14ac:dyDescent="0.35">
      <c r="A45" s="1">
        <f t="shared" si="0"/>
        <v>28946</v>
      </c>
      <c r="B45" s="96" t="s">
        <v>214</v>
      </c>
      <c r="C45" s="97">
        <v>0.54797739000000001</v>
      </c>
      <c r="D45" s="97">
        <v>0.68649525</v>
      </c>
      <c r="E45" s="97">
        <v>7.1719556999999998</v>
      </c>
      <c r="F45" s="97">
        <v>1.2967055700000001</v>
      </c>
    </row>
    <row r="46" spans="1:6" x14ac:dyDescent="0.35">
      <c r="A46" s="1">
        <f t="shared" si="0"/>
        <v>28976</v>
      </c>
      <c r="B46" s="96" t="s">
        <v>215</v>
      </c>
      <c r="C46" s="97">
        <v>0.55339486000000004</v>
      </c>
      <c r="D46" s="97">
        <v>0.98863020999999995</v>
      </c>
      <c r="E46" s="97">
        <v>6.9459736000000003</v>
      </c>
      <c r="F46" s="97">
        <v>2.2981559499999999</v>
      </c>
    </row>
    <row r="47" spans="1:6" x14ac:dyDescent="0.35">
      <c r="A47" s="1">
        <f t="shared" si="0"/>
        <v>29007</v>
      </c>
      <c r="B47" s="96" t="s">
        <v>216</v>
      </c>
      <c r="C47" s="97">
        <v>0.5668358</v>
      </c>
      <c r="D47" s="97">
        <v>2.4288154799999999</v>
      </c>
      <c r="E47" s="97">
        <v>8.0494974999999993</v>
      </c>
      <c r="F47" s="97">
        <v>4.7827888700000001</v>
      </c>
    </row>
    <row r="48" spans="1:6" x14ac:dyDescent="0.35">
      <c r="A48" s="1">
        <f t="shared" si="0"/>
        <v>29037</v>
      </c>
      <c r="B48" s="96" t="s">
        <v>217</v>
      </c>
      <c r="C48" s="97">
        <v>0.57071209000000001</v>
      </c>
      <c r="D48" s="97">
        <v>0.68384707</v>
      </c>
      <c r="E48" s="97">
        <v>8.4312322300000009</v>
      </c>
      <c r="F48" s="97">
        <v>5.4993438799999996</v>
      </c>
    </row>
    <row r="49" spans="1:6" x14ac:dyDescent="0.35">
      <c r="A49" s="1">
        <f t="shared" si="0"/>
        <v>29068</v>
      </c>
      <c r="B49" s="96" t="s">
        <v>218</v>
      </c>
      <c r="C49" s="97">
        <v>0.56989012999999999</v>
      </c>
      <c r="D49" s="97">
        <v>-0.14402358000000001</v>
      </c>
      <c r="E49" s="97">
        <v>8.9829223500000008</v>
      </c>
      <c r="F49" s="97">
        <v>5.3473996799999997</v>
      </c>
    </row>
    <row r="50" spans="1:6" x14ac:dyDescent="0.35">
      <c r="A50" s="1">
        <f t="shared" si="0"/>
        <v>29099</v>
      </c>
      <c r="B50" s="96" t="s">
        <v>219</v>
      </c>
      <c r="C50" s="97">
        <v>0.57594276</v>
      </c>
      <c r="D50" s="97">
        <v>1.0620696300000001</v>
      </c>
      <c r="E50" s="97">
        <v>9.0091049099999996</v>
      </c>
      <c r="F50" s="97">
        <v>6.46626148</v>
      </c>
    </row>
    <row r="51" spans="1:6" x14ac:dyDescent="0.35">
      <c r="A51" s="1">
        <f t="shared" si="0"/>
        <v>29129</v>
      </c>
      <c r="B51" s="96" t="s">
        <v>220</v>
      </c>
      <c r="C51" s="97">
        <v>0.58929028999999999</v>
      </c>
      <c r="D51" s="97">
        <v>2.3175098200000002</v>
      </c>
      <c r="E51" s="97">
        <v>11.27769176</v>
      </c>
      <c r="F51" s="97">
        <v>8.9336280099999996</v>
      </c>
    </row>
    <row r="52" spans="1:6" x14ac:dyDescent="0.35">
      <c r="A52" s="1">
        <f t="shared" si="0"/>
        <v>29160</v>
      </c>
      <c r="B52" s="96" t="s">
        <v>221</v>
      </c>
      <c r="C52" s="97">
        <v>0.60259112000000004</v>
      </c>
      <c r="D52" s="97">
        <v>2.2570930200000001</v>
      </c>
      <c r="E52" s="97">
        <v>13.34949845</v>
      </c>
      <c r="F52" s="97">
        <v>11.39236135</v>
      </c>
    </row>
    <row r="53" spans="1:6" x14ac:dyDescent="0.35">
      <c r="A53" s="1">
        <f t="shared" si="0"/>
        <v>29190</v>
      </c>
      <c r="B53" s="96" t="s">
        <v>222</v>
      </c>
      <c r="C53" s="97">
        <v>0.61211839999999995</v>
      </c>
      <c r="D53" s="97">
        <v>1.58105217</v>
      </c>
      <c r="E53" s="97">
        <v>13.153533749999999</v>
      </c>
      <c r="F53" s="97">
        <v>13.1535327</v>
      </c>
    </row>
    <row r="54" spans="1:6" x14ac:dyDescent="0.35">
      <c r="A54" s="1">
        <f t="shared" si="0"/>
        <v>29221</v>
      </c>
      <c r="B54" s="96" t="s">
        <v>223</v>
      </c>
      <c r="C54" s="97">
        <v>0.62369123999999998</v>
      </c>
      <c r="D54" s="97">
        <v>1.89062116</v>
      </c>
      <c r="E54" s="97">
        <v>14.560957289999999</v>
      </c>
      <c r="F54" s="97">
        <v>1.8906216600000001</v>
      </c>
    </row>
    <row r="55" spans="1:6" x14ac:dyDescent="0.35">
      <c r="A55" s="1">
        <f t="shared" si="0"/>
        <v>29252</v>
      </c>
      <c r="B55" s="96" t="s">
        <v>224</v>
      </c>
      <c r="C55" s="97">
        <v>0.62678294000000001</v>
      </c>
      <c r="D55" s="97">
        <v>0.49571001999999997</v>
      </c>
      <c r="E55" s="97">
        <v>15.20593373</v>
      </c>
      <c r="F55" s="97">
        <v>2.3957029900000002</v>
      </c>
    </row>
    <row r="56" spans="1:6" x14ac:dyDescent="0.35">
      <c r="A56" s="1">
        <f t="shared" si="0"/>
        <v>29281</v>
      </c>
      <c r="B56" s="96" t="s">
        <v>225</v>
      </c>
      <c r="C56" s="97">
        <v>0.65061047999999999</v>
      </c>
      <c r="D56" s="97">
        <v>3.8015616699999999</v>
      </c>
      <c r="E56" s="97">
        <v>19.54451078</v>
      </c>
      <c r="F56" s="97">
        <v>6.2883388800000004</v>
      </c>
    </row>
    <row r="57" spans="1:6" x14ac:dyDescent="0.35">
      <c r="A57" s="1">
        <f t="shared" si="0"/>
        <v>29312</v>
      </c>
      <c r="B57" s="96" t="s">
        <v>226</v>
      </c>
      <c r="C57" s="97">
        <v>0.65293626000000005</v>
      </c>
      <c r="D57" s="97">
        <v>0.35747656999999999</v>
      </c>
      <c r="E57" s="97">
        <v>19.15386874</v>
      </c>
      <c r="F57" s="97">
        <v>6.6682943200000002</v>
      </c>
    </row>
    <row r="58" spans="1:6" x14ac:dyDescent="0.35">
      <c r="A58" s="1">
        <f t="shared" si="0"/>
        <v>29342</v>
      </c>
      <c r="B58" s="96" t="s">
        <v>227</v>
      </c>
      <c r="C58" s="97">
        <v>0.6553928</v>
      </c>
      <c r="D58" s="97">
        <v>0.37622968000000001</v>
      </c>
      <c r="E58" s="97">
        <v>18.43131322</v>
      </c>
      <c r="F58" s="97">
        <v>7.0696127200000003</v>
      </c>
    </row>
    <row r="59" spans="1:6" x14ac:dyDescent="0.35">
      <c r="A59" s="1">
        <f t="shared" si="0"/>
        <v>29373</v>
      </c>
      <c r="B59" s="96" t="s">
        <v>228</v>
      </c>
      <c r="C59" s="97">
        <v>0.67306496999999998</v>
      </c>
      <c r="D59" s="97">
        <v>2.6964241900000001</v>
      </c>
      <c r="E59" s="97">
        <v>18.740730559999999</v>
      </c>
      <c r="F59" s="97">
        <v>9.9566637199999999</v>
      </c>
    </row>
    <row r="60" spans="1:6" x14ac:dyDescent="0.35">
      <c r="A60" s="1">
        <f t="shared" si="0"/>
        <v>29403</v>
      </c>
      <c r="B60" s="96" t="s">
        <v>229</v>
      </c>
      <c r="C60" s="97">
        <v>0.67931375000000005</v>
      </c>
      <c r="D60" s="97">
        <v>0.92840666000000005</v>
      </c>
      <c r="E60" s="97">
        <v>19.029150059999999</v>
      </c>
      <c r="F60" s="97">
        <v>10.977507859999999</v>
      </c>
    </row>
    <row r="61" spans="1:6" x14ac:dyDescent="0.35">
      <c r="A61" s="1">
        <f t="shared" si="0"/>
        <v>29434</v>
      </c>
      <c r="B61" s="96" t="s">
        <v>230</v>
      </c>
      <c r="C61" s="97">
        <v>0.68026646999999996</v>
      </c>
      <c r="D61" s="97">
        <v>0.14024742000000001</v>
      </c>
      <c r="E61" s="97">
        <v>19.368003439999999</v>
      </c>
      <c r="F61" s="97">
        <v>11.133152259999999</v>
      </c>
    </row>
    <row r="62" spans="1:6" x14ac:dyDescent="0.35">
      <c r="A62" s="1">
        <f t="shared" si="0"/>
        <v>29465</v>
      </c>
      <c r="B62" s="96" t="s">
        <v>231</v>
      </c>
      <c r="C62" s="97">
        <v>0.68896245</v>
      </c>
      <c r="D62" s="97">
        <v>1.27831966</v>
      </c>
      <c r="E62" s="97">
        <v>19.62342404</v>
      </c>
      <c r="F62" s="97">
        <v>12.55378887</v>
      </c>
    </row>
    <row r="63" spans="1:6" x14ac:dyDescent="0.35">
      <c r="A63" s="1">
        <f t="shared" si="0"/>
        <v>29495</v>
      </c>
      <c r="B63" s="96" t="s">
        <v>232</v>
      </c>
      <c r="C63" s="97">
        <v>0.69679911000000005</v>
      </c>
      <c r="D63" s="97">
        <v>1.1374582200000001</v>
      </c>
      <c r="E63" s="97">
        <v>18.243779310000001</v>
      </c>
      <c r="F63" s="97">
        <v>13.83404035</v>
      </c>
    </row>
    <row r="64" spans="1:6" x14ac:dyDescent="0.35">
      <c r="A64" s="1">
        <f t="shared" si="0"/>
        <v>29526</v>
      </c>
      <c r="B64" s="96" t="s">
        <v>233</v>
      </c>
      <c r="C64" s="97">
        <v>0.70914721000000003</v>
      </c>
      <c r="D64" s="97">
        <v>1.77211765</v>
      </c>
      <c r="E64" s="97">
        <v>17.682983780000001</v>
      </c>
      <c r="F64" s="97">
        <v>15.85131382</v>
      </c>
    </row>
    <row r="65" spans="1:6" x14ac:dyDescent="0.35">
      <c r="A65" s="1">
        <f t="shared" si="0"/>
        <v>29556</v>
      </c>
      <c r="B65" s="96" t="s">
        <v>234</v>
      </c>
      <c r="C65" s="97">
        <v>0.72099093000000003</v>
      </c>
      <c r="D65" s="97">
        <v>1.6701356000000001</v>
      </c>
      <c r="E65" s="97">
        <v>17.7861881</v>
      </c>
      <c r="F65" s="97">
        <v>17.78618732</v>
      </c>
    </row>
    <row r="66" spans="1:6" x14ac:dyDescent="0.35">
      <c r="A66" s="1">
        <f t="shared" si="0"/>
        <v>29587</v>
      </c>
      <c r="B66" s="96" t="s">
        <v>235</v>
      </c>
      <c r="C66" s="97">
        <v>0.75652207999999999</v>
      </c>
      <c r="D66" s="97">
        <v>4.9280994400000004</v>
      </c>
      <c r="E66" s="97">
        <v>21.297531769999999</v>
      </c>
      <c r="F66" s="97">
        <v>4.9280994900000001</v>
      </c>
    </row>
    <row r="67" spans="1:6" x14ac:dyDescent="0.35">
      <c r="A67" s="1">
        <f t="shared" si="0"/>
        <v>29618</v>
      </c>
      <c r="B67" s="96" t="s">
        <v>236</v>
      </c>
      <c r="C67" s="97">
        <v>0.77493213999999999</v>
      </c>
      <c r="D67" s="97">
        <v>2.4335125799999999</v>
      </c>
      <c r="E67" s="97">
        <v>23.636444220000001</v>
      </c>
      <c r="F67" s="97">
        <v>7.4815390600000002</v>
      </c>
    </row>
    <row r="68" spans="1:6" x14ac:dyDescent="0.35">
      <c r="A68" s="1">
        <f t="shared" si="0"/>
        <v>29646</v>
      </c>
      <c r="B68" s="96" t="s">
        <v>237</v>
      </c>
      <c r="C68" s="97">
        <v>0.78918569999999999</v>
      </c>
      <c r="D68" s="97">
        <v>1.83933009</v>
      </c>
      <c r="E68" s="97">
        <v>21.299260350000001</v>
      </c>
      <c r="F68" s="97">
        <v>9.45847908</v>
      </c>
    </row>
    <row r="69" spans="1:6" x14ac:dyDescent="0.35">
      <c r="A69" s="1">
        <f t="shared" si="0"/>
        <v>29677</v>
      </c>
      <c r="B69" s="96" t="s">
        <v>238</v>
      </c>
      <c r="C69" s="97">
        <v>0.81428354999999997</v>
      </c>
      <c r="D69" s="97">
        <v>3.1802210799999999</v>
      </c>
      <c r="E69" s="97">
        <v>24.711032280000001</v>
      </c>
      <c r="F69" s="97">
        <v>12.939499939999999</v>
      </c>
    </row>
    <row r="70" spans="1:6" x14ac:dyDescent="0.35">
      <c r="A70" s="1">
        <f t="shared" si="0"/>
        <v>29707</v>
      </c>
      <c r="B70" s="96" t="s">
        <v>239</v>
      </c>
      <c r="C70" s="97">
        <v>0.85232728000000002</v>
      </c>
      <c r="D70" s="97">
        <v>4.6720494400000003</v>
      </c>
      <c r="E70" s="97">
        <v>30.048313010000001</v>
      </c>
      <c r="F70" s="97">
        <v>18.216090170000001</v>
      </c>
    </row>
    <row r="71" spans="1:6" x14ac:dyDescent="0.35">
      <c r="A71" s="1">
        <f t="shared" si="0"/>
        <v>29738</v>
      </c>
      <c r="B71" s="96" t="s">
        <v>240</v>
      </c>
      <c r="C71" s="97">
        <v>0.87842456000000002</v>
      </c>
      <c r="D71" s="97">
        <v>3.0618848700000001</v>
      </c>
      <c r="E71" s="97">
        <v>30.5111095</v>
      </c>
      <c r="F71" s="97">
        <v>21.83573002</v>
      </c>
    </row>
    <row r="72" spans="1:6" x14ac:dyDescent="0.35">
      <c r="A72" s="1">
        <f t="shared" ref="A72:A135" si="1">EDATE(A71,1)</f>
        <v>29768</v>
      </c>
      <c r="B72" s="96" t="s">
        <v>241</v>
      </c>
      <c r="C72" s="97">
        <v>0.93059108999999995</v>
      </c>
      <c r="D72" s="97">
        <v>5.9386465700000004</v>
      </c>
      <c r="E72" s="97">
        <v>36.989879860000002</v>
      </c>
      <c r="F72" s="97">
        <v>29.071123199999999</v>
      </c>
    </row>
    <row r="73" spans="1:6" x14ac:dyDescent="0.35">
      <c r="A73" s="1">
        <f t="shared" si="1"/>
        <v>29799</v>
      </c>
      <c r="B73" s="96" t="s">
        <v>242</v>
      </c>
      <c r="C73" s="97">
        <v>0.94593748</v>
      </c>
      <c r="D73" s="97">
        <v>1.6491013299999999</v>
      </c>
      <c r="E73" s="97">
        <v>39.05396219</v>
      </c>
      <c r="F73" s="97">
        <v>31.199637259999999</v>
      </c>
    </row>
    <row r="74" spans="1:6" x14ac:dyDescent="0.35">
      <c r="A74" s="1">
        <f t="shared" si="1"/>
        <v>29830</v>
      </c>
      <c r="B74" s="96" t="s">
        <v>243</v>
      </c>
      <c r="C74" s="97">
        <v>0.96853208000000002</v>
      </c>
      <c r="D74" s="97">
        <v>2.3885933800000001</v>
      </c>
      <c r="E74" s="97">
        <v>40.578355180000003</v>
      </c>
      <c r="F74" s="97">
        <v>34.333462879999999</v>
      </c>
    </row>
    <row r="75" spans="1:6" x14ac:dyDescent="0.35">
      <c r="A75" s="1">
        <f t="shared" si="1"/>
        <v>29860</v>
      </c>
      <c r="B75" s="96" t="s">
        <v>244</v>
      </c>
      <c r="C75" s="97">
        <v>1.03786639</v>
      </c>
      <c r="D75" s="97">
        <v>7.1587004099999998</v>
      </c>
      <c r="E75" s="97">
        <v>48.94772038</v>
      </c>
      <c r="F75" s="97">
        <v>43.94999352</v>
      </c>
    </row>
    <row r="76" spans="1:6" x14ac:dyDescent="0.35">
      <c r="A76" s="1">
        <f t="shared" si="1"/>
        <v>29891</v>
      </c>
      <c r="B76" s="96" t="s">
        <v>245</v>
      </c>
      <c r="C76" s="97">
        <v>1.10510844</v>
      </c>
      <c r="D76" s="97">
        <v>6.47887345</v>
      </c>
      <c r="E76" s="97">
        <v>55.836252960000003</v>
      </c>
      <c r="F76" s="97">
        <v>53.276331130000003</v>
      </c>
    </row>
    <row r="77" spans="1:6" x14ac:dyDescent="0.35">
      <c r="A77" s="1">
        <f t="shared" si="1"/>
        <v>29921</v>
      </c>
      <c r="B77" s="96" t="s">
        <v>246</v>
      </c>
      <c r="C77" s="97">
        <v>1.1902935299999999</v>
      </c>
      <c r="D77" s="97">
        <v>7.7083014600000004</v>
      </c>
      <c r="E77" s="97">
        <v>65.091332010000002</v>
      </c>
      <c r="F77" s="97">
        <v>65.091333070000005</v>
      </c>
    </row>
    <row r="78" spans="1:6" x14ac:dyDescent="0.35">
      <c r="A78" s="1">
        <f t="shared" si="1"/>
        <v>29952</v>
      </c>
      <c r="B78" s="96" t="s">
        <v>247</v>
      </c>
      <c r="C78" s="97">
        <v>1.3069560099999999</v>
      </c>
      <c r="D78" s="97">
        <v>9.8011521599999991</v>
      </c>
      <c r="E78" s="97">
        <v>72.75847521</v>
      </c>
      <c r="F78" s="97">
        <v>9.8011519699999994</v>
      </c>
    </row>
    <row r="79" spans="1:6" x14ac:dyDescent="0.35">
      <c r="A79" s="1">
        <f t="shared" si="1"/>
        <v>29983</v>
      </c>
      <c r="B79" s="96" t="s">
        <v>248</v>
      </c>
      <c r="C79" s="97">
        <v>1.3508749</v>
      </c>
      <c r="D79" s="97">
        <v>3.3603954300000001</v>
      </c>
      <c r="E79" s="97">
        <v>74.321702540000004</v>
      </c>
      <c r="F79" s="97">
        <v>13.490905100000001</v>
      </c>
    </row>
    <row r="80" spans="1:6" x14ac:dyDescent="0.35">
      <c r="A80" s="1">
        <f t="shared" si="1"/>
        <v>30011</v>
      </c>
      <c r="B80" s="96" t="s">
        <v>249</v>
      </c>
      <c r="C80" s="97">
        <v>1.4378813800000001</v>
      </c>
      <c r="D80" s="97">
        <v>6.44075036</v>
      </c>
      <c r="E80" s="97">
        <v>82.198103689999996</v>
      </c>
      <c r="F80" s="97">
        <v>20.80057128</v>
      </c>
    </row>
    <row r="81" spans="1:6" x14ac:dyDescent="0.35">
      <c r="A81" s="1">
        <f t="shared" si="1"/>
        <v>30042</v>
      </c>
      <c r="B81" s="96" t="s">
        <v>250</v>
      </c>
      <c r="C81" s="97">
        <v>1.4968290900000001</v>
      </c>
      <c r="D81" s="97">
        <v>4.0996226</v>
      </c>
      <c r="E81" s="97">
        <v>83.821604890000003</v>
      </c>
      <c r="F81" s="97">
        <v>25.752938780000001</v>
      </c>
    </row>
    <row r="82" spans="1:6" x14ac:dyDescent="0.35">
      <c r="A82" s="1">
        <f t="shared" si="1"/>
        <v>30072</v>
      </c>
      <c r="B82" s="96" t="s">
        <v>251</v>
      </c>
      <c r="C82" s="97">
        <v>1.5700396999999999</v>
      </c>
      <c r="D82" s="97">
        <v>4.8910467100000004</v>
      </c>
      <c r="E82" s="97">
        <v>84.206200699999997</v>
      </c>
      <c r="F82" s="97">
        <v>31.903573609999999</v>
      </c>
    </row>
    <row r="83" spans="1:6" x14ac:dyDescent="0.35">
      <c r="A83" s="1">
        <f t="shared" si="1"/>
        <v>30103</v>
      </c>
      <c r="B83" s="96" t="s">
        <v>252</v>
      </c>
      <c r="C83" s="97">
        <v>1.6734947499999999</v>
      </c>
      <c r="D83" s="97">
        <v>6.5893270099999999</v>
      </c>
      <c r="E83" s="97">
        <v>90.510924470000006</v>
      </c>
      <c r="F83" s="97">
        <v>40.595131600000002</v>
      </c>
    </row>
    <row r="84" spans="1:6" x14ac:dyDescent="0.35">
      <c r="A84" s="1">
        <f t="shared" si="1"/>
        <v>30133</v>
      </c>
      <c r="B84" s="96" t="s">
        <v>253</v>
      </c>
      <c r="C84" s="97">
        <v>1.8530652999999999</v>
      </c>
      <c r="D84" s="97">
        <v>10.730272680000001</v>
      </c>
      <c r="E84" s="97">
        <v>99.127771580000001</v>
      </c>
      <c r="F84" s="97">
        <v>55.681372320000001</v>
      </c>
    </row>
    <row r="85" spans="1:6" x14ac:dyDescent="0.35">
      <c r="A85" s="1">
        <f t="shared" si="1"/>
        <v>30164</v>
      </c>
      <c r="B85" s="96" t="s">
        <v>254</v>
      </c>
      <c r="C85" s="97">
        <v>1.91975626</v>
      </c>
      <c r="D85" s="97">
        <v>3.5989535799999999</v>
      </c>
      <c r="E85" s="97">
        <v>102.94747809</v>
      </c>
      <c r="F85" s="97">
        <v>61.284272639999998</v>
      </c>
    </row>
    <row r="86" spans="1:6" x14ac:dyDescent="0.35">
      <c r="A86" s="1">
        <f t="shared" si="1"/>
        <v>30195</v>
      </c>
      <c r="B86" s="96" t="s">
        <v>255</v>
      </c>
      <c r="C86" s="97">
        <v>2.0232113100000002</v>
      </c>
      <c r="D86" s="97">
        <v>5.3889679700000004</v>
      </c>
      <c r="E86" s="97">
        <v>108.89460987</v>
      </c>
      <c r="F86" s="97">
        <v>69.975830630000004</v>
      </c>
    </row>
    <row r="87" spans="1:6" x14ac:dyDescent="0.35">
      <c r="A87" s="1">
        <f t="shared" si="1"/>
        <v>30225</v>
      </c>
      <c r="B87" s="96" t="s">
        <v>256</v>
      </c>
      <c r="C87" s="97">
        <v>2.0847089699999999</v>
      </c>
      <c r="D87" s="97">
        <v>3.0396063799999999</v>
      </c>
      <c r="E87" s="97">
        <v>100.86486951000001</v>
      </c>
      <c r="F87" s="97">
        <v>75.142426670000006</v>
      </c>
    </row>
    <row r="88" spans="1:6" x14ac:dyDescent="0.35">
      <c r="A88" s="1">
        <f t="shared" si="1"/>
        <v>30256</v>
      </c>
      <c r="B88" s="96" t="s">
        <v>257</v>
      </c>
      <c r="C88" s="97">
        <v>2.1168308499999999</v>
      </c>
      <c r="D88" s="97">
        <v>1.5408328200000001</v>
      </c>
      <c r="E88" s="97">
        <v>91.549604849999994</v>
      </c>
      <c r="F88" s="97">
        <v>77.841078519999996</v>
      </c>
    </row>
    <row r="89" spans="1:6" x14ac:dyDescent="0.35">
      <c r="A89" s="1">
        <f t="shared" si="1"/>
        <v>30286</v>
      </c>
      <c r="B89" s="96" t="s">
        <v>258</v>
      </c>
      <c r="C89" s="97">
        <v>2.1633837599999999</v>
      </c>
      <c r="D89" s="97">
        <v>2.1991795000000001</v>
      </c>
      <c r="E89" s="97">
        <v>81.752122940000007</v>
      </c>
      <c r="F89" s="97">
        <v>81.752122670000006</v>
      </c>
    </row>
    <row r="90" spans="1:6" x14ac:dyDescent="0.35">
      <c r="A90" s="1">
        <f t="shared" si="1"/>
        <v>30317</v>
      </c>
      <c r="B90" s="96" t="s">
        <v>259</v>
      </c>
      <c r="C90" s="97">
        <v>2.2200523900000002</v>
      </c>
      <c r="D90" s="97">
        <v>2.6194441799999999</v>
      </c>
      <c r="E90" s="97">
        <v>69.864354500000005</v>
      </c>
      <c r="F90" s="97">
        <v>2.6194444200000002</v>
      </c>
    </row>
    <row r="91" spans="1:6" x14ac:dyDescent="0.35">
      <c r="A91" s="1">
        <f t="shared" si="1"/>
        <v>30348</v>
      </c>
      <c r="B91" s="96" t="s">
        <v>260</v>
      </c>
      <c r="C91" s="97">
        <v>2.2426936899999999</v>
      </c>
      <c r="D91" s="97">
        <v>1.0198543099999999</v>
      </c>
      <c r="E91" s="97">
        <v>66.017866639999994</v>
      </c>
      <c r="F91" s="97">
        <v>3.66601328</v>
      </c>
    </row>
    <row r="92" spans="1:6" x14ac:dyDescent="0.35">
      <c r="A92" s="1">
        <f t="shared" si="1"/>
        <v>30376</v>
      </c>
      <c r="B92" s="96" t="s">
        <v>261</v>
      </c>
      <c r="C92" s="97">
        <v>2.2611037600000001</v>
      </c>
      <c r="D92" s="97">
        <v>0.82089097</v>
      </c>
      <c r="E92" s="97">
        <v>57.252454299999997</v>
      </c>
      <c r="F92" s="97">
        <v>4.5169981100000003</v>
      </c>
    </row>
    <row r="93" spans="1:6" x14ac:dyDescent="0.35">
      <c r="A93" s="1">
        <f t="shared" si="1"/>
        <v>30407</v>
      </c>
      <c r="B93" s="96" t="s">
        <v>262</v>
      </c>
      <c r="C93" s="97">
        <v>2.2981854300000002</v>
      </c>
      <c r="D93" s="97">
        <v>1.63998091</v>
      </c>
      <c r="E93" s="97">
        <v>53.536929860000001</v>
      </c>
      <c r="F93" s="97">
        <v>6.2310568399999999</v>
      </c>
    </row>
    <row r="94" spans="1:6" x14ac:dyDescent="0.35">
      <c r="A94" s="1">
        <f t="shared" si="1"/>
        <v>30437</v>
      </c>
      <c r="B94" s="96" t="s">
        <v>263</v>
      </c>
      <c r="C94" s="97">
        <v>2.3563111800000001</v>
      </c>
      <c r="D94" s="97">
        <v>2.5292019200000002</v>
      </c>
      <c r="E94" s="97">
        <v>50.07971964</v>
      </c>
      <c r="F94" s="97">
        <v>8.9178547100000003</v>
      </c>
    </row>
    <row r="95" spans="1:6" x14ac:dyDescent="0.35">
      <c r="A95" s="1">
        <f t="shared" si="1"/>
        <v>30468</v>
      </c>
      <c r="B95" s="96" t="s">
        <v>264</v>
      </c>
      <c r="C95" s="97">
        <v>2.3756272699999998</v>
      </c>
      <c r="D95" s="97">
        <v>0.81975971999999997</v>
      </c>
      <c r="E95" s="97">
        <v>41.956063499999999</v>
      </c>
      <c r="F95" s="97">
        <v>9.8107195600000008</v>
      </c>
    </row>
    <row r="96" spans="1:6" x14ac:dyDescent="0.35">
      <c r="A96" s="1">
        <f t="shared" si="1"/>
        <v>30498</v>
      </c>
      <c r="B96" s="96" t="s">
        <v>265</v>
      </c>
      <c r="C96" s="97">
        <v>2.3352203899999999</v>
      </c>
      <c r="D96" s="97">
        <v>-1.7008930900000001</v>
      </c>
      <c r="E96" s="97">
        <v>26.019325380000002</v>
      </c>
      <c r="F96" s="97">
        <v>7.94295682</v>
      </c>
    </row>
    <row r="97" spans="1:6" x14ac:dyDescent="0.35">
      <c r="A97" s="1">
        <f t="shared" si="1"/>
        <v>30529</v>
      </c>
      <c r="B97" s="96" t="s">
        <v>266</v>
      </c>
      <c r="C97" s="97">
        <v>2.3270661600000002</v>
      </c>
      <c r="D97" s="97">
        <v>-0.34918460000000001</v>
      </c>
      <c r="E97" s="97">
        <v>21.216750709999999</v>
      </c>
      <c r="F97" s="97">
        <v>7.5660366000000003</v>
      </c>
    </row>
    <row r="98" spans="1:6" x14ac:dyDescent="0.35">
      <c r="A98" s="1">
        <f t="shared" si="1"/>
        <v>30560</v>
      </c>
      <c r="B98" s="96" t="s">
        <v>267</v>
      </c>
      <c r="C98" s="97">
        <v>2.3247403900000001</v>
      </c>
      <c r="D98" s="97">
        <v>-9.99443E-2</v>
      </c>
      <c r="E98" s="97">
        <v>14.90348925</v>
      </c>
      <c r="F98" s="97">
        <v>7.4585301399999997</v>
      </c>
    </row>
    <row r="99" spans="1:6" x14ac:dyDescent="0.35">
      <c r="A99" s="1">
        <f t="shared" si="1"/>
        <v>30590</v>
      </c>
      <c r="B99" s="96" t="s">
        <v>268</v>
      </c>
      <c r="C99" s="97">
        <v>2.3482036499999999</v>
      </c>
      <c r="D99" s="97">
        <v>1.0092851700000001</v>
      </c>
      <c r="E99" s="97">
        <v>12.63939877</v>
      </c>
      <c r="F99" s="97">
        <v>8.5430932500000001</v>
      </c>
    </row>
    <row r="100" spans="1:6" x14ac:dyDescent="0.35">
      <c r="A100" s="1">
        <f t="shared" si="1"/>
        <v>30621</v>
      </c>
      <c r="B100" s="96" t="s">
        <v>269</v>
      </c>
      <c r="C100" s="97">
        <v>2.3632324699999998</v>
      </c>
      <c r="D100" s="97">
        <v>0.64001348000000002</v>
      </c>
      <c r="E100" s="97">
        <v>11.640118530000001</v>
      </c>
      <c r="F100" s="97">
        <v>9.2377835499999996</v>
      </c>
    </row>
    <row r="101" spans="1:6" x14ac:dyDescent="0.35">
      <c r="A101" s="1">
        <f t="shared" si="1"/>
        <v>30651</v>
      </c>
      <c r="B101" s="96" t="s">
        <v>270</v>
      </c>
      <c r="C101" s="97">
        <v>2.3948966600000001</v>
      </c>
      <c r="D101" s="97">
        <v>1.33986776</v>
      </c>
      <c r="E101" s="97">
        <v>10.70142544</v>
      </c>
      <c r="F101" s="97">
        <v>10.701425649999999</v>
      </c>
    </row>
    <row r="102" spans="1:6" x14ac:dyDescent="0.35">
      <c r="A102" s="1">
        <f t="shared" si="1"/>
        <v>30682</v>
      </c>
      <c r="B102" s="96" t="s">
        <v>271</v>
      </c>
      <c r="C102" s="97">
        <v>2.4310629600000002</v>
      </c>
      <c r="D102" s="97">
        <v>1.5101403200000001</v>
      </c>
      <c r="E102" s="97">
        <v>9.5047563299999993</v>
      </c>
      <c r="F102" s="97">
        <v>1.51014041</v>
      </c>
    </row>
    <row r="103" spans="1:6" x14ac:dyDescent="0.35">
      <c r="A103" s="1">
        <f t="shared" si="1"/>
        <v>30713</v>
      </c>
      <c r="B103" s="96" t="s">
        <v>272</v>
      </c>
      <c r="C103" s="97">
        <v>2.4500147800000001</v>
      </c>
      <c r="D103" s="97">
        <v>0.77956928000000003</v>
      </c>
      <c r="E103" s="97">
        <v>9.2442891700000001</v>
      </c>
      <c r="F103" s="97">
        <v>2.3014820600000001</v>
      </c>
    </row>
    <row r="104" spans="1:6" x14ac:dyDescent="0.35">
      <c r="A104" s="1">
        <f t="shared" si="1"/>
        <v>30742</v>
      </c>
      <c r="B104" s="96" t="s">
        <v>273</v>
      </c>
      <c r="C104" s="97">
        <v>2.4813520599999999</v>
      </c>
      <c r="D104" s="97">
        <v>1.27906494</v>
      </c>
      <c r="E104" s="97">
        <v>9.7407427200000001</v>
      </c>
      <c r="F104" s="97">
        <v>3.6099844000000001</v>
      </c>
    </row>
    <row r="105" spans="1:6" x14ac:dyDescent="0.35">
      <c r="A105" s="1">
        <f t="shared" si="1"/>
        <v>30773</v>
      </c>
      <c r="B105" s="96" t="s">
        <v>274</v>
      </c>
      <c r="C105" s="97">
        <v>2.5118767100000001</v>
      </c>
      <c r="D105" s="97">
        <v>1.23016199</v>
      </c>
      <c r="E105" s="97">
        <v>9.29826102</v>
      </c>
      <c r="F105" s="97">
        <v>4.8845553800000001</v>
      </c>
    </row>
    <row r="106" spans="1:6" x14ac:dyDescent="0.35">
      <c r="A106" s="1">
        <f t="shared" si="1"/>
        <v>30803</v>
      </c>
      <c r="B106" s="96" t="s">
        <v>275</v>
      </c>
      <c r="C106" s="97">
        <v>2.5412618299999998</v>
      </c>
      <c r="D106" s="97">
        <v>1.16984723</v>
      </c>
      <c r="E106" s="97">
        <v>7.84916065</v>
      </c>
      <c r="F106" s="97">
        <v>6.1115444600000002</v>
      </c>
    </row>
    <row r="107" spans="1:6" x14ac:dyDescent="0.35">
      <c r="A107" s="1">
        <f t="shared" si="1"/>
        <v>30834</v>
      </c>
      <c r="B107" s="96" t="s">
        <v>276</v>
      </c>
      <c r="C107" s="97">
        <v>2.5839477899999999</v>
      </c>
      <c r="D107" s="97">
        <v>1.67971515</v>
      </c>
      <c r="E107" s="97">
        <v>8.7690742799999999</v>
      </c>
      <c r="F107" s="97">
        <v>7.8939157599999996</v>
      </c>
    </row>
    <row r="108" spans="1:6" x14ac:dyDescent="0.35">
      <c r="A108" s="1">
        <f t="shared" si="1"/>
        <v>30864</v>
      </c>
      <c r="B108" s="96" t="s">
        <v>277</v>
      </c>
      <c r="C108" s="97">
        <v>2.6126417100000001</v>
      </c>
      <c r="D108" s="97">
        <v>1.11046826</v>
      </c>
      <c r="E108" s="97">
        <v>11.879877430000001</v>
      </c>
      <c r="F108" s="97">
        <v>9.0920436799999997</v>
      </c>
    </row>
    <row r="109" spans="1:6" x14ac:dyDescent="0.35">
      <c r="A109" s="1">
        <f t="shared" si="1"/>
        <v>30895</v>
      </c>
      <c r="B109" s="96" t="s">
        <v>278</v>
      </c>
      <c r="C109" s="97">
        <v>2.62389698</v>
      </c>
      <c r="D109" s="97">
        <v>0.43080035999999999</v>
      </c>
      <c r="E109" s="97">
        <v>12.755581469999999</v>
      </c>
      <c r="F109" s="97">
        <v>9.5620124799999999</v>
      </c>
    </row>
    <row r="110" spans="1:6" x14ac:dyDescent="0.35">
      <c r="A110" s="1">
        <f t="shared" si="1"/>
        <v>30926</v>
      </c>
      <c r="B110" s="96" t="s">
        <v>279</v>
      </c>
      <c r="C110" s="97">
        <v>2.6519557499999999</v>
      </c>
      <c r="D110" s="97">
        <v>1.06935486</v>
      </c>
      <c r="E110" s="97">
        <v>14.07535058</v>
      </c>
      <c r="F110" s="97">
        <v>10.733619340000001</v>
      </c>
    </row>
    <row r="111" spans="1:6" x14ac:dyDescent="0.35">
      <c r="A111" s="1">
        <f t="shared" si="1"/>
        <v>30956</v>
      </c>
      <c r="B111" s="96" t="s">
        <v>280</v>
      </c>
      <c r="C111" s="97">
        <v>2.71641434</v>
      </c>
      <c r="D111" s="97">
        <v>2.43060579</v>
      </c>
      <c r="E111" s="97">
        <v>15.680526260000001</v>
      </c>
      <c r="F111" s="97">
        <v>13.425117</v>
      </c>
    </row>
    <row r="112" spans="1:6" x14ac:dyDescent="0.35">
      <c r="A112" s="1">
        <f t="shared" si="1"/>
        <v>30987</v>
      </c>
      <c r="B112" s="96" t="s">
        <v>281</v>
      </c>
      <c r="C112" s="97">
        <v>2.7596046799999998</v>
      </c>
      <c r="D112" s="97">
        <v>1.5899761400000001</v>
      </c>
      <c r="E112" s="97">
        <v>16.772459550000001</v>
      </c>
      <c r="F112" s="97">
        <v>15.22854914</v>
      </c>
    </row>
    <row r="113" spans="1:6" x14ac:dyDescent="0.35">
      <c r="A113" s="1">
        <f t="shared" si="1"/>
        <v>31017</v>
      </c>
      <c r="B113" s="96" t="s">
        <v>282</v>
      </c>
      <c r="C113" s="97">
        <v>2.8103981500000002</v>
      </c>
      <c r="D113" s="97">
        <v>1.8406067500000001</v>
      </c>
      <c r="E113" s="97">
        <v>17.349453820000001</v>
      </c>
      <c r="F113" s="97">
        <v>17.34945398</v>
      </c>
    </row>
    <row r="114" spans="1:6" x14ac:dyDescent="0.35">
      <c r="A114" s="1">
        <f t="shared" si="1"/>
        <v>31048</v>
      </c>
      <c r="B114" s="96" t="s">
        <v>283</v>
      </c>
      <c r="C114" s="97">
        <v>2.9107054699999999</v>
      </c>
      <c r="D114" s="97">
        <v>3.5691497999999999</v>
      </c>
      <c r="E114" s="97">
        <v>19.72974447</v>
      </c>
      <c r="F114" s="97">
        <v>3.56914957</v>
      </c>
    </row>
    <row r="115" spans="1:6" x14ac:dyDescent="0.35">
      <c r="A115" s="1">
        <f t="shared" si="1"/>
        <v>31079</v>
      </c>
      <c r="B115" s="96" t="s">
        <v>284</v>
      </c>
      <c r="C115" s="97">
        <v>2.9016919099999998</v>
      </c>
      <c r="D115" s="97">
        <v>-0.30966926</v>
      </c>
      <c r="E115" s="97">
        <v>18.435690009999998</v>
      </c>
      <c r="F115" s="97">
        <v>3.2484279699999998</v>
      </c>
    </row>
    <row r="116" spans="1:6" x14ac:dyDescent="0.35">
      <c r="A116" s="1">
        <f t="shared" si="1"/>
        <v>31107</v>
      </c>
      <c r="B116" s="96" t="s">
        <v>285</v>
      </c>
      <c r="C116" s="97">
        <v>2.92838698</v>
      </c>
      <c r="D116" s="97">
        <v>0.91998292000000004</v>
      </c>
      <c r="E116" s="97">
        <v>18.015779670000001</v>
      </c>
      <c r="F116" s="97">
        <v>4.1982956900000001</v>
      </c>
    </row>
    <row r="117" spans="1:6" x14ac:dyDescent="0.35">
      <c r="A117" s="1">
        <f t="shared" si="1"/>
        <v>31138</v>
      </c>
      <c r="B117" s="96" t="s">
        <v>286</v>
      </c>
      <c r="C117" s="97">
        <v>2.9277891899999999</v>
      </c>
      <c r="D117" s="97">
        <v>-2.0413629999999999E-2</v>
      </c>
      <c r="E117" s="97">
        <v>16.557838140000001</v>
      </c>
      <c r="F117" s="97">
        <v>4.1770250300000002</v>
      </c>
    </row>
    <row r="118" spans="1:6" x14ac:dyDescent="0.35">
      <c r="A118" s="1">
        <f t="shared" si="1"/>
        <v>31168</v>
      </c>
      <c r="B118" s="96" t="s">
        <v>287</v>
      </c>
      <c r="C118" s="97">
        <v>2.93394456</v>
      </c>
      <c r="D118" s="97">
        <v>0.21023952000000001</v>
      </c>
      <c r="E118" s="97">
        <v>15.452273569999999</v>
      </c>
      <c r="F118" s="97">
        <v>4.39604632</v>
      </c>
    </row>
    <row r="119" spans="1:6" x14ac:dyDescent="0.35">
      <c r="A119" s="1">
        <f t="shared" si="1"/>
        <v>31199</v>
      </c>
      <c r="B119" s="96" t="s">
        <v>288</v>
      </c>
      <c r="C119" s="97">
        <v>2.9671032300000002</v>
      </c>
      <c r="D119" s="97">
        <v>1.13017371</v>
      </c>
      <c r="E119" s="97">
        <v>14.828296509999999</v>
      </c>
      <c r="F119" s="97">
        <v>5.5759030100000002</v>
      </c>
    </row>
    <row r="120" spans="1:6" x14ac:dyDescent="0.35">
      <c r="A120" s="1">
        <f t="shared" si="1"/>
        <v>31229</v>
      </c>
      <c r="B120" s="96" t="s">
        <v>289</v>
      </c>
      <c r="C120" s="97">
        <v>3.0035964499999999</v>
      </c>
      <c r="D120" s="97">
        <v>1.22992755</v>
      </c>
      <c r="E120" s="97">
        <v>14.96396305</v>
      </c>
      <c r="F120" s="97">
        <v>6.8744100699999997</v>
      </c>
    </row>
    <row r="121" spans="1:6" x14ac:dyDescent="0.35">
      <c r="A121" s="1">
        <f t="shared" si="1"/>
        <v>31260</v>
      </c>
      <c r="B121" s="96" t="s">
        <v>290</v>
      </c>
      <c r="C121" s="97">
        <v>3.0056887099999998</v>
      </c>
      <c r="D121" s="97">
        <v>6.9658490000000003E-2</v>
      </c>
      <c r="E121" s="97">
        <v>14.55056098</v>
      </c>
      <c r="F121" s="97">
        <v>6.9488573699999998</v>
      </c>
    </row>
    <row r="122" spans="1:6" x14ac:dyDescent="0.35">
      <c r="A122" s="1">
        <f t="shared" si="1"/>
        <v>31291</v>
      </c>
      <c r="B122" s="96" t="s">
        <v>291</v>
      </c>
      <c r="C122" s="97">
        <v>3.0375303800000002</v>
      </c>
      <c r="D122" s="97">
        <v>1.0593801599999999</v>
      </c>
      <c r="E122" s="97">
        <v>14.53925579</v>
      </c>
      <c r="F122" s="97">
        <v>8.0818521400000005</v>
      </c>
    </row>
    <row r="123" spans="1:6" x14ac:dyDescent="0.35">
      <c r="A123" s="1">
        <f t="shared" si="1"/>
        <v>31321</v>
      </c>
      <c r="B123" s="96" t="s">
        <v>292</v>
      </c>
      <c r="C123" s="97">
        <v>3.0603117900000001</v>
      </c>
      <c r="D123" s="97">
        <v>0.74999777000000001</v>
      </c>
      <c r="E123" s="97">
        <v>12.65997771</v>
      </c>
      <c r="F123" s="97">
        <v>8.8924635399999996</v>
      </c>
    </row>
    <row r="124" spans="1:6" x14ac:dyDescent="0.35">
      <c r="A124" s="1">
        <f t="shared" si="1"/>
        <v>31352</v>
      </c>
      <c r="B124" s="96" t="s">
        <v>293</v>
      </c>
      <c r="C124" s="97">
        <v>3.0725664799999999</v>
      </c>
      <c r="D124" s="97">
        <v>0.40043926000000002</v>
      </c>
      <c r="E124" s="97">
        <v>11.340820020000001</v>
      </c>
      <c r="F124" s="97">
        <v>9.32851198</v>
      </c>
    </row>
    <row r="125" spans="1:6" x14ac:dyDescent="0.35">
      <c r="A125" s="1">
        <f t="shared" si="1"/>
        <v>31382</v>
      </c>
      <c r="B125" s="96" t="s">
        <v>294</v>
      </c>
      <c r="C125" s="97">
        <v>3.1174381000000002</v>
      </c>
      <c r="D125" s="97">
        <v>1.46039542</v>
      </c>
      <c r="E125" s="97">
        <v>10.925140620000001</v>
      </c>
      <c r="F125" s="97">
        <v>10.92514059</v>
      </c>
    </row>
    <row r="126" spans="1:6" x14ac:dyDescent="0.35">
      <c r="A126" s="1">
        <f t="shared" si="1"/>
        <v>31413</v>
      </c>
      <c r="B126" s="96" t="s">
        <v>295</v>
      </c>
      <c r="C126" s="97">
        <v>3.1377069299999998</v>
      </c>
      <c r="D126" s="97">
        <v>0.65017586000000005</v>
      </c>
      <c r="E126" s="97">
        <v>7.7988467899999998</v>
      </c>
      <c r="F126" s="97">
        <v>0.65017557999999998</v>
      </c>
    </row>
    <row r="127" spans="1:6" x14ac:dyDescent="0.35">
      <c r="A127" s="1">
        <f t="shared" si="1"/>
        <v>31444</v>
      </c>
      <c r="B127" s="96" t="s">
        <v>296</v>
      </c>
      <c r="C127" s="97">
        <v>3.1449084300000001</v>
      </c>
      <c r="D127" s="97">
        <v>0.22951473999999999</v>
      </c>
      <c r="E127" s="97">
        <v>8.3818864099999999</v>
      </c>
      <c r="F127" s="97">
        <v>0.88118266000000001</v>
      </c>
    </row>
    <row r="128" spans="1:6" x14ac:dyDescent="0.35">
      <c r="A128" s="1">
        <f t="shared" si="1"/>
        <v>31472</v>
      </c>
      <c r="B128" s="96" t="s">
        <v>297</v>
      </c>
      <c r="C128" s="97">
        <v>3.1728738000000001</v>
      </c>
      <c r="D128" s="97">
        <v>0.88922683999999996</v>
      </c>
      <c r="E128" s="97">
        <v>8.3488562700000006</v>
      </c>
      <c r="F128" s="97">
        <v>1.77824519</v>
      </c>
    </row>
    <row r="129" spans="1:6" x14ac:dyDescent="0.35">
      <c r="A129" s="1">
        <f t="shared" si="1"/>
        <v>31503</v>
      </c>
      <c r="B129" s="96" t="s">
        <v>298</v>
      </c>
      <c r="C129" s="97">
        <v>3.1938338100000001</v>
      </c>
      <c r="D129" s="97">
        <v>0.66060017999999998</v>
      </c>
      <c r="E129" s="97">
        <v>9.0868775999999993</v>
      </c>
      <c r="F129" s="97">
        <v>2.4505926499999999</v>
      </c>
    </row>
    <row r="130" spans="1:6" x14ac:dyDescent="0.35">
      <c r="A130" s="1">
        <f t="shared" si="1"/>
        <v>31533</v>
      </c>
      <c r="B130" s="96" t="s">
        <v>299</v>
      </c>
      <c r="C130" s="97">
        <v>3.22065964</v>
      </c>
      <c r="D130" s="97">
        <v>0.83992566999999996</v>
      </c>
      <c r="E130" s="97">
        <v>9.7723414399999999</v>
      </c>
      <c r="F130" s="97">
        <v>3.3111015199999998</v>
      </c>
    </row>
    <row r="131" spans="1:6" x14ac:dyDescent="0.35">
      <c r="A131" s="1">
        <f t="shared" si="1"/>
        <v>31564</v>
      </c>
      <c r="B131" s="96" t="s">
        <v>300</v>
      </c>
      <c r="C131" s="97">
        <v>3.3121308699999998</v>
      </c>
      <c r="D131" s="97">
        <v>2.84013961</v>
      </c>
      <c r="E131" s="97">
        <v>11.62843397</v>
      </c>
      <c r="F131" s="97">
        <v>6.2452809800000004</v>
      </c>
    </row>
    <row r="132" spans="1:6" x14ac:dyDescent="0.35">
      <c r="A132" s="1">
        <f t="shared" si="1"/>
        <v>31594</v>
      </c>
      <c r="B132" s="96" t="s">
        <v>301</v>
      </c>
      <c r="C132" s="97">
        <v>3.4055262399999999</v>
      </c>
      <c r="D132" s="97">
        <v>2.8197970899999998</v>
      </c>
      <c r="E132" s="97">
        <v>13.38161756</v>
      </c>
      <c r="F132" s="97">
        <v>9.2411821799999991</v>
      </c>
    </row>
    <row r="133" spans="1:6" x14ac:dyDescent="0.35">
      <c r="A133" s="1">
        <f t="shared" si="1"/>
        <v>31625</v>
      </c>
      <c r="B133" s="96" t="s">
        <v>302</v>
      </c>
      <c r="C133" s="97">
        <v>3.4324454700000002</v>
      </c>
      <c r="D133" s="97">
        <v>0.79045728000000004</v>
      </c>
      <c r="E133" s="97">
        <v>14.198301989999999</v>
      </c>
      <c r="F133" s="97">
        <v>10.10468726</v>
      </c>
    </row>
    <row r="134" spans="1:6" x14ac:dyDescent="0.35">
      <c r="A134" s="1">
        <f t="shared" si="1"/>
        <v>31656</v>
      </c>
      <c r="B134" s="96" t="s">
        <v>303</v>
      </c>
      <c r="C134" s="97">
        <v>3.4859757099999999</v>
      </c>
      <c r="D134" s="97">
        <v>1.5595365000000001</v>
      </c>
      <c r="E134" s="97">
        <v>14.7634846</v>
      </c>
      <c r="F134" s="97">
        <v>11.82180994</v>
      </c>
    </row>
    <row r="135" spans="1:6" x14ac:dyDescent="0.35">
      <c r="A135" s="1">
        <f t="shared" si="1"/>
        <v>31686</v>
      </c>
      <c r="B135" s="96" t="s">
        <v>304</v>
      </c>
      <c r="C135" s="97">
        <v>3.4831922500000001</v>
      </c>
      <c r="D135" s="97">
        <v>-7.9847370000000001E-2</v>
      </c>
      <c r="E135" s="97">
        <v>13.81821491</v>
      </c>
      <c r="F135" s="97">
        <v>11.73252316</v>
      </c>
    </row>
    <row r="136" spans="1:6" x14ac:dyDescent="0.35">
      <c r="A136" s="1">
        <f t="shared" ref="A136:A199" si="2">EDATE(A135,1)</f>
        <v>31717</v>
      </c>
      <c r="B136" s="96" t="s">
        <v>305</v>
      </c>
      <c r="C136" s="97">
        <v>3.5246452599999998</v>
      </c>
      <c r="D136" s="97">
        <v>1.19008677</v>
      </c>
      <c r="E136" s="97">
        <v>14.713392949999999</v>
      </c>
      <c r="F136" s="97">
        <v>13.062237079999999</v>
      </c>
    </row>
    <row r="137" spans="1:6" x14ac:dyDescent="0.35">
      <c r="A137" s="1">
        <f t="shared" si="2"/>
        <v>31747</v>
      </c>
      <c r="B137" s="96" t="s">
        <v>306</v>
      </c>
      <c r="C137" s="97">
        <v>3.5983135499999999</v>
      </c>
      <c r="D137" s="97">
        <v>2.0900908999999999</v>
      </c>
      <c r="E137" s="97">
        <v>15.425340759999999</v>
      </c>
      <c r="F137" s="97">
        <v>15.425340670000001</v>
      </c>
    </row>
    <row r="138" spans="1:6" x14ac:dyDescent="0.35">
      <c r="A138" s="1">
        <f t="shared" si="2"/>
        <v>31778</v>
      </c>
      <c r="B138" s="96" t="s">
        <v>307</v>
      </c>
      <c r="C138" s="97">
        <v>3.6929231800000002</v>
      </c>
      <c r="D138" s="97">
        <v>2.6292769800000002</v>
      </c>
      <c r="E138" s="97">
        <v>17.694968410000001</v>
      </c>
      <c r="F138" s="97">
        <v>2.6292768899999999</v>
      </c>
    </row>
    <row r="139" spans="1:6" x14ac:dyDescent="0.35">
      <c r="A139" s="1">
        <f t="shared" si="2"/>
        <v>31809</v>
      </c>
      <c r="B139" s="96" t="s">
        <v>308</v>
      </c>
      <c r="C139" s="97">
        <v>3.69515555</v>
      </c>
      <c r="D139" s="97">
        <v>6.0449940000000001E-2</v>
      </c>
      <c r="E139" s="97">
        <v>17.496443289999998</v>
      </c>
      <c r="F139" s="97">
        <v>2.6913163</v>
      </c>
    </row>
    <row r="140" spans="1:6" x14ac:dyDescent="0.35">
      <c r="A140" s="1">
        <f t="shared" si="2"/>
        <v>31837</v>
      </c>
      <c r="B140" s="96" t="s">
        <v>309</v>
      </c>
      <c r="C140" s="97">
        <v>3.7561114600000001</v>
      </c>
      <c r="D140" s="97">
        <v>1.6496168899999999</v>
      </c>
      <c r="E140" s="97">
        <v>18.38199994</v>
      </c>
      <c r="F140" s="97">
        <v>4.3853296300000002</v>
      </c>
    </row>
    <row r="141" spans="1:6" x14ac:dyDescent="0.35">
      <c r="A141" s="1">
        <f t="shared" si="2"/>
        <v>31868</v>
      </c>
      <c r="B141" s="96" t="s">
        <v>310</v>
      </c>
      <c r="C141" s="97">
        <v>3.83573897</v>
      </c>
      <c r="D141" s="97">
        <v>2.1199453400000001</v>
      </c>
      <c r="E141" s="97">
        <v>20.098264289999999</v>
      </c>
      <c r="F141" s="97">
        <v>6.5982416099999996</v>
      </c>
    </row>
    <row r="142" spans="1:6" x14ac:dyDescent="0.35">
      <c r="A142" s="1">
        <f t="shared" si="2"/>
        <v>31898</v>
      </c>
      <c r="B142" s="96" t="s">
        <v>311</v>
      </c>
      <c r="C142" s="97">
        <v>3.8794710600000002</v>
      </c>
      <c r="D142" s="97">
        <v>1.14012164</v>
      </c>
      <c r="E142" s="97">
        <v>20.455791470000001</v>
      </c>
      <c r="F142" s="97">
        <v>7.8135910400000004</v>
      </c>
    </row>
    <row r="143" spans="1:6" x14ac:dyDescent="0.35">
      <c r="A143" s="1">
        <f t="shared" si="2"/>
        <v>31929</v>
      </c>
      <c r="B143" s="96" t="s">
        <v>312</v>
      </c>
      <c r="C143" s="97">
        <v>3.8953685400000002</v>
      </c>
      <c r="D143" s="97">
        <v>0.40978472999999999</v>
      </c>
      <c r="E143" s="97">
        <v>17.609137230000002</v>
      </c>
      <c r="F143" s="97">
        <v>8.2553947000000001</v>
      </c>
    </row>
    <row r="144" spans="1:6" x14ac:dyDescent="0.35">
      <c r="A144" s="1">
        <f t="shared" si="2"/>
        <v>31959</v>
      </c>
      <c r="B144" s="96" t="s">
        <v>313</v>
      </c>
      <c r="C144" s="97">
        <v>3.9070814899999999</v>
      </c>
      <c r="D144" s="97">
        <v>0.30068914000000002</v>
      </c>
      <c r="E144" s="97">
        <v>14.72768714</v>
      </c>
      <c r="F144" s="97">
        <v>8.5809069200000003</v>
      </c>
    </row>
    <row r="145" spans="1:6" x14ac:dyDescent="0.35">
      <c r="A145" s="1">
        <f t="shared" si="2"/>
        <v>31990</v>
      </c>
      <c r="B145" s="96" t="s">
        <v>314</v>
      </c>
      <c r="C145" s="97">
        <v>3.9316749500000001</v>
      </c>
      <c r="D145" s="97">
        <v>0.62945859000000004</v>
      </c>
      <c r="E145" s="97">
        <v>14.544425670000001</v>
      </c>
      <c r="F145" s="97">
        <v>9.2643787399999997</v>
      </c>
    </row>
    <row r="146" spans="1:6" x14ac:dyDescent="0.35">
      <c r="A146" s="1">
        <f t="shared" si="2"/>
        <v>32021</v>
      </c>
      <c r="B146" s="96" t="s">
        <v>315</v>
      </c>
      <c r="C146" s="97">
        <v>3.97805038</v>
      </c>
      <c r="D146" s="97">
        <v>1.1795336700000001</v>
      </c>
      <c r="E146" s="97">
        <v>14.115837600000001</v>
      </c>
      <c r="F146" s="97">
        <v>10.553189059999999</v>
      </c>
    </row>
    <row r="147" spans="1:6" x14ac:dyDescent="0.35">
      <c r="A147" s="1">
        <f t="shared" si="2"/>
        <v>32051</v>
      </c>
      <c r="B147" s="96" t="s">
        <v>316</v>
      </c>
      <c r="C147" s="97">
        <v>4.0078931899999999</v>
      </c>
      <c r="D147" s="97">
        <v>0.75018682999999997</v>
      </c>
      <c r="E147" s="97">
        <v>15.063795000000001</v>
      </c>
      <c r="F147" s="97">
        <v>11.382544340000001</v>
      </c>
    </row>
    <row r="148" spans="1:6" x14ac:dyDescent="0.35">
      <c r="A148" s="1">
        <f t="shared" si="2"/>
        <v>32082</v>
      </c>
      <c r="B148" s="96" t="s">
        <v>317</v>
      </c>
      <c r="C148" s="97">
        <v>4.1008682299999997</v>
      </c>
      <c r="D148" s="97">
        <v>2.3197983500000001</v>
      </c>
      <c r="E148" s="97">
        <v>16.348396149999999</v>
      </c>
      <c r="F148" s="97">
        <v>13.96639489</v>
      </c>
    </row>
    <row r="149" spans="1:6" x14ac:dyDescent="0.35">
      <c r="A149" s="1">
        <f t="shared" si="2"/>
        <v>32112</v>
      </c>
      <c r="B149" s="96" t="s">
        <v>318</v>
      </c>
      <c r="C149" s="97">
        <v>4.1894252300000003</v>
      </c>
      <c r="D149" s="97">
        <v>2.15946953</v>
      </c>
      <c r="E149" s="97">
        <v>16.42746447</v>
      </c>
      <c r="F149" s="97">
        <v>16.42746451</v>
      </c>
    </row>
    <row r="150" spans="1:6" x14ac:dyDescent="0.35">
      <c r="A150" s="1">
        <f t="shared" si="2"/>
        <v>32143</v>
      </c>
      <c r="B150" s="96" t="s">
        <v>319</v>
      </c>
      <c r="C150" s="97">
        <v>4.2539305199999999</v>
      </c>
      <c r="D150" s="97">
        <v>1.5397169399999999</v>
      </c>
      <c r="E150" s="97">
        <v>15.191416459999999</v>
      </c>
      <c r="F150" s="97">
        <v>1.5397169399999999</v>
      </c>
    </row>
    <row r="151" spans="1:6" x14ac:dyDescent="0.35">
      <c r="A151" s="1">
        <f t="shared" si="2"/>
        <v>32174</v>
      </c>
      <c r="B151" s="96" t="s">
        <v>320</v>
      </c>
      <c r="C151" s="97">
        <v>4.4164266899999998</v>
      </c>
      <c r="D151" s="97">
        <v>3.8199065399999999</v>
      </c>
      <c r="E151" s="97">
        <v>19.51937152</v>
      </c>
      <c r="F151" s="97">
        <v>5.4184391500000002</v>
      </c>
    </row>
    <row r="152" spans="1:6" x14ac:dyDescent="0.35">
      <c r="A152" s="1">
        <f t="shared" si="2"/>
        <v>32203</v>
      </c>
      <c r="B152" s="96" t="s">
        <v>321</v>
      </c>
      <c r="C152" s="97">
        <v>4.4976887799999998</v>
      </c>
      <c r="D152" s="97">
        <v>1.8399963500000001</v>
      </c>
      <c r="E152" s="97">
        <v>19.743219230000001</v>
      </c>
      <c r="F152" s="97">
        <v>7.35813468</v>
      </c>
    </row>
    <row r="153" spans="1:6" x14ac:dyDescent="0.35">
      <c r="A153" s="1">
        <f t="shared" si="2"/>
        <v>32234</v>
      </c>
      <c r="B153" s="96" t="s">
        <v>322</v>
      </c>
      <c r="C153" s="97">
        <v>4.57864264</v>
      </c>
      <c r="D153" s="97">
        <v>1.7998991</v>
      </c>
      <c r="E153" s="97">
        <v>19.36794124</v>
      </c>
      <c r="F153" s="97">
        <v>9.2904727499999993</v>
      </c>
    </row>
    <row r="154" spans="1:6" x14ac:dyDescent="0.35">
      <c r="A154" s="1">
        <f t="shared" si="2"/>
        <v>32264</v>
      </c>
      <c r="B154" s="96" t="s">
        <v>323</v>
      </c>
      <c r="C154" s="97">
        <v>4.6065706500000001</v>
      </c>
      <c r="D154" s="97">
        <v>0.60996265000000005</v>
      </c>
      <c r="E154" s="97">
        <v>18.742235189999999</v>
      </c>
      <c r="F154" s="97">
        <v>9.9571037400000009</v>
      </c>
    </row>
    <row r="155" spans="1:6" x14ac:dyDescent="0.35">
      <c r="A155" s="1">
        <f t="shared" si="2"/>
        <v>32295</v>
      </c>
      <c r="B155" s="96" t="s">
        <v>324</v>
      </c>
      <c r="C155" s="97">
        <v>4.6655183600000001</v>
      </c>
      <c r="D155" s="97">
        <v>1.27964411</v>
      </c>
      <c r="E155" s="97">
        <v>19.770910300000001</v>
      </c>
      <c r="F155" s="97">
        <v>11.364163339999999</v>
      </c>
    </row>
    <row r="156" spans="1:6" x14ac:dyDescent="0.35">
      <c r="A156" s="1">
        <f t="shared" si="2"/>
        <v>32325</v>
      </c>
      <c r="B156" s="96" t="s">
        <v>325</v>
      </c>
      <c r="C156" s="97">
        <v>4.7154431800000003</v>
      </c>
      <c r="D156" s="97">
        <v>1.0700808799999999</v>
      </c>
      <c r="E156" s="97">
        <v>20.68965523</v>
      </c>
      <c r="F156" s="97">
        <v>12.55584985</v>
      </c>
    </row>
    <row r="157" spans="1:6" x14ac:dyDescent="0.35">
      <c r="A157" s="1">
        <f t="shared" si="2"/>
        <v>32356</v>
      </c>
      <c r="B157" s="96" t="s">
        <v>326</v>
      </c>
      <c r="C157" s="97">
        <v>4.7607257799999996</v>
      </c>
      <c r="D157" s="97">
        <v>0.96030422000000004</v>
      </c>
      <c r="E157" s="97">
        <v>21.086454010000001</v>
      </c>
      <c r="F157" s="97">
        <v>13.63672847</v>
      </c>
    </row>
    <row r="158" spans="1:6" x14ac:dyDescent="0.35">
      <c r="A158" s="1">
        <f t="shared" si="2"/>
        <v>32387</v>
      </c>
      <c r="B158" s="96" t="s">
        <v>327</v>
      </c>
      <c r="C158" s="97">
        <v>4.8426323599999996</v>
      </c>
      <c r="D158" s="97">
        <v>1.72046414</v>
      </c>
      <c r="E158" s="97">
        <v>21.733811729999999</v>
      </c>
      <c r="F158" s="97">
        <v>15.5918078</v>
      </c>
    </row>
    <row r="159" spans="1:6" x14ac:dyDescent="0.35">
      <c r="A159" s="1">
        <f t="shared" si="2"/>
        <v>32417</v>
      </c>
      <c r="B159" s="96" t="s">
        <v>328</v>
      </c>
      <c r="C159" s="97">
        <v>4.9888574300000004</v>
      </c>
      <c r="D159" s="97">
        <v>3.01953688</v>
      </c>
      <c r="E159" s="97">
        <v>24.47580795</v>
      </c>
      <c r="F159" s="97">
        <v>19.08214499</v>
      </c>
    </row>
    <row r="160" spans="1:6" x14ac:dyDescent="0.35">
      <c r="A160" s="1">
        <f t="shared" si="2"/>
        <v>32448</v>
      </c>
      <c r="B160" s="96" t="s">
        <v>329</v>
      </c>
      <c r="C160" s="97">
        <v>5.0537270000000003</v>
      </c>
      <c r="D160" s="97">
        <v>1.30028911</v>
      </c>
      <c r="E160" s="97">
        <v>23.235537369999999</v>
      </c>
      <c r="F160" s="97">
        <v>20.630557119999999</v>
      </c>
    </row>
    <row r="161" spans="1:6" x14ac:dyDescent="0.35">
      <c r="A161" s="1">
        <f t="shared" si="2"/>
        <v>32478</v>
      </c>
      <c r="B161" s="96" t="s">
        <v>330</v>
      </c>
      <c r="C161" s="97">
        <v>5.2508482900000004</v>
      </c>
      <c r="D161" s="97">
        <v>3.9005132300000001</v>
      </c>
      <c r="E161" s="97">
        <v>25.335768080000001</v>
      </c>
      <c r="F161" s="97">
        <v>25.335767990000001</v>
      </c>
    </row>
    <row r="162" spans="1:6" x14ac:dyDescent="0.35">
      <c r="A162" s="1">
        <f t="shared" si="2"/>
        <v>32509</v>
      </c>
      <c r="B162" s="96" t="s">
        <v>331</v>
      </c>
      <c r="C162" s="97">
        <v>5.3059664099999999</v>
      </c>
      <c r="D162" s="97">
        <v>1.0496993400000001</v>
      </c>
      <c r="E162" s="97">
        <v>24.7309138</v>
      </c>
      <c r="F162" s="97">
        <v>1.04969929</v>
      </c>
    </row>
    <row r="163" spans="1:6" x14ac:dyDescent="0.35">
      <c r="A163" s="1">
        <f t="shared" si="2"/>
        <v>32540</v>
      </c>
      <c r="B163" s="96" t="s">
        <v>332</v>
      </c>
      <c r="C163" s="97">
        <v>5.3075636299999998</v>
      </c>
      <c r="D163" s="97">
        <v>3.0102339999999998E-2</v>
      </c>
      <c r="E163" s="97">
        <v>20.17778178</v>
      </c>
      <c r="F163" s="97">
        <v>1.08011762</v>
      </c>
    </row>
    <row r="164" spans="1:6" x14ac:dyDescent="0.35">
      <c r="A164" s="1">
        <f t="shared" si="2"/>
        <v>32568</v>
      </c>
      <c r="B164" s="96" t="s">
        <v>333</v>
      </c>
      <c r="C164" s="97">
        <v>5.3097025999999996</v>
      </c>
      <c r="D164" s="97">
        <v>4.0300410000000002E-2</v>
      </c>
      <c r="E164" s="97">
        <v>18.054024179999999</v>
      </c>
      <c r="F164" s="97">
        <v>1.12085328</v>
      </c>
    </row>
    <row r="165" spans="1:6" x14ac:dyDescent="0.35">
      <c r="A165" s="1">
        <f t="shared" si="2"/>
        <v>32599</v>
      </c>
      <c r="B165" s="96" t="s">
        <v>334</v>
      </c>
      <c r="C165" s="97">
        <v>5.31977162</v>
      </c>
      <c r="D165" s="97">
        <v>0.18963435000000001</v>
      </c>
      <c r="E165" s="97">
        <v>16.186652649999999</v>
      </c>
      <c r="F165" s="97">
        <v>1.31261329</v>
      </c>
    </row>
    <row r="166" spans="1:6" x14ac:dyDescent="0.35">
      <c r="A166" s="1">
        <f t="shared" si="2"/>
        <v>32629</v>
      </c>
      <c r="B166" s="96" t="s">
        <v>335</v>
      </c>
      <c r="C166" s="97">
        <v>5.4011738200000003</v>
      </c>
      <c r="D166" s="97">
        <v>1.5301822300000001</v>
      </c>
      <c r="E166" s="97">
        <v>17.24934296</v>
      </c>
      <c r="F166" s="97">
        <v>2.8628809199999998</v>
      </c>
    </row>
    <row r="167" spans="1:6" x14ac:dyDescent="0.35">
      <c r="A167" s="1">
        <f t="shared" si="2"/>
        <v>32660</v>
      </c>
      <c r="B167" s="96" t="s">
        <v>336</v>
      </c>
      <c r="C167" s="97">
        <v>5.4557501899999998</v>
      </c>
      <c r="D167" s="97">
        <v>1.0104538700000001</v>
      </c>
      <c r="E167" s="97">
        <v>16.937707</v>
      </c>
      <c r="F167" s="97">
        <v>3.9022628699999999</v>
      </c>
    </row>
    <row r="168" spans="1:6" x14ac:dyDescent="0.35">
      <c r="A168" s="1">
        <f t="shared" si="2"/>
        <v>32690</v>
      </c>
      <c r="B168" s="96" t="s">
        <v>337</v>
      </c>
      <c r="C168" s="97">
        <v>5.5135583700000002</v>
      </c>
      <c r="D168" s="97">
        <v>1.0595826100000001</v>
      </c>
      <c r="E168" s="97">
        <v>16.925560539999999</v>
      </c>
      <c r="F168" s="97">
        <v>5.0031930400000002</v>
      </c>
    </row>
    <row r="169" spans="1:6" x14ac:dyDescent="0.35">
      <c r="A169" s="1">
        <f t="shared" si="2"/>
        <v>32721</v>
      </c>
      <c r="B169" s="96" t="s">
        <v>338</v>
      </c>
      <c r="C169" s="97">
        <v>5.5642584399999997</v>
      </c>
      <c r="D169" s="97">
        <v>0.91955260999999999</v>
      </c>
      <c r="E169" s="97">
        <v>16.87836471</v>
      </c>
      <c r="F169" s="97">
        <v>5.9687527200000003</v>
      </c>
    </row>
    <row r="170" spans="1:6" x14ac:dyDescent="0.35">
      <c r="A170" s="1">
        <f t="shared" si="2"/>
        <v>32752</v>
      </c>
      <c r="B170" s="96" t="s">
        <v>339</v>
      </c>
      <c r="C170" s="97">
        <v>5.6137816200000001</v>
      </c>
      <c r="D170" s="97">
        <v>0.89002300000000001</v>
      </c>
      <c r="E170" s="97">
        <v>15.92417517</v>
      </c>
      <c r="F170" s="97">
        <v>6.9118988999999997</v>
      </c>
    </row>
    <row r="171" spans="1:6" x14ac:dyDescent="0.35">
      <c r="A171" s="1">
        <f t="shared" si="2"/>
        <v>32782</v>
      </c>
      <c r="B171" s="96" t="s">
        <v>340</v>
      </c>
      <c r="C171" s="97">
        <v>5.6811544300000003</v>
      </c>
      <c r="D171" s="97">
        <v>1.20013236</v>
      </c>
      <c r="E171" s="97">
        <v>13.876864790000001</v>
      </c>
      <c r="F171" s="97">
        <v>8.1949832899999997</v>
      </c>
    </row>
    <row r="172" spans="1:6" x14ac:dyDescent="0.35">
      <c r="A172" s="1">
        <f t="shared" si="2"/>
        <v>32813</v>
      </c>
      <c r="B172" s="96" t="s">
        <v>341</v>
      </c>
      <c r="C172" s="97">
        <v>5.7345445599999998</v>
      </c>
      <c r="D172" s="97">
        <v>0.93977606999999996</v>
      </c>
      <c r="E172" s="97">
        <v>13.471593540000001</v>
      </c>
      <c r="F172" s="97">
        <v>9.2117738500000002</v>
      </c>
    </row>
    <row r="173" spans="1:6" x14ac:dyDescent="0.35">
      <c r="A173" s="1">
        <f t="shared" si="2"/>
        <v>32843</v>
      </c>
      <c r="B173" s="96" t="s">
        <v>342</v>
      </c>
      <c r="C173" s="97">
        <v>5.7735410199999997</v>
      </c>
      <c r="D173" s="97">
        <v>0.68002715000000002</v>
      </c>
      <c r="E173" s="97">
        <v>9.9544435700000005</v>
      </c>
      <c r="F173" s="97">
        <v>9.9544436600000008</v>
      </c>
    </row>
    <row r="174" spans="1:6" x14ac:dyDescent="0.35">
      <c r="A174" s="1">
        <f t="shared" si="2"/>
        <v>32874</v>
      </c>
      <c r="B174" s="96" t="s">
        <v>343</v>
      </c>
      <c r="C174" s="97">
        <v>5.9484693599999998</v>
      </c>
      <c r="D174" s="97">
        <v>3.0298276099999999</v>
      </c>
      <c r="E174" s="97">
        <v>12.10906554</v>
      </c>
      <c r="F174" s="97">
        <v>3.0298274900000002</v>
      </c>
    </row>
    <row r="175" spans="1:6" x14ac:dyDescent="0.35">
      <c r="A175" s="1">
        <f t="shared" si="2"/>
        <v>32905</v>
      </c>
      <c r="B175" s="96" t="s">
        <v>344</v>
      </c>
      <c r="C175" s="97">
        <v>5.9859620099999997</v>
      </c>
      <c r="D175" s="97">
        <v>0.63029071000000003</v>
      </c>
      <c r="E175" s="97">
        <v>12.78172863</v>
      </c>
      <c r="F175" s="97">
        <v>3.6792149099999998</v>
      </c>
    </row>
    <row r="176" spans="1:6" x14ac:dyDescent="0.35">
      <c r="A176" s="1">
        <f t="shared" si="2"/>
        <v>32933</v>
      </c>
      <c r="B176" s="96" t="s">
        <v>345</v>
      </c>
      <c r="C176" s="97">
        <v>6.0787502399999997</v>
      </c>
      <c r="D176" s="97">
        <v>1.5500972099999999</v>
      </c>
      <c r="E176" s="97">
        <v>14.483817609999999</v>
      </c>
      <c r="F176" s="97">
        <v>5.2863436100000003</v>
      </c>
    </row>
    <row r="177" spans="1:6" x14ac:dyDescent="0.35">
      <c r="A177" s="1">
        <f t="shared" si="2"/>
        <v>32964</v>
      </c>
      <c r="B177" s="96" t="s">
        <v>346</v>
      </c>
      <c r="C177" s="97">
        <v>6.2039872699999998</v>
      </c>
      <c r="D177" s="97">
        <v>2.0602430599999999</v>
      </c>
      <c r="E177" s="97">
        <v>16.621308450000001</v>
      </c>
      <c r="F177" s="97">
        <v>7.4554982000000001</v>
      </c>
    </row>
    <row r="178" spans="1:6" x14ac:dyDescent="0.35">
      <c r="A178" s="1">
        <f t="shared" si="2"/>
        <v>32994</v>
      </c>
      <c r="B178" s="96" t="s">
        <v>347</v>
      </c>
      <c r="C178" s="97">
        <v>6.28461421</v>
      </c>
      <c r="D178" s="97">
        <v>1.29959873</v>
      </c>
      <c r="E178" s="97">
        <v>16.356451750000002</v>
      </c>
      <c r="F178" s="97">
        <v>8.8519885299999999</v>
      </c>
    </row>
    <row r="179" spans="1:6" x14ac:dyDescent="0.35">
      <c r="A179" s="1">
        <f t="shared" si="2"/>
        <v>33025</v>
      </c>
      <c r="B179" s="96" t="s">
        <v>348</v>
      </c>
      <c r="C179" s="97">
        <v>6.4398621800000004</v>
      </c>
      <c r="D179" s="97">
        <v>2.4702864</v>
      </c>
      <c r="E179" s="97">
        <v>18.038069109999999</v>
      </c>
      <c r="F179" s="97">
        <v>11.540944250000001</v>
      </c>
    </row>
    <row r="180" spans="1:6" x14ac:dyDescent="0.35">
      <c r="A180" s="1">
        <f t="shared" si="2"/>
        <v>33055</v>
      </c>
      <c r="B180" s="96" t="s">
        <v>349</v>
      </c>
      <c r="C180" s="97">
        <v>6.6079626200000003</v>
      </c>
      <c r="D180" s="97">
        <v>2.6103111399999999</v>
      </c>
      <c r="E180" s="97">
        <v>19.84932736</v>
      </c>
      <c r="F180" s="97">
        <v>14.45251011</v>
      </c>
    </row>
    <row r="181" spans="1:6" x14ac:dyDescent="0.35">
      <c r="A181" s="1">
        <f t="shared" si="2"/>
        <v>33086</v>
      </c>
      <c r="B181" s="96" t="s">
        <v>350</v>
      </c>
      <c r="C181" s="97">
        <v>6.7474065100000002</v>
      </c>
      <c r="D181" s="97">
        <v>2.1102403000000001</v>
      </c>
      <c r="E181" s="97">
        <v>21.263355799999999</v>
      </c>
      <c r="F181" s="97">
        <v>16.867733019999999</v>
      </c>
    </row>
    <row r="182" spans="1:6" x14ac:dyDescent="0.35">
      <c r="A182" s="1">
        <f t="shared" si="2"/>
        <v>33117</v>
      </c>
      <c r="B182" s="96" t="s">
        <v>351</v>
      </c>
      <c r="C182" s="97">
        <v>6.7973313299999996</v>
      </c>
      <c r="D182" s="97">
        <v>0.73991125000000002</v>
      </c>
      <c r="E182" s="97">
        <v>21.082931080000002</v>
      </c>
      <c r="F182" s="97">
        <v>17.732450440000001</v>
      </c>
    </row>
    <row r="183" spans="1:6" x14ac:dyDescent="0.35">
      <c r="A183" s="1">
        <f t="shared" si="2"/>
        <v>33147</v>
      </c>
      <c r="B183" s="96" t="s">
        <v>352</v>
      </c>
      <c r="C183" s="97">
        <v>6.9529902699999999</v>
      </c>
      <c r="D183" s="97">
        <v>2.2900007699999998</v>
      </c>
      <c r="E183" s="97">
        <v>22.386926030000001</v>
      </c>
      <c r="F183" s="97">
        <v>20.428524509999999</v>
      </c>
    </row>
    <row r="184" spans="1:6" x14ac:dyDescent="0.35">
      <c r="A184" s="1">
        <f t="shared" si="2"/>
        <v>33178</v>
      </c>
      <c r="B184" s="96" t="s">
        <v>353</v>
      </c>
      <c r="C184" s="97">
        <v>7.15183955</v>
      </c>
      <c r="D184" s="97">
        <v>2.8599102300000001</v>
      </c>
      <c r="E184" s="97">
        <v>24.715040139999999</v>
      </c>
      <c r="F184" s="97">
        <v>23.872672179999999</v>
      </c>
    </row>
    <row r="185" spans="1:6" x14ac:dyDescent="0.35">
      <c r="A185" s="1">
        <f t="shared" si="2"/>
        <v>33208</v>
      </c>
      <c r="B185" s="96" t="s">
        <v>354</v>
      </c>
      <c r="C185" s="97">
        <v>7.3470833999999998</v>
      </c>
      <c r="D185" s="97">
        <v>2.72998085</v>
      </c>
      <c r="E185" s="97">
        <v>27.254372570000001</v>
      </c>
      <c r="F185" s="97">
        <v>27.254372530000001</v>
      </c>
    </row>
    <row r="186" spans="1:6" x14ac:dyDescent="0.35">
      <c r="A186" s="1">
        <f t="shared" si="2"/>
        <v>33239</v>
      </c>
      <c r="B186" s="96" t="s">
        <v>355</v>
      </c>
      <c r="C186" s="97">
        <v>7.5322208699999997</v>
      </c>
      <c r="D186" s="97">
        <v>2.5198770700000002</v>
      </c>
      <c r="E186" s="97">
        <v>26.624521609999999</v>
      </c>
      <c r="F186" s="97">
        <v>2.5198770399999999</v>
      </c>
    </row>
    <row r="187" spans="1:6" x14ac:dyDescent="0.35">
      <c r="A187" s="1">
        <f t="shared" si="2"/>
        <v>33270</v>
      </c>
      <c r="B187" s="96" t="s">
        <v>356</v>
      </c>
      <c r="C187" s="97">
        <v>7.7544306699999996</v>
      </c>
      <c r="D187" s="97">
        <v>2.9501232599999998</v>
      </c>
      <c r="E187" s="97">
        <v>29.543599789999998</v>
      </c>
      <c r="F187" s="97">
        <v>5.54433972</v>
      </c>
    </row>
    <row r="188" spans="1:6" x14ac:dyDescent="0.35">
      <c r="A188" s="1">
        <f t="shared" si="2"/>
        <v>33298</v>
      </c>
      <c r="B188" s="96" t="s">
        <v>357</v>
      </c>
      <c r="C188" s="97">
        <v>7.8529259299999996</v>
      </c>
      <c r="D188" s="97">
        <v>1.27018042</v>
      </c>
      <c r="E188" s="97">
        <v>29.18652058</v>
      </c>
      <c r="F188" s="97">
        <v>6.8849432899999998</v>
      </c>
    </row>
    <row r="189" spans="1:6" x14ac:dyDescent="0.35">
      <c r="A189" s="1">
        <f t="shared" si="2"/>
        <v>33329</v>
      </c>
      <c r="B189" s="96" t="s">
        <v>358</v>
      </c>
      <c r="C189" s="97">
        <v>8.0743604700000002</v>
      </c>
      <c r="D189" s="97">
        <v>2.8197711499999998</v>
      </c>
      <c r="E189" s="97">
        <v>30.147921310000001</v>
      </c>
      <c r="F189" s="97">
        <v>9.8988540399999998</v>
      </c>
    </row>
    <row r="190" spans="1:6" x14ac:dyDescent="0.35">
      <c r="A190" s="1">
        <f t="shared" si="2"/>
        <v>33359</v>
      </c>
      <c r="B190" s="96" t="s">
        <v>359</v>
      </c>
      <c r="C190" s="97">
        <v>8.2140378599999995</v>
      </c>
      <c r="D190" s="97">
        <v>1.7298879599999999</v>
      </c>
      <c r="E190" s="97">
        <v>30.700749250000001</v>
      </c>
      <c r="F190" s="97">
        <v>11.79998118</v>
      </c>
    </row>
    <row r="191" spans="1:6" x14ac:dyDescent="0.35">
      <c r="A191" s="1">
        <f t="shared" si="2"/>
        <v>33390</v>
      </c>
      <c r="B191" s="96" t="s">
        <v>360</v>
      </c>
      <c r="C191" s="97">
        <v>8.3865470099999992</v>
      </c>
      <c r="D191" s="97">
        <v>2.1001747599999998</v>
      </c>
      <c r="E191" s="97">
        <v>30.22867222</v>
      </c>
      <c r="F191" s="97">
        <v>14.14797619</v>
      </c>
    </row>
    <row r="192" spans="1:6" x14ac:dyDescent="0.35">
      <c r="A192" s="1">
        <f t="shared" si="2"/>
        <v>33420</v>
      </c>
      <c r="B192" s="96" t="s">
        <v>361</v>
      </c>
      <c r="C192" s="97">
        <v>8.5685367400000008</v>
      </c>
      <c r="D192" s="97">
        <v>2.17001979</v>
      </c>
      <c r="E192" s="97">
        <v>29.669873039999999</v>
      </c>
      <c r="F192" s="97">
        <v>16.625009850000001</v>
      </c>
    </row>
    <row r="193" spans="1:6" x14ac:dyDescent="0.35">
      <c r="A193" s="1">
        <f t="shared" si="2"/>
        <v>33451</v>
      </c>
      <c r="B193" s="96" t="s">
        <v>362</v>
      </c>
      <c r="C193" s="97">
        <v>8.6884870700000008</v>
      </c>
      <c r="D193" s="97">
        <v>1.3998928100000001</v>
      </c>
      <c r="E193" s="97">
        <v>28.76780222</v>
      </c>
      <c r="F193" s="97">
        <v>18.257634889999999</v>
      </c>
    </row>
    <row r="194" spans="1:6" x14ac:dyDescent="0.35">
      <c r="A194" s="1">
        <f t="shared" si="2"/>
        <v>33482</v>
      </c>
      <c r="B194" s="96" t="s">
        <v>363</v>
      </c>
      <c r="C194" s="97">
        <v>8.8275199700000009</v>
      </c>
      <c r="D194" s="97">
        <v>1.6001968900000001</v>
      </c>
      <c r="E194" s="97">
        <v>29.867436810000001</v>
      </c>
      <c r="F194" s="97">
        <v>20.149989959999999</v>
      </c>
    </row>
    <row r="195" spans="1:6" x14ac:dyDescent="0.35">
      <c r="A195" s="1">
        <f t="shared" si="2"/>
        <v>33512</v>
      </c>
      <c r="B195" s="96" t="s">
        <v>364</v>
      </c>
      <c r="C195" s="97">
        <v>8.9299195499999993</v>
      </c>
      <c r="D195" s="97">
        <v>1.1600039499999999</v>
      </c>
      <c r="E195" s="97">
        <v>28.43279227</v>
      </c>
      <c r="F195" s="97">
        <v>21.543734570000002</v>
      </c>
    </row>
    <row r="196" spans="1:6" x14ac:dyDescent="0.35">
      <c r="A196" s="1">
        <f t="shared" si="2"/>
        <v>33543</v>
      </c>
      <c r="B196" s="96" t="s">
        <v>365</v>
      </c>
      <c r="C196" s="97">
        <v>9.06030318</v>
      </c>
      <c r="D196" s="97">
        <v>1.4600762</v>
      </c>
      <c r="E196" s="97">
        <v>26.684933529999999</v>
      </c>
      <c r="F196" s="97">
        <v>23.318365700000001</v>
      </c>
    </row>
    <row r="197" spans="1:6" x14ac:dyDescent="0.35">
      <c r="A197" s="1">
        <f t="shared" si="2"/>
        <v>33573</v>
      </c>
      <c r="B197" s="96" t="s">
        <v>366</v>
      </c>
      <c r="C197" s="97">
        <v>9.2070793299999991</v>
      </c>
      <c r="D197" s="97">
        <v>1.6199916000000001</v>
      </c>
      <c r="E197" s="97">
        <v>25.316112919999998</v>
      </c>
      <c r="F197" s="97">
        <v>25.316112919999998</v>
      </c>
    </row>
    <row r="198" spans="1:6" x14ac:dyDescent="0.35">
      <c r="A198" s="1">
        <f t="shared" si="2"/>
        <v>33604</v>
      </c>
      <c r="B198" s="96" t="s">
        <v>367</v>
      </c>
      <c r="C198" s="97">
        <v>9.5707412200000004</v>
      </c>
      <c r="D198" s="97">
        <v>3.9498072799999999</v>
      </c>
      <c r="E198" s="97">
        <v>27.06400124</v>
      </c>
      <c r="F198" s="97">
        <v>3.9498072</v>
      </c>
    </row>
    <row r="199" spans="1:6" x14ac:dyDescent="0.35">
      <c r="A199" s="1">
        <f t="shared" si="2"/>
        <v>33635</v>
      </c>
      <c r="B199" s="96" t="s">
        <v>368</v>
      </c>
      <c r="C199" s="97">
        <v>9.7870291500000004</v>
      </c>
      <c r="D199" s="97">
        <v>2.25988693</v>
      </c>
      <c r="E199" s="97">
        <v>26.212091730000001</v>
      </c>
      <c r="F199" s="97">
        <v>6.2989553799999998</v>
      </c>
    </row>
    <row r="200" spans="1:6" x14ac:dyDescent="0.35">
      <c r="A200" s="1">
        <f t="shared" ref="A200:A263" si="3">EDATE(A199,1)</f>
        <v>33664</v>
      </c>
      <c r="B200" s="96" t="s">
        <v>369</v>
      </c>
      <c r="C200" s="97">
        <v>9.9035141600000003</v>
      </c>
      <c r="D200" s="97">
        <v>1.19019784</v>
      </c>
      <c r="E200" s="97">
        <v>26.112410180000001</v>
      </c>
      <c r="F200" s="97">
        <v>7.5641232399999998</v>
      </c>
    </row>
    <row r="201" spans="1:6" x14ac:dyDescent="0.35">
      <c r="A201" s="1">
        <f t="shared" si="3"/>
        <v>33695</v>
      </c>
      <c r="B201" s="96" t="s">
        <v>370</v>
      </c>
      <c r="C201" s="97">
        <v>10.095666319999999</v>
      </c>
      <c r="D201" s="97">
        <v>1.94024219</v>
      </c>
      <c r="E201" s="97">
        <v>25.033634030000002</v>
      </c>
      <c r="F201" s="97">
        <v>9.6511277599999996</v>
      </c>
    </row>
    <row r="202" spans="1:6" x14ac:dyDescent="0.35">
      <c r="A202" s="1">
        <f t="shared" si="3"/>
        <v>33725</v>
      </c>
      <c r="B202" s="96" t="s">
        <v>371</v>
      </c>
      <c r="C202" s="97">
        <v>10.18955673</v>
      </c>
      <c r="D202" s="97">
        <v>0.93000706</v>
      </c>
      <c r="E202" s="97">
        <v>24.050520630000001</v>
      </c>
      <c r="F202" s="97">
        <v>10.67089099</v>
      </c>
    </row>
    <row r="203" spans="1:6" x14ac:dyDescent="0.35">
      <c r="A203" s="1">
        <f t="shared" si="3"/>
        <v>33756</v>
      </c>
      <c r="B203" s="96" t="s">
        <v>372</v>
      </c>
      <c r="C203" s="97">
        <v>10.31486849</v>
      </c>
      <c r="D203" s="97">
        <v>1.2298058000000001</v>
      </c>
      <c r="E203" s="97">
        <v>22.993032500000002</v>
      </c>
      <c r="F203" s="97">
        <v>12.031927960000001</v>
      </c>
    </row>
    <row r="204" spans="1:6" x14ac:dyDescent="0.35">
      <c r="A204" s="1">
        <f t="shared" si="3"/>
        <v>33786</v>
      </c>
      <c r="B204" s="96" t="s">
        <v>373</v>
      </c>
      <c r="C204" s="97">
        <v>10.375730989999999</v>
      </c>
      <c r="D204" s="97">
        <v>0.59004630000000002</v>
      </c>
      <c r="E204" s="97">
        <v>21.091048619999999</v>
      </c>
      <c r="F204" s="97">
        <v>12.692968280000001</v>
      </c>
    </row>
    <row r="205" spans="1:6" x14ac:dyDescent="0.35">
      <c r="A205" s="1">
        <f t="shared" si="3"/>
        <v>33817</v>
      </c>
      <c r="B205" s="96" t="s">
        <v>374</v>
      </c>
      <c r="C205" s="97">
        <v>10.432810610000001</v>
      </c>
      <c r="D205" s="97">
        <v>0.55012625000000004</v>
      </c>
      <c r="E205" s="97">
        <v>20.07626329</v>
      </c>
      <c r="F205" s="97">
        <v>13.31292184</v>
      </c>
    </row>
    <row r="206" spans="1:6" x14ac:dyDescent="0.35">
      <c r="A206" s="1">
        <f t="shared" si="3"/>
        <v>33848</v>
      </c>
      <c r="B206" s="96" t="s">
        <v>375</v>
      </c>
      <c r="C206" s="97">
        <v>10.473497699999999</v>
      </c>
      <c r="D206" s="97">
        <v>0.38999165000000002</v>
      </c>
      <c r="E206" s="97">
        <v>18.645981379999998</v>
      </c>
      <c r="F206" s="97">
        <v>13.75483277</v>
      </c>
    </row>
    <row r="207" spans="1:6" x14ac:dyDescent="0.35">
      <c r="A207" s="1">
        <f t="shared" si="3"/>
        <v>33878</v>
      </c>
      <c r="B207" s="96" t="s">
        <v>376</v>
      </c>
      <c r="C207" s="97">
        <v>10.543644629999999</v>
      </c>
      <c r="D207" s="97">
        <v>0.66975647999999999</v>
      </c>
      <c r="E207" s="97">
        <v>18.070992360000002</v>
      </c>
      <c r="F207" s="97">
        <v>14.51671318</v>
      </c>
    </row>
    <row r="208" spans="1:6" x14ac:dyDescent="0.35">
      <c r="A208" s="1">
        <f t="shared" si="3"/>
        <v>33909</v>
      </c>
      <c r="B208" s="96" t="s">
        <v>377</v>
      </c>
      <c r="C208" s="97">
        <v>10.66701357</v>
      </c>
      <c r="D208" s="97">
        <v>1.1700786999999999</v>
      </c>
      <c r="E208" s="97">
        <v>17.73351684</v>
      </c>
      <c r="F208" s="97">
        <v>15.8566488</v>
      </c>
    </row>
    <row r="209" spans="1:6" x14ac:dyDescent="0.35">
      <c r="A209" s="1">
        <f t="shared" si="3"/>
        <v>33939</v>
      </c>
      <c r="B209" s="96" t="s">
        <v>378</v>
      </c>
      <c r="C209" s="97">
        <v>10.76941315</v>
      </c>
      <c r="D209" s="97">
        <v>0.95996484000000004</v>
      </c>
      <c r="E209" s="97">
        <v>16.968831959999999</v>
      </c>
      <c r="F209" s="97">
        <v>16.968831890000001</v>
      </c>
    </row>
    <row r="210" spans="1:6" x14ac:dyDescent="0.35">
      <c r="A210" s="1">
        <f t="shared" si="3"/>
        <v>33970</v>
      </c>
      <c r="B210" s="96" t="s">
        <v>379</v>
      </c>
      <c r="C210" s="97">
        <v>10.81355621</v>
      </c>
      <c r="D210" s="97">
        <v>0.4098929</v>
      </c>
      <c r="E210" s="97">
        <v>12.98556675</v>
      </c>
      <c r="F210" s="97">
        <v>0.40989293999999998</v>
      </c>
    </row>
    <row r="211" spans="1:6" x14ac:dyDescent="0.35">
      <c r="A211" s="1">
        <f t="shared" si="3"/>
        <v>34001</v>
      </c>
      <c r="B211" s="96" t="s">
        <v>380</v>
      </c>
      <c r="C211" s="97">
        <v>10.875193980000001</v>
      </c>
      <c r="D211" s="97">
        <v>0.57000461999999996</v>
      </c>
      <c r="E211" s="97">
        <v>11.11843863</v>
      </c>
      <c r="F211" s="97">
        <v>0.98223393000000003</v>
      </c>
    </row>
    <row r="212" spans="1:6" x14ac:dyDescent="0.35">
      <c r="A212" s="1">
        <f t="shared" si="3"/>
        <v>34029</v>
      </c>
      <c r="B212" s="96" t="s">
        <v>381</v>
      </c>
      <c r="C212" s="97">
        <v>10.91327508</v>
      </c>
      <c r="D212" s="97">
        <v>0.35016479</v>
      </c>
      <c r="E212" s="97">
        <v>10.19598603</v>
      </c>
      <c r="F212" s="97">
        <v>1.3358381399999999</v>
      </c>
    </row>
    <row r="213" spans="1:6" x14ac:dyDescent="0.35">
      <c r="A213" s="1">
        <f t="shared" si="3"/>
        <v>34060</v>
      </c>
      <c r="B213" s="96" t="s">
        <v>382</v>
      </c>
      <c r="C213" s="97">
        <v>11.022427820000001</v>
      </c>
      <c r="D213" s="97">
        <v>1.00018316</v>
      </c>
      <c r="E213" s="97">
        <v>9.1797952800000004</v>
      </c>
      <c r="F213" s="97">
        <v>2.34938212</v>
      </c>
    </row>
    <row r="214" spans="1:6" x14ac:dyDescent="0.35">
      <c r="A214" s="1">
        <f t="shared" si="3"/>
        <v>34090</v>
      </c>
      <c r="B214" s="96" t="s">
        <v>383</v>
      </c>
      <c r="C214" s="97">
        <v>11.129338840000001</v>
      </c>
      <c r="D214" s="97">
        <v>0.96994075999999996</v>
      </c>
      <c r="E214" s="97">
        <v>9.2229930600000003</v>
      </c>
      <c r="F214" s="97">
        <v>3.3421105600000001</v>
      </c>
    </row>
    <row r="215" spans="1:6" x14ac:dyDescent="0.35">
      <c r="A215" s="1">
        <f t="shared" si="3"/>
        <v>34121</v>
      </c>
      <c r="B215" s="96" t="s">
        <v>384</v>
      </c>
      <c r="C215" s="97">
        <v>11.27402273</v>
      </c>
      <c r="D215" s="97">
        <v>1.30002233</v>
      </c>
      <c r="E215" s="97">
        <v>9.2987539399999992</v>
      </c>
      <c r="F215" s="97">
        <v>4.6855810699999996</v>
      </c>
    </row>
    <row r="216" spans="1:6" x14ac:dyDescent="0.35">
      <c r="A216" s="1">
        <f t="shared" si="3"/>
        <v>34151</v>
      </c>
      <c r="B216" s="96" t="s">
        <v>385</v>
      </c>
      <c r="C216" s="97">
        <v>11.39802682</v>
      </c>
      <c r="D216" s="97">
        <v>1.09990988</v>
      </c>
      <c r="E216" s="97">
        <v>9.8527595899999998</v>
      </c>
      <c r="F216" s="97">
        <v>5.8370280899999996</v>
      </c>
    </row>
    <row r="217" spans="1:6" x14ac:dyDescent="0.35">
      <c r="A217" s="1">
        <f t="shared" si="3"/>
        <v>34182</v>
      </c>
      <c r="B217" s="96" t="s">
        <v>386</v>
      </c>
      <c r="C217" s="97">
        <v>11.44020838</v>
      </c>
      <c r="D217" s="97">
        <v>0.37007773999999999</v>
      </c>
      <c r="E217" s="97">
        <v>9.6560534600000008</v>
      </c>
      <c r="F217" s="97">
        <v>6.2287074200000001</v>
      </c>
    </row>
    <row r="218" spans="1:6" x14ac:dyDescent="0.35">
      <c r="A218" s="1">
        <f t="shared" si="3"/>
        <v>34213</v>
      </c>
      <c r="B218" s="96" t="s">
        <v>387</v>
      </c>
      <c r="C218" s="97">
        <v>11.40472394</v>
      </c>
      <c r="D218" s="97">
        <v>-0.31017302000000002</v>
      </c>
      <c r="E218" s="97">
        <v>8.8912631399999995</v>
      </c>
      <c r="F218" s="97">
        <v>5.8992145599999999</v>
      </c>
    </row>
    <row r="219" spans="1:6" x14ac:dyDescent="0.35">
      <c r="A219" s="1">
        <f t="shared" si="3"/>
        <v>34243</v>
      </c>
      <c r="B219" s="96" t="s">
        <v>388</v>
      </c>
      <c r="C219" s="97">
        <v>11.514184910000001</v>
      </c>
      <c r="D219" s="97">
        <v>0.95978622999999996</v>
      </c>
      <c r="E219" s="97">
        <v>9.2049790599999994</v>
      </c>
      <c r="F219" s="97">
        <v>6.9156206899999999</v>
      </c>
    </row>
    <row r="220" spans="1:6" x14ac:dyDescent="0.35">
      <c r="A220" s="1">
        <f t="shared" si="3"/>
        <v>34274</v>
      </c>
      <c r="B220" s="96" t="s">
        <v>389</v>
      </c>
      <c r="C220" s="97">
        <v>11.63855328</v>
      </c>
      <c r="D220" s="97">
        <v>1.0801317800000001</v>
      </c>
      <c r="E220" s="97">
        <v>9.1078885700000001</v>
      </c>
      <c r="F220" s="97">
        <v>8.0704502399999996</v>
      </c>
    </row>
    <row r="221" spans="1:6" x14ac:dyDescent="0.35">
      <c r="A221" s="1">
        <f t="shared" si="3"/>
        <v>34304</v>
      </c>
      <c r="B221" s="96" t="s">
        <v>390</v>
      </c>
      <c r="C221" s="97">
        <v>11.743278630000001</v>
      </c>
      <c r="D221" s="97">
        <v>0.89981416000000003</v>
      </c>
      <c r="E221" s="97">
        <v>9.0428834600000005</v>
      </c>
      <c r="F221" s="97">
        <v>9.0428835099999993</v>
      </c>
    </row>
    <row r="222" spans="1:6" x14ac:dyDescent="0.35">
      <c r="A222" s="1">
        <f t="shared" si="3"/>
        <v>34335</v>
      </c>
      <c r="B222" s="96" t="s">
        <v>391</v>
      </c>
      <c r="C222" s="97">
        <v>11.84546338</v>
      </c>
      <c r="D222" s="97">
        <v>0.87015520000000002</v>
      </c>
      <c r="E222" s="97">
        <v>9.5427179500000001</v>
      </c>
      <c r="F222" s="97">
        <v>0.87015518999999997</v>
      </c>
    </row>
    <row r="223" spans="1:6" x14ac:dyDescent="0.35">
      <c r="A223" s="1">
        <f t="shared" si="3"/>
        <v>34366</v>
      </c>
      <c r="B223" s="96" t="s">
        <v>392</v>
      </c>
      <c r="C223" s="97">
        <v>11.987587980000001</v>
      </c>
      <c r="D223" s="97">
        <v>1.19982305</v>
      </c>
      <c r="E223" s="97">
        <v>10.22872789</v>
      </c>
      <c r="F223" s="97">
        <v>2.08041857</v>
      </c>
    </row>
    <row r="224" spans="1:6" x14ac:dyDescent="0.35">
      <c r="A224" s="1">
        <f t="shared" si="3"/>
        <v>34394</v>
      </c>
      <c r="B224" s="96" t="s">
        <v>393</v>
      </c>
      <c r="C224" s="97">
        <v>12.14343373</v>
      </c>
      <c r="D224" s="97">
        <v>1.3000592799999999</v>
      </c>
      <c r="E224" s="97">
        <v>11.272130880000001</v>
      </c>
      <c r="F224" s="97">
        <v>3.4075245399999998</v>
      </c>
    </row>
    <row r="225" spans="1:6" x14ac:dyDescent="0.35">
      <c r="A225" s="1">
        <f t="shared" si="3"/>
        <v>34425</v>
      </c>
      <c r="B225" s="96" t="s">
        <v>394</v>
      </c>
      <c r="C225" s="97">
        <v>12.261235750000001</v>
      </c>
      <c r="D225" s="97">
        <v>0.97008821999999995</v>
      </c>
      <c r="E225" s="97">
        <v>11.23897521</v>
      </c>
      <c r="F225" s="97">
        <v>4.4106687100000004</v>
      </c>
    </row>
    <row r="226" spans="1:6" x14ac:dyDescent="0.35">
      <c r="A226" s="1">
        <f t="shared" si="3"/>
        <v>34455</v>
      </c>
      <c r="B226" s="96" t="s">
        <v>395</v>
      </c>
      <c r="C226" s="97">
        <v>12.42800985</v>
      </c>
      <c r="D226" s="97">
        <v>1.36017367</v>
      </c>
      <c r="E226" s="97">
        <v>11.66889632</v>
      </c>
      <c r="F226" s="97">
        <v>5.8308351500000004</v>
      </c>
    </row>
    <row r="227" spans="1:6" x14ac:dyDescent="0.35">
      <c r="A227" s="1">
        <f t="shared" si="3"/>
        <v>34486</v>
      </c>
      <c r="B227" s="96" t="s">
        <v>396</v>
      </c>
      <c r="C227" s="97">
        <v>12.630595319999999</v>
      </c>
      <c r="D227" s="97">
        <v>1.6300716900000001</v>
      </c>
      <c r="E227" s="97">
        <v>12.03272889</v>
      </c>
      <c r="F227" s="97">
        <v>7.5559535999999996</v>
      </c>
    </row>
    <row r="228" spans="1:6" x14ac:dyDescent="0.35">
      <c r="A228" s="1">
        <f t="shared" si="3"/>
        <v>34516</v>
      </c>
      <c r="B228" s="96" t="s">
        <v>397</v>
      </c>
      <c r="C228" s="97">
        <v>12.746800110000001</v>
      </c>
      <c r="D228" s="97">
        <v>0.92002622999999994</v>
      </c>
      <c r="E228" s="97">
        <v>11.83339284</v>
      </c>
      <c r="F228" s="97">
        <v>8.5454966300000006</v>
      </c>
    </row>
    <row r="229" spans="1:6" x14ac:dyDescent="0.35">
      <c r="A229" s="1">
        <f t="shared" si="3"/>
        <v>34547</v>
      </c>
      <c r="B229" s="96" t="s">
        <v>398</v>
      </c>
      <c r="C229" s="97">
        <v>12.981367349999999</v>
      </c>
      <c r="D229" s="97">
        <v>1.8402049</v>
      </c>
      <c r="E229" s="97">
        <v>13.471423939999999</v>
      </c>
      <c r="F229" s="97">
        <v>10.542956159999999</v>
      </c>
    </row>
    <row r="230" spans="1:6" x14ac:dyDescent="0.35">
      <c r="A230" s="1">
        <f t="shared" si="3"/>
        <v>34578</v>
      </c>
      <c r="B230" s="96" t="s">
        <v>399</v>
      </c>
      <c r="C230" s="97">
        <v>13.259152950000001</v>
      </c>
      <c r="D230" s="97">
        <v>2.1398793600000001</v>
      </c>
      <c r="E230" s="97">
        <v>16.260183229999999</v>
      </c>
      <c r="F230" s="97">
        <v>12.908442020000001</v>
      </c>
    </row>
    <row r="231" spans="1:6" x14ac:dyDescent="0.35">
      <c r="A231" s="1">
        <f t="shared" si="3"/>
        <v>34608</v>
      </c>
      <c r="B231" s="96" t="s">
        <v>400</v>
      </c>
      <c r="C231" s="97">
        <v>13.45007217</v>
      </c>
      <c r="D231" s="97">
        <v>1.4399051</v>
      </c>
      <c r="E231" s="97">
        <v>16.813063840000002</v>
      </c>
      <c r="F231" s="97">
        <v>14.534216430000001</v>
      </c>
    </row>
    <row r="232" spans="1:6" x14ac:dyDescent="0.35">
      <c r="A232" s="1">
        <f t="shared" si="3"/>
        <v>34639</v>
      </c>
      <c r="B232" s="96" t="s">
        <v>401</v>
      </c>
      <c r="C232" s="97">
        <v>13.651835670000001</v>
      </c>
      <c r="D232" s="97">
        <v>1.50009232</v>
      </c>
      <c r="E232" s="97">
        <v>17.29839046</v>
      </c>
      <c r="F232" s="97">
        <v>16.252335460000001</v>
      </c>
    </row>
    <row r="233" spans="1:6" x14ac:dyDescent="0.35">
      <c r="A233" s="1">
        <f t="shared" si="3"/>
        <v>34669</v>
      </c>
      <c r="B233" s="96" t="s">
        <v>402</v>
      </c>
      <c r="C233" s="97">
        <v>14.07503371</v>
      </c>
      <c r="D233" s="97">
        <v>3.09993506</v>
      </c>
      <c r="E233" s="97">
        <v>19.856082390000001</v>
      </c>
      <c r="F233" s="97">
        <v>19.85608238</v>
      </c>
    </row>
    <row r="234" spans="1:6" x14ac:dyDescent="0.35">
      <c r="A234" s="1">
        <f t="shared" si="3"/>
        <v>34700</v>
      </c>
      <c r="B234" s="96" t="s">
        <v>403</v>
      </c>
      <c r="C234" s="97">
        <v>14.66337128</v>
      </c>
      <c r="D234" s="97">
        <v>4.1800082500000002</v>
      </c>
      <c r="E234" s="97">
        <v>23.788920780000002</v>
      </c>
      <c r="F234" s="97">
        <v>4.1800081899999997</v>
      </c>
    </row>
    <row r="235" spans="1:6" x14ac:dyDescent="0.35">
      <c r="A235" s="1">
        <f t="shared" si="3"/>
        <v>34731</v>
      </c>
      <c r="B235" s="96" t="s">
        <v>404</v>
      </c>
      <c r="C235" s="97">
        <v>14.88049051</v>
      </c>
      <c r="D235" s="97">
        <v>1.4806910799999999</v>
      </c>
      <c r="E235" s="97">
        <v>24.132482150000001</v>
      </c>
      <c r="F235" s="97">
        <v>5.7225923400000003</v>
      </c>
    </row>
    <row r="236" spans="1:6" x14ac:dyDescent="0.35">
      <c r="A236" s="1">
        <f t="shared" si="3"/>
        <v>34759</v>
      </c>
      <c r="B236" s="96" t="s">
        <v>405</v>
      </c>
      <c r="C236" s="97">
        <v>15.00356055</v>
      </c>
      <c r="D236" s="97">
        <v>0.82705633999999995</v>
      </c>
      <c r="E236" s="97">
        <v>23.552867200000001</v>
      </c>
      <c r="F236" s="97">
        <v>6.5969777399999998</v>
      </c>
    </row>
    <row r="237" spans="1:6" x14ac:dyDescent="0.35">
      <c r="A237" s="1">
        <f t="shared" si="3"/>
        <v>34790</v>
      </c>
      <c r="B237" s="96" t="s">
        <v>406</v>
      </c>
      <c r="C237" s="97">
        <v>15.08861488</v>
      </c>
      <c r="D237" s="97">
        <v>0.56689429999999996</v>
      </c>
      <c r="E237" s="97">
        <v>23.059495699999999</v>
      </c>
      <c r="F237" s="97">
        <v>7.2012698999999998</v>
      </c>
    </row>
    <row r="238" spans="1:6" x14ac:dyDescent="0.35">
      <c r="A238" s="1">
        <f t="shared" si="3"/>
        <v>34820</v>
      </c>
      <c r="B238" s="96" t="s">
        <v>407</v>
      </c>
      <c r="C238" s="97">
        <v>15.220586389999999</v>
      </c>
      <c r="D238" s="97">
        <v>0.87464297000000002</v>
      </c>
      <c r="E238" s="97">
        <v>22.470021939999999</v>
      </c>
      <c r="F238" s="97">
        <v>8.1388982700000003</v>
      </c>
    </row>
    <row r="239" spans="1:6" x14ac:dyDescent="0.35">
      <c r="A239" s="1">
        <f t="shared" si="3"/>
        <v>34851</v>
      </c>
      <c r="B239" s="96" t="s">
        <v>408</v>
      </c>
      <c r="C239" s="97">
        <v>15.447868059999999</v>
      </c>
      <c r="D239" s="97">
        <v>1.4932517300000001</v>
      </c>
      <c r="E239" s="97">
        <v>22.305146100000002</v>
      </c>
      <c r="F239" s="97">
        <v>9.7536842499999992</v>
      </c>
    </row>
    <row r="240" spans="1:6" x14ac:dyDescent="0.35">
      <c r="A240" s="1">
        <f t="shared" si="3"/>
        <v>34881</v>
      </c>
      <c r="B240" s="96" t="s">
        <v>409</v>
      </c>
      <c r="C240" s="97">
        <v>15.70886883</v>
      </c>
      <c r="D240" s="97">
        <v>1.6895585099999999</v>
      </c>
      <c r="E240" s="97">
        <v>23.237743550000001</v>
      </c>
      <c r="F240" s="97">
        <v>11.608036970000001</v>
      </c>
    </row>
    <row r="241" spans="1:6" x14ac:dyDescent="0.35">
      <c r="A241" s="1">
        <f t="shared" si="3"/>
        <v>34912</v>
      </c>
      <c r="B241" s="96" t="s">
        <v>410</v>
      </c>
      <c r="C241" s="97">
        <v>15.8833675</v>
      </c>
      <c r="D241" s="97">
        <v>1.1108290000000001</v>
      </c>
      <c r="E241" s="97">
        <v>22.355119240000001</v>
      </c>
      <c r="F241" s="97">
        <v>12.847811419999999</v>
      </c>
    </row>
    <row r="242" spans="1:6" x14ac:dyDescent="0.35">
      <c r="A242" s="1">
        <f t="shared" si="3"/>
        <v>34943</v>
      </c>
      <c r="B242" s="96" t="s">
        <v>411</v>
      </c>
      <c r="C242" s="97">
        <v>16.178096709999998</v>
      </c>
      <c r="D242" s="97">
        <v>1.8555839000000001</v>
      </c>
      <c r="E242" s="97">
        <v>22.014556819999999</v>
      </c>
      <c r="F242" s="97">
        <v>14.941797230000001</v>
      </c>
    </row>
    <row r="243" spans="1:6" x14ac:dyDescent="0.35">
      <c r="A243" s="1">
        <f t="shared" si="3"/>
        <v>34973</v>
      </c>
      <c r="B243" s="96" t="s">
        <v>412</v>
      </c>
      <c r="C243" s="97">
        <v>16.66052268</v>
      </c>
      <c r="D243" s="97">
        <v>2.9819698699999999</v>
      </c>
      <c r="E243" s="97">
        <v>23.869392439999999</v>
      </c>
      <c r="F243" s="97">
        <v>18.369326959999999</v>
      </c>
    </row>
    <row r="244" spans="1:6" x14ac:dyDescent="0.35">
      <c r="A244" s="1">
        <f t="shared" si="3"/>
        <v>35004</v>
      </c>
      <c r="B244" s="96" t="s">
        <v>413</v>
      </c>
      <c r="C244" s="97">
        <v>17.054970749999999</v>
      </c>
      <c r="D244" s="97">
        <v>2.3675611999999999</v>
      </c>
      <c r="E244" s="97">
        <v>24.928040169999999</v>
      </c>
      <c r="F244" s="97">
        <v>21.17179324</v>
      </c>
    </row>
    <row r="245" spans="1:6" x14ac:dyDescent="0.35">
      <c r="A245" s="1">
        <f t="shared" si="3"/>
        <v>35034</v>
      </c>
      <c r="B245" s="96" t="s">
        <v>414</v>
      </c>
      <c r="C245" s="97">
        <v>17.25145689</v>
      </c>
      <c r="D245" s="97">
        <v>1.1520755</v>
      </c>
      <c r="E245" s="97">
        <v>22.567783819999999</v>
      </c>
      <c r="F245" s="97">
        <v>22.567783779999999</v>
      </c>
    </row>
    <row r="246" spans="1:6" x14ac:dyDescent="0.35">
      <c r="A246" s="1">
        <f t="shared" si="3"/>
        <v>35065</v>
      </c>
      <c r="B246" s="96" t="s">
        <v>415</v>
      </c>
      <c r="C246" s="97">
        <v>17.469939839999999</v>
      </c>
      <c r="D246" s="97">
        <v>1.26646086</v>
      </c>
      <c r="E246" s="97">
        <v>19.139995209999999</v>
      </c>
      <c r="F246" s="97">
        <v>1.2664608500000001</v>
      </c>
    </row>
    <row r="247" spans="1:6" x14ac:dyDescent="0.35">
      <c r="A247" s="1">
        <f t="shared" si="3"/>
        <v>35096</v>
      </c>
      <c r="B247" s="96" t="s">
        <v>416</v>
      </c>
      <c r="C247" s="97">
        <v>17.648837870000001</v>
      </c>
      <c r="D247" s="97">
        <v>1.0240334600000001</v>
      </c>
      <c r="E247" s="97">
        <v>18.603871680000001</v>
      </c>
      <c r="F247" s="97">
        <v>2.3034633200000001</v>
      </c>
    </row>
    <row r="248" spans="1:6" x14ac:dyDescent="0.35">
      <c r="A248" s="1">
        <f t="shared" si="3"/>
        <v>35125</v>
      </c>
      <c r="B248" s="96" t="s">
        <v>417</v>
      </c>
      <c r="C248" s="97">
        <v>17.74708094</v>
      </c>
      <c r="D248" s="97">
        <v>0.55665461000000005</v>
      </c>
      <c r="E248" s="97">
        <v>18.28579543</v>
      </c>
      <c r="F248" s="97">
        <v>2.87294026</v>
      </c>
    </row>
    <row r="249" spans="1:6" x14ac:dyDescent="0.35">
      <c r="A249" s="1">
        <f t="shared" si="3"/>
        <v>35156</v>
      </c>
      <c r="B249" s="96" t="s">
        <v>418</v>
      </c>
      <c r="C249" s="97">
        <v>17.881985360000002</v>
      </c>
      <c r="D249" s="97">
        <v>0.76014990999999998</v>
      </c>
      <c r="E249" s="97">
        <v>18.513100789999999</v>
      </c>
      <c r="F249" s="97">
        <v>3.6549288099999999</v>
      </c>
    </row>
    <row r="250" spans="1:6" x14ac:dyDescent="0.35">
      <c r="A250" s="1">
        <f t="shared" si="3"/>
        <v>35186</v>
      </c>
      <c r="B250" s="96" t="s">
        <v>419</v>
      </c>
      <c r="C250" s="97">
        <v>18.181113929999999</v>
      </c>
      <c r="D250" s="97">
        <v>1.6727928400000001</v>
      </c>
      <c r="E250" s="97">
        <v>19.45081132</v>
      </c>
      <c r="F250" s="97">
        <v>5.3888610400000001</v>
      </c>
    </row>
    <row r="251" spans="1:6" x14ac:dyDescent="0.35">
      <c r="A251" s="1">
        <f t="shared" si="3"/>
        <v>35217</v>
      </c>
      <c r="B251" s="96" t="s">
        <v>420</v>
      </c>
      <c r="C251" s="97">
        <v>18.42892595</v>
      </c>
      <c r="D251" s="97">
        <v>1.3630189100000001</v>
      </c>
      <c r="E251" s="97">
        <v>19.297535929999999</v>
      </c>
      <c r="F251" s="97">
        <v>6.8253311700000001</v>
      </c>
    </row>
    <row r="252" spans="1:6" x14ac:dyDescent="0.35">
      <c r="A252" s="1">
        <f t="shared" si="3"/>
        <v>35247</v>
      </c>
      <c r="B252" s="96" t="s">
        <v>421</v>
      </c>
      <c r="C252" s="97">
        <v>18.64447599</v>
      </c>
      <c r="D252" s="97">
        <v>1.1696288800000001</v>
      </c>
      <c r="E252" s="97">
        <v>18.68757828</v>
      </c>
      <c r="F252" s="97">
        <v>8.0747910899999997</v>
      </c>
    </row>
    <row r="253" spans="1:6" x14ac:dyDescent="0.35">
      <c r="A253" s="1">
        <f t="shared" si="3"/>
        <v>35278</v>
      </c>
      <c r="B253" s="96" t="s">
        <v>422</v>
      </c>
      <c r="C253" s="97">
        <v>18.82337403</v>
      </c>
      <c r="D253" s="97">
        <v>0.95952302</v>
      </c>
      <c r="E253" s="97">
        <v>18.509969819999998</v>
      </c>
      <c r="F253" s="97">
        <v>9.1117935499999998</v>
      </c>
    </row>
    <row r="254" spans="1:6" x14ac:dyDescent="0.35">
      <c r="A254" s="1">
        <f t="shared" si="3"/>
        <v>35309</v>
      </c>
      <c r="B254" s="96" t="s">
        <v>423</v>
      </c>
      <c r="C254" s="97">
        <v>18.994930449999998</v>
      </c>
      <c r="D254" s="97">
        <v>0.91140100000000002</v>
      </c>
      <c r="E254" s="97">
        <v>17.41140377</v>
      </c>
      <c r="F254" s="97">
        <v>10.106239560000001</v>
      </c>
    </row>
    <row r="255" spans="1:6" x14ac:dyDescent="0.35">
      <c r="A255" s="1">
        <f t="shared" si="3"/>
        <v>35339</v>
      </c>
      <c r="B255" s="96" t="s">
        <v>424</v>
      </c>
      <c r="C255" s="97">
        <v>19.241276020000001</v>
      </c>
      <c r="D255" s="97">
        <v>1.29690167</v>
      </c>
      <c r="E255" s="97">
        <v>15.490230349999999</v>
      </c>
      <c r="F255" s="97">
        <v>11.534209219999999</v>
      </c>
    </row>
    <row r="256" spans="1:6" x14ac:dyDescent="0.35">
      <c r="A256" s="1">
        <f t="shared" si="3"/>
        <v>35370</v>
      </c>
      <c r="B256" s="96" t="s">
        <v>425</v>
      </c>
      <c r="C256" s="97">
        <v>19.4377715</v>
      </c>
      <c r="D256" s="97">
        <v>1.0212185499999999</v>
      </c>
      <c r="E256" s="97">
        <v>13.97129778</v>
      </c>
      <c r="F256" s="97">
        <v>12.673217259999999</v>
      </c>
    </row>
    <row r="257" spans="1:6" x14ac:dyDescent="0.35">
      <c r="A257" s="1">
        <f t="shared" si="3"/>
        <v>35400</v>
      </c>
      <c r="B257" s="96" t="s">
        <v>426</v>
      </c>
      <c r="C257" s="97">
        <v>19.647455730000001</v>
      </c>
      <c r="D257" s="97">
        <v>1.0787462400000001</v>
      </c>
      <c r="E257" s="97">
        <v>13.88867535</v>
      </c>
      <c r="F257" s="97">
        <v>13.888675320000001</v>
      </c>
    </row>
    <row r="258" spans="1:6" x14ac:dyDescent="0.35">
      <c r="A258" s="1">
        <f t="shared" si="3"/>
        <v>35431</v>
      </c>
      <c r="B258" s="96" t="s">
        <v>427</v>
      </c>
      <c r="C258" s="97">
        <v>20.052159639999999</v>
      </c>
      <c r="D258" s="97">
        <v>2.05982859</v>
      </c>
      <c r="E258" s="97">
        <v>14.78093127</v>
      </c>
      <c r="F258" s="97">
        <v>2.05982859</v>
      </c>
    </row>
    <row r="259" spans="1:6" x14ac:dyDescent="0.35">
      <c r="A259" s="1">
        <f t="shared" si="3"/>
        <v>35462</v>
      </c>
      <c r="B259" s="96" t="s">
        <v>428</v>
      </c>
      <c r="C259" s="97">
        <v>20.178265329999999</v>
      </c>
      <c r="D259" s="97">
        <v>0.62888831999999995</v>
      </c>
      <c r="E259" s="97">
        <v>14.33197743</v>
      </c>
      <c r="F259" s="97">
        <v>2.70167095</v>
      </c>
    </row>
    <row r="260" spans="1:6" x14ac:dyDescent="0.35">
      <c r="A260" s="1">
        <f t="shared" si="3"/>
        <v>35490</v>
      </c>
      <c r="B260" s="96" t="s">
        <v>429</v>
      </c>
      <c r="C260" s="97">
        <v>20.398224070000001</v>
      </c>
      <c r="D260" s="97">
        <v>1.09007755</v>
      </c>
      <c r="E260" s="97">
        <v>14.93847433</v>
      </c>
      <c r="F260" s="97">
        <v>3.8211988200000002</v>
      </c>
    </row>
    <row r="261" spans="1:6" x14ac:dyDescent="0.35">
      <c r="A261" s="1">
        <f t="shared" si="3"/>
        <v>35521</v>
      </c>
      <c r="B261" s="96" t="s">
        <v>430</v>
      </c>
      <c r="C261" s="97">
        <v>20.67095647</v>
      </c>
      <c r="D261" s="97">
        <v>1.33703993</v>
      </c>
      <c r="E261" s="97">
        <v>15.596540620000001</v>
      </c>
      <c r="F261" s="97">
        <v>5.2093296999999996</v>
      </c>
    </row>
    <row r="262" spans="1:6" x14ac:dyDescent="0.35">
      <c r="A262" s="1">
        <f t="shared" si="3"/>
        <v>35551</v>
      </c>
      <c r="B262" s="96" t="s">
        <v>431</v>
      </c>
      <c r="C262" s="97">
        <v>20.776531810000002</v>
      </c>
      <c r="D262" s="97">
        <v>0.51074240000000004</v>
      </c>
      <c r="E262" s="97">
        <v>14.275351280000001</v>
      </c>
      <c r="F262" s="97">
        <v>5.7466783599999998</v>
      </c>
    </row>
    <row r="263" spans="1:6" x14ac:dyDescent="0.35">
      <c r="A263" s="1">
        <f t="shared" si="3"/>
        <v>35582</v>
      </c>
      <c r="B263" s="96" t="s">
        <v>432</v>
      </c>
      <c r="C263" s="97">
        <v>20.93929885</v>
      </c>
      <c r="D263" s="97">
        <v>0.78341775999999996</v>
      </c>
      <c r="E263" s="97">
        <v>13.62191647</v>
      </c>
      <c r="F263" s="97">
        <v>6.5751166200000002</v>
      </c>
    </row>
    <row r="264" spans="1:6" x14ac:dyDescent="0.35">
      <c r="A264" s="1">
        <f t="shared" ref="A264:A327" si="4">EDATE(A263,1)</f>
        <v>35612</v>
      </c>
      <c r="B264" s="96" t="s">
        <v>433</v>
      </c>
      <c r="C264" s="97">
        <v>21.119654000000001</v>
      </c>
      <c r="D264" s="97">
        <v>0.86132372999999995</v>
      </c>
      <c r="E264" s="97">
        <v>13.27566412</v>
      </c>
      <c r="F264" s="97">
        <v>7.4930733700000003</v>
      </c>
    </row>
    <row r="265" spans="1:6" x14ac:dyDescent="0.35">
      <c r="A265" s="1">
        <f t="shared" si="4"/>
        <v>35643</v>
      </c>
      <c r="B265" s="96" t="s">
        <v>434</v>
      </c>
      <c r="C265" s="97">
        <v>21.35426794</v>
      </c>
      <c r="D265" s="97">
        <v>1.1108796599999999</v>
      </c>
      <c r="E265" s="97">
        <v>13.44548488</v>
      </c>
      <c r="F265" s="97">
        <v>8.6871920599999992</v>
      </c>
    </row>
    <row r="266" spans="1:6" x14ac:dyDescent="0.35">
      <c r="A266" s="1">
        <f t="shared" si="4"/>
        <v>35674</v>
      </c>
      <c r="B266" s="96" t="s">
        <v>435</v>
      </c>
      <c r="C266" s="97">
        <v>21.26922295</v>
      </c>
      <c r="D266" s="97">
        <v>-0.39825758</v>
      </c>
      <c r="E266" s="97">
        <v>11.973155179999999</v>
      </c>
      <c r="F266" s="97">
        <v>8.2543371099999998</v>
      </c>
    </row>
    <row r="267" spans="1:6" x14ac:dyDescent="0.35">
      <c r="A267" s="1">
        <f t="shared" si="4"/>
        <v>35704</v>
      </c>
      <c r="B267" s="96" t="s">
        <v>436</v>
      </c>
      <c r="C267" s="97">
        <v>21.305884299999999</v>
      </c>
      <c r="D267" s="97">
        <v>0.17236807000000001</v>
      </c>
      <c r="E267" s="97">
        <v>10.730100630000001</v>
      </c>
      <c r="F267" s="97">
        <v>8.4409330100000002</v>
      </c>
    </row>
    <row r="268" spans="1:6" x14ac:dyDescent="0.35">
      <c r="A268" s="1">
        <f t="shared" si="4"/>
        <v>35735</v>
      </c>
      <c r="B268" s="96" t="s">
        <v>437</v>
      </c>
      <c r="C268" s="97">
        <v>21.66367103</v>
      </c>
      <c r="D268" s="97">
        <v>1.6792859899999999</v>
      </c>
      <c r="E268" s="97">
        <v>11.45141319</v>
      </c>
      <c r="F268" s="97">
        <v>10.26196638</v>
      </c>
    </row>
    <row r="269" spans="1:6" x14ac:dyDescent="0.35">
      <c r="A269" s="1">
        <f t="shared" si="4"/>
        <v>35765</v>
      </c>
      <c r="B269" s="96" t="s">
        <v>438</v>
      </c>
      <c r="C269" s="97">
        <v>21.848425540000001</v>
      </c>
      <c r="D269" s="97">
        <v>0.85283103999999998</v>
      </c>
      <c r="E269" s="97">
        <v>11.202314640000001</v>
      </c>
      <c r="F269" s="97">
        <v>11.202314640000001</v>
      </c>
    </row>
    <row r="270" spans="1:6" x14ac:dyDescent="0.35">
      <c r="A270" s="1">
        <f t="shared" si="4"/>
        <v>35796</v>
      </c>
      <c r="B270" s="96" t="s">
        <v>439</v>
      </c>
      <c r="C270" s="97">
        <v>22.19594708</v>
      </c>
      <c r="D270" s="97">
        <v>1.5906022099999999</v>
      </c>
      <c r="E270" s="97">
        <v>10.69105512</v>
      </c>
      <c r="F270" s="97">
        <v>1.5906022500000001</v>
      </c>
    </row>
    <row r="271" spans="1:6" x14ac:dyDescent="0.35">
      <c r="A271" s="1">
        <f t="shared" si="4"/>
        <v>35827</v>
      </c>
      <c r="B271" s="96" t="s">
        <v>440</v>
      </c>
      <c r="C271" s="97">
        <v>22.420295849999999</v>
      </c>
      <c r="D271" s="97">
        <v>1.0107645700000001</v>
      </c>
      <c r="E271" s="97">
        <v>11.111116259999999</v>
      </c>
      <c r="F271" s="97">
        <v>2.6174440400000001</v>
      </c>
    </row>
    <row r="272" spans="1:6" x14ac:dyDescent="0.35">
      <c r="A272" s="1">
        <f t="shared" si="4"/>
        <v>35855</v>
      </c>
      <c r="B272" s="96" t="s">
        <v>441</v>
      </c>
      <c r="C272" s="97">
        <v>22.65637624</v>
      </c>
      <c r="D272" s="97">
        <v>1.0529762499999999</v>
      </c>
      <c r="E272" s="97">
        <v>11.070337110000001</v>
      </c>
      <c r="F272" s="97">
        <v>3.6979813699999999</v>
      </c>
    </row>
    <row r="273" spans="1:6" x14ac:dyDescent="0.35">
      <c r="A273" s="1">
        <f t="shared" si="4"/>
        <v>35886</v>
      </c>
      <c r="B273" s="96" t="s">
        <v>442</v>
      </c>
      <c r="C273" s="97">
        <v>22.838207180000001</v>
      </c>
      <c r="D273" s="97">
        <v>0.80255968</v>
      </c>
      <c r="E273" s="97">
        <v>10.484520699999999</v>
      </c>
      <c r="F273" s="97">
        <v>4.5302195599999999</v>
      </c>
    </row>
    <row r="274" spans="1:6" x14ac:dyDescent="0.35">
      <c r="A274" s="1">
        <f t="shared" si="4"/>
        <v>35916</v>
      </c>
      <c r="B274" s="96" t="s">
        <v>443</v>
      </c>
      <c r="C274" s="97">
        <v>23.011230059999999</v>
      </c>
      <c r="D274" s="97">
        <v>0.75760273</v>
      </c>
      <c r="E274" s="97">
        <v>10.75587721</v>
      </c>
      <c r="F274" s="97">
        <v>5.3221433400000002</v>
      </c>
    </row>
    <row r="275" spans="1:6" x14ac:dyDescent="0.35">
      <c r="A275" s="1">
        <f t="shared" si="4"/>
        <v>35947</v>
      </c>
      <c r="B275" s="96" t="s">
        <v>444</v>
      </c>
      <c r="C275" s="97">
        <v>23.195993909999999</v>
      </c>
      <c r="D275" s="97">
        <v>0.80292905000000003</v>
      </c>
      <c r="E275" s="97">
        <v>10.77731913</v>
      </c>
      <c r="F275" s="97">
        <v>6.1678054199999996</v>
      </c>
    </row>
    <row r="276" spans="1:6" x14ac:dyDescent="0.35">
      <c r="A276" s="1">
        <f t="shared" si="4"/>
        <v>35977</v>
      </c>
      <c r="B276" s="96" t="s">
        <v>445</v>
      </c>
      <c r="C276" s="97">
        <v>23.59043264</v>
      </c>
      <c r="D276" s="97">
        <v>1.7004605699999999</v>
      </c>
      <c r="E276" s="97">
        <v>11.69895416</v>
      </c>
      <c r="F276" s="97">
        <v>7.9731471000000003</v>
      </c>
    </row>
    <row r="277" spans="1:6" x14ac:dyDescent="0.35">
      <c r="A277" s="1">
        <f t="shared" si="4"/>
        <v>36008</v>
      </c>
      <c r="B277" s="96" t="s">
        <v>446</v>
      </c>
      <c r="C277" s="97">
        <v>24.06699279</v>
      </c>
      <c r="D277" s="97">
        <v>2.0201416299999999</v>
      </c>
      <c r="E277" s="97">
        <v>12.70343173</v>
      </c>
      <c r="F277" s="97">
        <v>10.15435759</v>
      </c>
    </row>
    <row r="278" spans="1:6" x14ac:dyDescent="0.35">
      <c r="A278" s="1">
        <f t="shared" si="4"/>
        <v>36039</v>
      </c>
      <c r="B278" s="96" t="s">
        <v>447</v>
      </c>
      <c r="C278" s="97">
        <v>23.973149079999999</v>
      </c>
      <c r="D278" s="97">
        <v>-0.38992703000000001</v>
      </c>
      <c r="E278" s="97">
        <v>12.712858089999999</v>
      </c>
      <c r="F278" s="97">
        <v>9.7248359799999999</v>
      </c>
    </row>
    <row r="279" spans="1:6" x14ac:dyDescent="0.35">
      <c r="A279" s="1">
        <f t="shared" si="4"/>
        <v>36069</v>
      </c>
      <c r="B279" s="96" t="s">
        <v>448</v>
      </c>
      <c r="C279" s="97">
        <v>24.047928890000001</v>
      </c>
      <c r="D279" s="97">
        <v>0.31193153000000001</v>
      </c>
      <c r="E279" s="97">
        <v>12.86989337</v>
      </c>
      <c r="F279" s="97">
        <v>10.067102330000001</v>
      </c>
    </row>
    <row r="280" spans="1:6" x14ac:dyDescent="0.35">
      <c r="A280" s="1">
        <f t="shared" si="4"/>
        <v>36100</v>
      </c>
      <c r="B280" s="96" t="s">
        <v>449</v>
      </c>
      <c r="C280" s="97">
        <v>24.364664250000001</v>
      </c>
      <c r="D280" s="97">
        <v>1.3171003699999999</v>
      </c>
      <c r="E280" s="97">
        <v>12.467846359999999</v>
      </c>
      <c r="F280" s="97">
        <v>11.516796530000001</v>
      </c>
    </row>
    <row r="281" spans="1:6" x14ac:dyDescent="0.35">
      <c r="A281" s="1">
        <f t="shared" si="4"/>
        <v>36130</v>
      </c>
      <c r="B281" s="96" t="s">
        <v>450</v>
      </c>
      <c r="C281" s="97">
        <v>24.547952299999999</v>
      </c>
      <c r="D281" s="97">
        <v>0.75226996000000002</v>
      </c>
      <c r="E281" s="97">
        <v>12.355703869999999</v>
      </c>
      <c r="F281" s="97">
        <v>12.355703910000001</v>
      </c>
    </row>
    <row r="282" spans="1:6" x14ac:dyDescent="0.35">
      <c r="A282" s="1">
        <f t="shared" si="4"/>
        <v>36161</v>
      </c>
      <c r="B282" s="96" t="s">
        <v>451</v>
      </c>
      <c r="C282" s="97">
        <v>24.98931756</v>
      </c>
      <c r="D282" s="97">
        <v>1.7979718</v>
      </c>
      <c r="E282" s="97">
        <v>12.585047489999999</v>
      </c>
      <c r="F282" s="97">
        <v>1.7979717900000001</v>
      </c>
    </row>
    <row r="283" spans="1:6" x14ac:dyDescent="0.35">
      <c r="A283" s="1">
        <f t="shared" si="4"/>
        <v>36192</v>
      </c>
      <c r="B283" s="96" t="s">
        <v>452</v>
      </c>
      <c r="C283" s="97">
        <v>25.171148500000001</v>
      </c>
      <c r="D283" s="97">
        <v>0.72763467999999998</v>
      </c>
      <c r="E283" s="97">
        <v>12.269475249999999</v>
      </c>
      <c r="F283" s="97">
        <v>2.5386891399999998</v>
      </c>
    </row>
    <row r="284" spans="1:6" x14ac:dyDescent="0.35">
      <c r="A284" s="1">
        <f t="shared" si="4"/>
        <v>36220</v>
      </c>
      <c r="B284" s="96" t="s">
        <v>453</v>
      </c>
      <c r="C284" s="97">
        <v>25.077304789999999</v>
      </c>
      <c r="D284" s="97">
        <v>-0.37282251999999999</v>
      </c>
      <c r="E284" s="97">
        <v>10.685418200000001</v>
      </c>
      <c r="F284" s="97">
        <v>2.1564018200000001</v>
      </c>
    </row>
    <row r="285" spans="1:6" x14ac:dyDescent="0.35">
      <c r="A285" s="1">
        <f t="shared" si="4"/>
        <v>36251</v>
      </c>
      <c r="B285" s="96" t="s">
        <v>454</v>
      </c>
      <c r="C285" s="97">
        <v>25.108090990000001</v>
      </c>
      <c r="D285" s="97">
        <v>0.12276519</v>
      </c>
      <c r="E285" s="97">
        <v>9.9389754700000008</v>
      </c>
      <c r="F285" s="97">
        <v>2.2818142799999999</v>
      </c>
    </row>
    <row r="286" spans="1:6" x14ac:dyDescent="0.35">
      <c r="A286" s="1">
        <f t="shared" si="4"/>
        <v>36281</v>
      </c>
      <c r="B286" s="96" t="s">
        <v>455</v>
      </c>
      <c r="C286" s="97">
        <v>25.311918729999999</v>
      </c>
      <c r="D286" s="97">
        <v>0.81180101999999998</v>
      </c>
      <c r="E286" s="97">
        <v>9.9981124999999995</v>
      </c>
      <c r="F286" s="97">
        <v>3.1121391300000001</v>
      </c>
    </row>
    <row r="287" spans="1:6" x14ac:dyDescent="0.35">
      <c r="A287" s="1">
        <f t="shared" si="4"/>
        <v>36312</v>
      </c>
      <c r="B287" s="96" t="s">
        <v>456</v>
      </c>
      <c r="C287" s="97">
        <v>25.66383965</v>
      </c>
      <c r="D287" s="97">
        <v>1.3903368</v>
      </c>
      <c r="E287" s="97">
        <v>10.639103240000001</v>
      </c>
      <c r="F287" s="97">
        <v>4.5457451100000004</v>
      </c>
    </row>
    <row r="288" spans="1:6" x14ac:dyDescent="0.35">
      <c r="A288" s="1">
        <f t="shared" si="4"/>
        <v>36342</v>
      </c>
      <c r="B288" s="96" t="s">
        <v>457</v>
      </c>
      <c r="C288" s="97">
        <v>25.728354280000001</v>
      </c>
      <c r="D288" s="97">
        <v>0.25138338999999998</v>
      </c>
      <c r="E288" s="97">
        <v>9.0626639699999991</v>
      </c>
      <c r="F288" s="97">
        <v>4.80855575</v>
      </c>
    </row>
    <row r="289" spans="1:6" x14ac:dyDescent="0.35">
      <c r="A289" s="1">
        <f t="shared" si="4"/>
        <v>36373</v>
      </c>
      <c r="B289" s="96" t="s">
        <v>458</v>
      </c>
      <c r="C289" s="97">
        <v>25.880856139999999</v>
      </c>
      <c r="D289" s="97">
        <v>0.59273849999999995</v>
      </c>
      <c r="E289" s="97">
        <v>7.5367262000000004</v>
      </c>
      <c r="F289" s="97">
        <v>5.4297964199999997</v>
      </c>
    </row>
    <row r="290" spans="1:6" x14ac:dyDescent="0.35">
      <c r="A290" s="1">
        <f t="shared" si="4"/>
        <v>36404</v>
      </c>
      <c r="B290" s="96" t="s">
        <v>459</v>
      </c>
      <c r="C290" s="97">
        <v>26.050946110000002</v>
      </c>
      <c r="D290" s="97">
        <v>0.6572038</v>
      </c>
      <c r="E290" s="97">
        <v>8.6671843699999993</v>
      </c>
      <c r="F290" s="97">
        <v>6.1226850400000004</v>
      </c>
    </row>
    <row r="291" spans="1:6" x14ac:dyDescent="0.35">
      <c r="A291" s="1">
        <f t="shared" si="4"/>
        <v>36434</v>
      </c>
      <c r="B291" s="96" t="s">
        <v>460</v>
      </c>
      <c r="C291" s="97">
        <v>26.433662550000001</v>
      </c>
      <c r="D291" s="97">
        <v>1.46910764</v>
      </c>
      <c r="E291" s="97">
        <v>9.9207448199999995</v>
      </c>
      <c r="F291" s="97">
        <v>7.68174153</v>
      </c>
    </row>
    <row r="292" spans="1:6" x14ac:dyDescent="0.35">
      <c r="A292" s="1">
        <f t="shared" si="4"/>
        <v>36465</v>
      </c>
      <c r="B292" s="96" t="s">
        <v>461</v>
      </c>
      <c r="C292" s="97">
        <v>26.68147458</v>
      </c>
      <c r="D292" s="97">
        <v>0.93748655000000003</v>
      </c>
      <c r="E292" s="97">
        <v>9.5088949599999992</v>
      </c>
      <c r="F292" s="97">
        <v>8.6912433500000006</v>
      </c>
    </row>
    <row r="293" spans="1:6" x14ac:dyDescent="0.35">
      <c r="A293" s="1">
        <f t="shared" si="4"/>
        <v>36495</v>
      </c>
      <c r="B293" s="96" t="s">
        <v>462</v>
      </c>
      <c r="C293" s="97">
        <v>27.030462579999998</v>
      </c>
      <c r="D293" s="97">
        <v>1.3079786799999999</v>
      </c>
      <c r="E293" s="97">
        <v>10.11290168</v>
      </c>
      <c r="F293" s="97">
        <v>10.11290165</v>
      </c>
    </row>
    <row r="294" spans="1:6" x14ac:dyDescent="0.35">
      <c r="A294" s="1">
        <f t="shared" si="4"/>
        <v>36526</v>
      </c>
      <c r="B294" s="96" t="s">
        <v>463</v>
      </c>
      <c r="C294" s="97">
        <v>27.51142209</v>
      </c>
      <c r="D294" s="97">
        <v>1.7793240100000001</v>
      </c>
      <c r="E294" s="97">
        <v>10.09273072</v>
      </c>
      <c r="F294" s="97">
        <v>1.7793240100000001</v>
      </c>
    </row>
    <row r="295" spans="1:6" x14ac:dyDescent="0.35">
      <c r="A295" s="1">
        <f t="shared" si="4"/>
        <v>36557</v>
      </c>
      <c r="B295" s="96" t="s">
        <v>464</v>
      </c>
      <c r="C295" s="97">
        <v>27.910269530000001</v>
      </c>
      <c r="D295" s="97">
        <v>1.44975217</v>
      </c>
      <c r="E295" s="97">
        <v>10.88198669</v>
      </c>
      <c r="F295" s="97">
        <v>3.25487196</v>
      </c>
    </row>
    <row r="296" spans="1:6" x14ac:dyDescent="0.35">
      <c r="A296" s="1">
        <f t="shared" si="4"/>
        <v>36586</v>
      </c>
      <c r="B296" s="96" t="s">
        <v>465</v>
      </c>
      <c r="C296" s="97">
        <v>28.099423399999999</v>
      </c>
      <c r="D296" s="97">
        <v>0.67772140000000003</v>
      </c>
      <c r="E296" s="97">
        <v>12.05120979</v>
      </c>
      <c r="F296" s="97">
        <v>3.9546523200000001</v>
      </c>
    </row>
    <row r="297" spans="1:6" x14ac:dyDescent="0.35">
      <c r="A297" s="1">
        <f t="shared" si="4"/>
        <v>36617</v>
      </c>
      <c r="B297" s="96" t="s">
        <v>466</v>
      </c>
      <c r="C297" s="97">
        <v>28.00118033</v>
      </c>
      <c r="D297" s="97">
        <v>-0.34962663999999999</v>
      </c>
      <c r="E297" s="97">
        <v>11.52253806</v>
      </c>
      <c r="F297" s="97">
        <v>3.5911991699999999</v>
      </c>
    </row>
    <row r="298" spans="1:6" x14ac:dyDescent="0.35">
      <c r="A298" s="1">
        <f t="shared" si="4"/>
        <v>36647</v>
      </c>
      <c r="B298" s="96" t="s">
        <v>467</v>
      </c>
      <c r="C298" s="97">
        <v>27.979183519999999</v>
      </c>
      <c r="D298" s="97">
        <v>-7.8556719999999997E-2</v>
      </c>
      <c r="E298" s="97">
        <v>10.53758436</v>
      </c>
      <c r="F298" s="97">
        <v>3.5098213199999999</v>
      </c>
    </row>
    <row r="299" spans="1:6" x14ac:dyDescent="0.35">
      <c r="A299" s="1">
        <f t="shared" si="4"/>
        <v>36678</v>
      </c>
      <c r="B299" s="96" t="s">
        <v>468</v>
      </c>
      <c r="C299" s="97">
        <v>28.357500600000002</v>
      </c>
      <c r="D299" s="97">
        <v>1.3521376700000001</v>
      </c>
      <c r="E299" s="97">
        <v>10.49593898</v>
      </c>
      <c r="F299" s="97">
        <v>4.9094166100000001</v>
      </c>
    </row>
    <row r="300" spans="1:6" x14ac:dyDescent="0.35">
      <c r="A300" s="1">
        <f t="shared" si="4"/>
        <v>36708</v>
      </c>
      <c r="B300" s="96" t="s">
        <v>469</v>
      </c>
      <c r="C300" s="97">
        <v>28.73141832</v>
      </c>
      <c r="D300" s="97">
        <v>1.3185849000000001</v>
      </c>
      <c r="E300" s="97">
        <v>11.67219639</v>
      </c>
      <c r="F300" s="97">
        <v>6.2927363300000003</v>
      </c>
    </row>
    <row r="301" spans="1:6" x14ac:dyDescent="0.35">
      <c r="A301" s="1">
        <f t="shared" si="4"/>
        <v>36739</v>
      </c>
      <c r="B301" s="96" t="s">
        <v>470</v>
      </c>
      <c r="C301" s="97">
        <v>28.920572190000001</v>
      </c>
      <c r="D301" s="97">
        <v>0.65835200999999999</v>
      </c>
      <c r="E301" s="97">
        <v>11.745036689999999</v>
      </c>
      <c r="F301" s="97">
        <v>6.9925166900000004</v>
      </c>
    </row>
    <row r="302" spans="1:6" x14ac:dyDescent="0.35">
      <c r="A302" s="1">
        <f t="shared" si="4"/>
        <v>36770</v>
      </c>
      <c r="B302" s="96" t="s">
        <v>471</v>
      </c>
      <c r="C302" s="97">
        <v>29.03054689</v>
      </c>
      <c r="D302" s="97">
        <v>0.38026461</v>
      </c>
      <c r="E302" s="97">
        <v>11.437591429999999</v>
      </c>
      <c r="F302" s="97">
        <v>7.3993713699999999</v>
      </c>
    </row>
    <row r="303" spans="1:6" x14ac:dyDescent="0.35">
      <c r="A303" s="1">
        <f t="shared" si="4"/>
        <v>36800</v>
      </c>
      <c r="B303" s="96" t="s">
        <v>472</v>
      </c>
      <c r="C303" s="97">
        <v>29.21384428</v>
      </c>
      <c r="D303" s="97">
        <v>0.63139489000000004</v>
      </c>
      <c r="E303" s="97">
        <v>10.51758047</v>
      </c>
      <c r="F303" s="97">
        <v>8.0774855300000006</v>
      </c>
    </row>
    <row r="304" spans="1:6" x14ac:dyDescent="0.35">
      <c r="A304" s="1">
        <f t="shared" si="4"/>
        <v>36831</v>
      </c>
      <c r="B304" s="96" t="s">
        <v>473</v>
      </c>
      <c r="C304" s="97">
        <v>29.455790489999998</v>
      </c>
      <c r="D304" s="97">
        <v>0.82819025000000002</v>
      </c>
      <c r="E304" s="97">
        <v>10.39791074</v>
      </c>
      <c r="F304" s="97">
        <v>8.9725727299999996</v>
      </c>
    </row>
    <row r="305" spans="1:6" x14ac:dyDescent="0.35">
      <c r="A305" s="1">
        <f t="shared" si="4"/>
        <v>36861</v>
      </c>
      <c r="B305" s="96" t="s">
        <v>474</v>
      </c>
      <c r="C305" s="97">
        <v>29.80037913</v>
      </c>
      <c r="D305" s="97">
        <v>1.1698502500000001</v>
      </c>
      <c r="E305" s="97">
        <v>10.24738863</v>
      </c>
      <c r="F305" s="97">
        <v>10.24738865</v>
      </c>
    </row>
    <row r="306" spans="1:6" x14ac:dyDescent="0.35">
      <c r="A306" s="1">
        <f t="shared" si="4"/>
        <v>36892</v>
      </c>
      <c r="B306" s="96" t="s">
        <v>475</v>
      </c>
      <c r="C306" s="97">
        <v>30.214451539999999</v>
      </c>
      <c r="D306" s="97">
        <v>1.3894870500000001</v>
      </c>
      <c r="E306" s="97">
        <v>9.8251171500000005</v>
      </c>
      <c r="F306" s="97">
        <v>1.38948703</v>
      </c>
    </row>
    <row r="307" spans="1:6" x14ac:dyDescent="0.35">
      <c r="A307" s="1">
        <f t="shared" si="4"/>
        <v>36923</v>
      </c>
      <c r="B307" s="96" t="s">
        <v>476</v>
      </c>
      <c r="C307" s="97">
        <v>30.562981860000001</v>
      </c>
      <c r="D307" s="97">
        <v>1.15352192</v>
      </c>
      <c r="E307" s="97">
        <v>9.5044310700000008</v>
      </c>
      <c r="F307" s="97">
        <v>2.5590369800000001</v>
      </c>
    </row>
    <row r="308" spans="1:6" x14ac:dyDescent="0.35">
      <c r="A308" s="1">
        <f t="shared" si="4"/>
        <v>36951</v>
      </c>
      <c r="B308" s="96" t="s">
        <v>477</v>
      </c>
      <c r="C308" s="97">
        <v>31.085282289999999</v>
      </c>
      <c r="D308" s="97">
        <v>1.7089315199999999</v>
      </c>
      <c r="E308" s="97">
        <v>10.62605039</v>
      </c>
      <c r="F308" s="97">
        <v>4.3117007000000003</v>
      </c>
    </row>
    <row r="309" spans="1:6" x14ac:dyDescent="0.35">
      <c r="A309" s="1">
        <f t="shared" si="4"/>
        <v>36982</v>
      </c>
      <c r="B309" s="96" t="s">
        <v>478</v>
      </c>
      <c r="C309" s="97">
        <v>31.47529364</v>
      </c>
      <c r="D309" s="97">
        <v>1.25464954</v>
      </c>
      <c r="E309" s="97">
        <v>12.40702452</v>
      </c>
      <c r="F309" s="97">
        <v>5.6204469699999997</v>
      </c>
    </row>
    <row r="310" spans="1:6" x14ac:dyDescent="0.35">
      <c r="A310" s="1">
        <f t="shared" si="4"/>
        <v>37012</v>
      </c>
      <c r="B310" s="96" t="s">
        <v>479</v>
      </c>
      <c r="C310" s="97">
        <v>31.69070357</v>
      </c>
      <c r="D310" s="97">
        <v>0.68437782000000003</v>
      </c>
      <c r="E310" s="97">
        <v>13.26529077</v>
      </c>
      <c r="F310" s="97">
        <v>6.3432899000000003</v>
      </c>
    </row>
    <row r="311" spans="1:6" x14ac:dyDescent="0.35">
      <c r="A311" s="1">
        <f t="shared" si="4"/>
        <v>37043</v>
      </c>
      <c r="B311" s="96" t="s">
        <v>480</v>
      </c>
      <c r="C311" s="97">
        <v>31.77884959</v>
      </c>
      <c r="D311" s="97">
        <v>0.27814472000000001</v>
      </c>
      <c r="E311" s="97">
        <v>12.06505834</v>
      </c>
      <c r="F311" s="97">
        <v>6.6390781499999996</v>
      </c>
    </row>
    <row r="312" spans="1:6" x14ac:dyDescent="0.35">
      <c r="A312" s="1">
        <f t="shared" si="4"/>
        <v>37073</v>
      </c>
      <c r="B312" s="96" t="s">
        <v>481</v>
      </c>
      <c r="C312" s="97">
        <v>31.972169310000002</v>
      </c>
      <c r="D312" s="97">
        <v>0.60832825000000001</v>
      </c>
      <c r="E312" s="97">
        <v>11.27946749</v>
      </c>
      <c r="F312" s="97">
        <v>7.2877937900000003</v>
      </c>
    </row>
    <row r="313" spans="1:6" x14ac:dyDescent="0.35">
      <c r="A313" s="1">
        <f t="shared" si="4"/>
        <v>37104</v>
      </c>
      <c r="B313" s="96" t="s">
        <v>482</v>
      </c>
      <c r="C313" s="97">
        <v>32.22640758</v>
      </c>
      <c r="D313" s="97">
        <v>0.79518617000000003</v>
      </c>
      <c r="E313" s="97">
        <v>11.430739920000001</v>
      </c>
      <c r="F313" s="97">
        <v>8.1409314899999998</v>
      </c>
    </row>
    <row r="314" spans="1:6" x14ac:dyDescent="0.35">
      <c r="A314" s="1">
        <f t="shared" si="4"/>
        <v>37135</v>
      </c>
      <c r="B314" s="96" t="s">
        <v>483</v>
      </c>
      <c r="C314" s="97">
        <v>32.422286589999999</v>
      </c>
      <c r="D314" s="97">
        <v>0.60782143</v>
      </c>
      <c r="E314" s="97">
        <v>11.68334759</v>
      </c>
      <c r="F314" s="97">
        <v>8.7982352400000003</v>
      </c>
    </row>
    <row r="315" spans="1:6" x14ac:dyDescent="0.35">
      <c r="A315" s="1">
        <f t="shared" si="4"/>
        <v>37165</v>
      </c>
      <c r="B315" s="96" t="s">
        <v>484</v>
      </c>
      <c r="C315" s="97">
        <v>32.419381710000003</v>
      </c>
      <c r="D315" s="97">
        <v>-8.9595200000000003E-3</v>
      </c>
      <c r="E315" s="97">
        <v>10.972665559999999</v>
      </c>
      <c r="F315" s="97">
        <v>8.7884874199999992</v>
      </c>
    </row>
    <row r="316" spans="1:6" x14ac:dyDescent="0.35">
      <c r="A316" s="1">
        <f t="shared" si="4"/>
        <v>37196</v>
      </c>
      <c r="B316" s="96" t="s">
        <v>485</v>
      </c>
      <c r="C316" s="97">
        <v>32.707656649999997</v>
      </c>
      <c r="D316" s="97">
        <v>0.88920555000000001</v>
      </c>
      <c r="E316" s="97">
        <v>11.039819700000001</v>
      </c>
      <c r="F316" s="97">
        <v>9.7558407000000003</v>
      </c>
    </row>
    <row r="317" spans="1:6" x14ac:dyDescent="0.35">
      <c r="A317" s="1">
        <f t="shared" si="4"/>
        <v>37226</v>
      </c>
      <c r="B317" s="96" t="s">
        <v>486</v>
      </c>
      <c r="C317" s="97">
        <v>33.065321949999998</v>
      </c>
      <c r="D317" s="97">
        <v>1.0935216299999999</v>
      </c>
      <c r="E317" s="97">
        <v>10.95604457</v>
      </c>
      <c r="F317" s="97">
        <v>10.95604456</v>
      </c>
    </row>
    <row r="318" spans="1:6" x14ac:dyDescent="0.35">
      <c r="A318" s="1">
        <f t="shared" si="4"/>
        <v>37257</v>
      </c>
      <c r="B318" s="96" t="s">
        <v>487</v>
      </c>
      <c r="C318" s="97">
        <v>33.435456780000003</v>
      </c>
      <c r="D318" s="97">
        <v>1.11940489</v>
      </c>
      <c r="E318" s="97">
        <v>10.66047893</v>
      </c>
      <c r="F318" s="97">
        <v>1.11940488</v>
      </c>
    </row>
    <row r="319" spans="1:6" x14ac:dyDescent="0.35">
      <c r="A319" s="1">
        <f t="shared" si="4"/>
        <v>37288</v>
      </c>
      <c r="B319" s="96" t="s">
        <v>488</v>
      </c>
      <c r="C319" s="97">
        <v>33.585184519999999</v>
      </c>
      <c r="D319" s="97">
        <v>0.44781125999999999</v>
      </c>
      <c r="E319" s="97">
        <v>9.8884417599999992</v>
      </c>
      <c r="F319" s="97">
        <v>1.5722289700000001</v>
      </c>
    </row>
    <row r="320" spans="1:6" x14ac:dyDescent="0.35">
      <c r="A320" s="1">
        <f t="shared" si="4"/>
        <v>37316</v>
      </c>
      <c r="B320" s="96" t="s">
        <v>489</v>
      </c>
      <c r="C320" s="97">
        <v>33.847661090000003</v>
      </c>
      <c r="D320" s="97">
        <v>0.78152487000000004</v>
      </c>
      <c r="E320" s="97">
        <v>8.8864523500000008</v>
      </c>
      <c r="F320" s="97">
        <v>2.3660411899999998</v>
      </c>
    </row>
    <row r="321" spans="1:6" x14ac:dyDescent="0.35">
      <c r="A321" s="1">
        <f t="shared" si="4"/>
        <v>37347</v>
      </c>
      <c r="B321" s="96" t="s">
        <v>490</v>
      </c>
      <c r="C321" s="97">
        <v>33.906664839999998</v>
      </c>
      <c r="D321" s="97">
        <v>0.17432149999999999</v>
      </c>
      <c r="E321" s="97">
        <v>7.72469743</v>
      </c>
      <c r="F321" s="97">
        <v>2.5444872100000002</v>
      </c>
    </row>
    <row r="322" spans="1:6" x14ac:dyDescent="0.35">
      <c r="A322" s="1">
        <f t="shared" si="4"/>
        <v>37377</v>
      </c>
      <c r="B322" s="96" t="s">
        <v>491</v>
      </c>
      <c r="C322" s="97">
        <v>34.119328670000002</v>
      </c>
      <c r="D322" s="97">
        <v>0.62720361999999996</v>
      </c>
      <c r="E322" s="97">
        <v>7.6635253399999996</v>
      </c>
      <c r="F322" s="97">
        <v>3.1876499599999999</v>
      </c>
    </row>
    <row r="323" spans="1:6" x14ac:dyDescent="0.35">
      <c r="A323" s="1">
        <f t="shared" si="4"/>
        <v>37408</v>
      </c>
      <c r="B323" s="96" t="s">
        <v>492</v>
      </c>
      <c r="C323" s="97">
        <v>34.336541320000002</v>
      </c>
      <c r="D323" s="97">
        <v>0.63662638999999999</v>
      </c>
      <c r="E323" s="97">
        <v>8.0484088099999997</v>
      </c>
      <c r="F323" s="97">
        <v>3.8445697499999998</v>
      </c>
    </row>
    <row r="324" spans="1:6" x14ac:dyDescent="0.35">
      <c r="A324" s="1">
        <f t="shared" si="4"/>
        <v>37438</v>
      </c>
      <c r="B324" s="96" t="s">
        <v>493</v>
      </c>
      <c r="C324" s="97">
        <v>34.840104770000003</v>
      </c>
      <c r="D324" s="97">
        <v>1.46655263</v>
      </c>
      <c r="E324" s="97">
        <v>8.9700996899999996</v>
      </c>
      <c r="F324" s="97">
        <v>5.3675050300000002</v>
      </c>
    </row>
    <row r="325" spans="1:6" x14ac:dyDescent="0.35">
      <c r="A325" s="1">
        <f t="shared" si="4"/>
        <v>37469</v>
      </c>
      <c r="B325" s="96" t="s">
        <v>494</v>
      </c>
      <c r="C325" s="97">
        <v>35.253000270000001</v>
      </c>
      <c r="D325" s="97">
        <v>1.1851155499999999</v>
      </c>
      <c r="E325" s="97">
        <v>9.3916539799999992</v>
      </c>
      <c r="F325" s="97">
        <v>6.61623172</v>
      </c>
    </row>
    <row r="326" spans="1:6" x14ac:dyDescent="0.35">
      <c r="A326" s="1">
        <f t="shared" si="4"/>
        <v>37500</v>
      </c>
      <c r="B326" s="96" t="s">
        <v>495</v>
      </c>
      <c r="C326" s="97">
        <v>35.393041949999997</v>
      </c>
      <c r="D326" s="97">
        <v>0.39724755</v>
      </c>
      <c r="E326" s="97">
        <v>9.1626953899999997</v>
      </c>
      <c r="F326" s="97">
        <v>7.03976208</v>
      </c>
    </row>
    <row r="327" spans="1:6" x14ac:dyDescent="0.35">
      <c r="A327" s="1">
        <f t="shared" si="4"/>
        <v>37530</v>
      </c>
      <c r="B327" s="96" t="s">
        <v>496</v>
      </c>
      <c r="C327" s="97">
        <v>35.625927900000001</v>
      </c>
      <c r="D327" s="97">
        <v>0.65799925000000004</v>
      </c>
      <c r="E327" s="97">
        <v>9.8908307999999998</v>
      </c>
      <c r="F327" s="97">
        <v>7.7440829200000003</v>
      </c>
    </row>
    <row r="328" spans="1:6" x14ac:dyDescent="0.35">
      <c r="A328" s="1">
        <f t="shared" ref="A328:A391" si="5">EDATE(A327,1)</f>
        <v>37561</v>
      </c>
      <c r="B328" s="96" t="s">
        <v>497</v>
      </c>
      <c r="C328" s="97">
        <v>35.9939331</v>
      </c>
      <c r="D328" s="97">
        <v>1.0329701499999999</v>
      </c>
      <c r="E328" s="97">
        <v>10.047422490000001</v>
      </c>
      <c r="F328" s="97">
        <v>8.8570471299999998</v>
      </c>
    </row>
    <row r="329" spans="1:6" x14ac:dyDescent="0.35">
      <c r="A329" s="1">
        <f t="shared" si="5"/>
        <v>37591</v>
      </c>
      <c r="B329" s="96" t="s">
        <v>498</v>
      </c>
      <c r="C329" s="97">
        <v>36.267020440000003</v>
      </c>
      <c r="D329" s="97">
        <v>0.75870380999999998</v>
      </c>
      <c r="E329" s="97">
        <v>9.6829496899999992</v>
      </c>
      <c r="F329" s="97">
        <v>9.6829496899999992</v>
      </c>
    </row>
    <row r="330" spans="1:6" x14ac:dyDescent="0.35">
      <c r="A330" s="1">
        <f t="shared" si="5"/>
        <v>37622</v>
      </c>
      <c r="B330" s="96" t="s">
        <v>499</v>
      </c>
      <c r="C330" s="97">
        <v>36.501961299999998</v>
      </c>
      <c r="D330" s="97">
        <v>0.64780855000000004</v>
      </c>
      <c r="E330" s="97">
        <v>9.1714150599999993</v>
      </c>
      <c r="F330" s="97">
        <v>0.64780853999999999</v>
      </c>
    </row>
    <row r="331" spans="1:6" x14ac:dyDescent="0.35">
      <c r="A331" s="1">
        <f t="shared" si="5"/>
        <v>37653</v>
      </c>
      <c r="B331" s="96" t="s">
        <v>500</v>
      </c>
      <c r="C331" s="97">
        <v>36.798670680000001</v>
      </c>
      <c r="D331" s="97">
        <v>0.81285872999999997</v>
      </c>
      <c r="E331" s="97">
        <v>9.5681658600000006</v>
      </c>
      <c r="F331" s="97">
        <v>1.4659330699999999</v>
      </c>
    </row>
    <row r="332" spans="1:6" x14ac:dyDescent="0.35">
      <c r="A332" s="1">
        <f t="shared" si="5"/>
        <v>37681</v>
      </c>
      <c r="B332" s="96" t="s">
        <v>501</v>
      </c>
      <c r="C332" s="97">
        <v>37.036899390000002</v>
      </c>
      <c r="D332" s="97">
        <v>0.64738401000000001</v>
      </c>
      <c r="E332" s="97">
        <v>9.4223299300000001</v>
      </c>
      <c r="F332" s="97">
        <v>2.12280728</v>
      </c>
    </row>
    <row r="333" spans="1:6" x14ac:dyDescent="0.35">
      <c r="A333" s="1">
        <f t="shared" si="5"/>
        <v>37712</v>
      </c>
      <c r="B333" s="96" t="s">
        <v>502</v>
      </c>
      <c r="C333" s="97">
        <v>37.393462509999999</v>
      </c>
      <c r="D333" s="97">
        <v>0.96272400000000002</v>
      </c>
      <c r="E333" s="97">
        <v>10.283517079999999</v>
      </c>
      <c r="F333" s="97">
        <v>3.1059680599999999</v>
      </c>
    </row>
    <row r="334" spans="1:6" x14ac:dyDescent="0.35">
      <c r="A334" s="1">
        <f t="shared" si="5"/>
        <v>37742</v>
      </c>
      <c r="B334" s="96" t="s">
        <v>503</v>
      </c>
      <c r="C334" s="97">
        <v>37.589705799999997</v>
      </c>
      <c r="D334" s="97">
        <v>0.52480640999999995</v>
      </c>
      <c r="E334" s="97">
        <v>10.17129371</v>
      </c>
      <c r="F334" s="97">
        <v>3.64707479</v>
      </c>
    </row>
    <row r="335" spans="1:6" x14ac:dyDescent="0.35">
      <c r="A335" s="1">
        <f t="shared" si="5"/>
        <v>37773</v>
      </c>
      <c r="B335" s="96" t="s">
        <v>504</v>
      </c>
      <c r="C335" s="97">
        <v>37.841562250000003</v>
      </c>
      <c r="D335" s="97">
        <v>0.67001442</v>
      </c>
      <c r="E335" s="97">
        <v>10.20784504</v>
      </c>
      <c r="F335" s="97">
        <v>4.3415251399999999</v>
      </c>
    </row>
    <row r="336" spans="1:6" x14ac:dyDescent="0.35">
      <c r="A336" s="1">
        <f t="shared" si="5"/>
        <v>37803</v>
      </c>
      <c r="B336" s="96" t="s">
        <v>505</v>
      </c>
      <c r="C336" s="97">
        <v>38.145164899999997</v>
      </c>
      <c r="D336" s="97">
        <v>0.80229945999999996</v>
      </c>
      <c r="E336" s="97">
        <v>9.4863667899999999</v>
      </c>
      <c r="F336" s="97">
        <v>5.1786566499999998</v>
      </c>
    </row>
    <row r="337" spans="1:6" x14ac:dyDescent="0.35">
      <c r="A337" s="1">
        <f t="shared" si="5"/>
        <v>37834</v>
      </c>
      <c r="B337" s="96" t="s">
        <v>506</v>
      </c>
      <c r="C337" s="97">
        <v>38.30342984</v>
      </c>
      <c r="D337" s="97">
        <v>0.41490170999999998</v>
      </c>
      <c r="E337" s="97">
        <v>8.65296442</v>
      </c>
      <c r="F337" s="97">
        <v>5.6150446699999996</v>
      </c>
    </row>
    <row r="338" spans="1:6" x14ac:dyDescent="0.35">
      <c r="A338" s="1">
        <f t="shared" si="5"/>
        <v>37865</v>
      </c>
      <c r="B338" s="96" t="s">
        <v>507</v>
      </c>
      <c r="C338" s="97">
        <v>38.353485419999998</v>
      </c>
      <c r="D338" s="97">
        <v>0.13068172</v>
      </c>
      <c r="E338" s="97">
        <v>8.3644787399999991</v>
      </c>
      <c r="F338" s="97">
        <v>5.7530642299999997</v>
      </c>
    </row>
    <row r="339" spans="1:6" x14ac:dyDescent="0.35">
      <c r="A339" s="1">
        <f t="shared" si="5"/>
        <v>37895</v>
      </c>
      <c r="B339" s="96" t="s">
        <v>508</v>
      </c>
      <c r="C339" s="97">
        <v>38.801015390000003</v>
      </c>
      <c r="D339" s="97">
        <v>1.16685606</v>
      </c>
      <c r="E339" s="97">
        <v>8.9122941600000001</v>
      </c>
      <c r="F339" s="97">
        <v>6.9870502700000001</v>
      </c>
    </row>
    <row r="340" spans="1:6" x14ac:dyDescent="0.35">
      <c r="A340" s="1">
        <f t="shared" si="5"/>
        <v>37926</v>
      </c>
      <c r="B340" s="96" t="s">
        <v>509</v>
      </c>
      <c r="C340" s="97">
        <v>39.352075130000003</v>
      </c>
      <c r="D340" s="97">
        <v>1.42021989</v>
      </c>
      <c r="E340" s="97">
        <v>9.3297445999999997</v>
      </c>
      <c r="F340" s="97">
        <v>8.5065016500000006</v>
      </c>
    </row>
    <row r="341" spans="1:6" x14ac:dyDescent="0.35">
      <c r="A341" s="1">
        <f t="shared" si="5"/>
        <v>37956</v>
      </c>
      <c r="B341" s="96" t="s">
        <v>510</v>
      </c>
      <c r="C341" s="97">
        <v>39.845803070000002</v>
      </c>
      <c r="D341" s="97">
        <v>1.2546427099999999</v>
      </c>
      <c r="E341" s="97">
        <v>9.8678705499999992</v>
      </c>
      <c r="F341" s="97">
        <v>9.8678705499999992</v>
      </c>
    </row>
    <row r="342" spans="1:6" x14ac:dyDescent="0.35">
      <c r="A342" s="1">
        <f t="shared" si="5"/>
        <v>37987</v>
      </c>
      <c r="B342" s="96" t="s">
        <v>511</v>
      </c>
      <c r="C342" s="97">
        <v>40.524145400000002</v>
      </c>
      <c r="D342" s="97">
        <v>1.7024185199999999</v>
      </c>
      <c r="E342" s="97">
        <v>11.01909036</v>
      </c>
      <c r="F342" s="97">
        <v>1.7024185300000001</v>
      </c>
    </row>
    <row r="343" spans="1:6" x14ac:dyDescent="0.35">
      <c r="A343" s="1">
        <f t="shared" si="5"/>
        <v>38018</v>
      </c>
      <c r="B343" s="96" t="s">
        <v>512</v>
      </c>
      <c r="C343" s="97">
        <v>41.047940310000001</v>
      </c>
      <c r="D343" s="97">
        <v>1.2925501699999999</v>
      </c>
      <c r="E343" s="97">
        <v>11.54734547</v>
      </c>
      <c r="F343" s="97">
        <v>3.01697332</v>
      </c>
    </row>
    <row r="344" spans="1:6" x14ac:dyDescent="0.35">
      <c r="A344" s="1">
        <f t="shared" si="5"/>
        <v>38047</v>
      </c>
      <c r="B344" s="96" t="s">
        <v>513</v>
      </c>
      <c r="C344" s="97">
        <v>41.237439780000003</v>
      </c>
      <c r="D344" s="97">
        <v>0.46165402999999999</v>
      </c>
      <c r="E344" s="97">
        <v>11.3415012</v>
      </c>
      <c r="F344" s="97">
        <v>3.4925553200000001</v>
      </c>
    </row>
    <row r="345" spans="1:6" x14ac:dyDescent="0.35">
      <c r="A345" s="1">
        <f t="shared" si="5"/>
        <v>38078</v>
      </c>
      <c r="B345" s="96" t="s">
        <v>514</v>
      </c>
      <c r="C345" s="97">
        <v>41.614206340000003</v>
      </c>
      <c r="D345" s="97">
        <v>0.91365167999999997</v>
      </c>
      <c r="E345" s="97">
        <v>11.287384339999999</v>
      </c>
      <c r="F345" s="97">
        <v>4.4381167899999996</v>
      </c>
    </row>
    <row r="346" spans="1:6" x14ac:dyDescent="0.35">
      <c r="A346" s="1">
        <f t="shared" si="5"/>
        <v>38108</v>
      </c>
      <c r="B346" s="96" t="s">
        <v>515</v>
      </c>
      <c r="C346" s="97">
        <v>41.8932529</v>
      </c>
      <c r="D346" s="97">
        <v>0.67055600999999998</v>
      </c>
      <c r="E346" s="97">
        <v>11.44873845</v>
      </c>
      <c r="F346" s="97">
        <v>5.1384328500000001</v>
      </c>
    </row>
    <row r="347" spans="1:6" x14ac:dyDescent="0.35">
      <c r="A347" s="1">
        <f t="shared" si="5"/>
        <v>38139</v>
      </c>
      <c r="B347" s="96" t="s">
        <v>516</v>
      </c>
      <c r="C347" s="97">
        <v>42.339914210000003</v>
      </c>
      <c r="D347" s="97">
        <v>1.0661891299999999</v>
      </c>
      <c r="E347" s="97">
        <v>11.887331530000001</v>
      </c>
      <c r="F347" s="97">
        <v>6.2594073799999999</v>
      </c>
    </row>
    <row r="348" spans="1:6" x14ac:dyDescent="0.35">
      <c r="A348" s="1">
        <f t="shared" si="5"/>
        <v>38169</v>
      </c>
      <c r="B348" s="96" t="s">
        <v>517</v>
      </c>
      <c r="C348" s="97">
        <v>42.888937730000002</v>
      </c>
      <c r="D348" s="97">
        <v>1.29670438</v>
      </c>
      <c r="E348" s="97">
        <v>12.436105189999999</v>
      </c>
      <c r="F348" s="97">
        <v>7.6372777699999999</v>
      </c>
    </row>
    <row r="349" spans="1:6" x14ac:dyDescent="0.35">
      <c r="A349" s="1">
        <f t="shared" si="5"/>
        <v>38200</v>
      </c>
      <c r="B349" s="96" t="s">
        <v>518</v>
      </c>
      <c r="C349" s="97">
        <v>43.303421110000002</v>
      </c>
      <c r="D349" s="97">
        <v>0.96641093</v>
      </c>
      <c r="E349" s="97">
        <v>13.053638510000001</v>
      </c>
      <c r="F349" s="97">
        <v>8.6774961899999994</v>
      </c>
    </row>
    <row r="350" spans="1:6" x14ac:dyDescent="0.35">
      <c r="A350" s="1">
        <f t="shared" si="5"/>
        <v>38231</v>
      </c>
      <c r="B350" s="96" t="s">
        <v>519</v>
      </c>
      <c r="C350" s="97">
        <v>43.639678050000001</v>
      </c>
      <c r="D350" s="97">
        <v>0.77651356999999999</v>
      </c>
      <c r="E350" s="97">
        <v>13.78282201</v>
      </c>
      <c r="F350" s="97">
        <v>9.5213917000000006</v>
      </c>
    </row>
    <row r="351" spans="1:6" x14ac:dyDescent="0.35">
      <c r="A351" s="1">
        <f t="shared" si="5"/>
        <v>38261</v>
      </c>
      <c r="B351" s="96" t="s">
        <v>520</v>
      </c>
      <c r="C351" s="97">
        <v>43.967229670000002</v>
      </c>
      <c r="D351" s="97">
        <v>0.75058212000000002</v>
      </c>
      <c r="E351" s="97">
        <v>13.31463682</v>
      </c>
      <c r="F351" s="97">
        <v>10.34343969</v>
      </c>
    </row>
    <row r="352" spans="1:6" x14ac:dyDescent="0.35">
      <c r="A352" s="1">
        <f t="shared" si="5"/>
        <v>38292</v>
      </c>
      <c r="B352" s="96" t="s">
        <v>521</v>
      </c>
      <c r="C352" s="97">
        <v>44.58240241</v>
      </c>
      <c r="D352" s="97">
        <v>1.39916193</v>
      </c>
      <c r="E352" s="97">
        <v>13.29110921</v>
      </c>
      <c r="F352" s="97">
        <v>11.887323070000001</v>
      </c>
    </row>
    <row r="353" spans="1:6" x14ac:dyDescent="0.35">
      <c r="A353" s="1">
        <f t="shared" si="5"/>
        <v>38322</v>
      </c>
      <c r="B353" s="96" t="s">
        <v>522</v>
      </c>
      <c r="C353" s="97">
        <v>45.077139109999997</v>
      </c>
      <c r="D353" s="97">
        <v>1.1097129699999999</v>
      </c>
      <c r="E353" s="97">
        <v>13.128951199999999</v>
      </c>
      <c r="F353" s="97">
        <v>13.128951219999999</v>
      </c>
    </row>
    <row r="354" spans="1:6" x14ac:dyDescent="0.35">
      <c r="A354" s="1">
        <f t="shared" si="5"/>
        <v>38353</v>
      </c>
      <c r="B354" s="96" t="s">
        <v>523</v>
      </c>
      <c r="C354" s="97">
        <v>45.960915759999999</v>
      </c>
      <c r="D354" s="97">
        <v>1.96058727</v>
      </c>
      <c r="E354" s="97">
        <v>13.416125879999999</v>
      </c>
      <c r="F354" s="97">
        <v>1.9605872600000001</v>
      </c>
    </row>
    <row r="355" spans="1:6" x14ac:dyDescent="0.35">
      <c r="A355" s="1">
        <f t="shared" si="5"/>
        <v>38384</v>
      </c>
      <c r="B355" s="96" t="s">
        <v>524</v>
      </c>
      <c r="C355" s="97">
        <v>46.463507800000002</v>
      </c>
      <c r="D355" s="97">
        <v>1.0935205100000001</v>
      </c>
      <c r="E355" s="97">
        <v>13.19327462</v>
      </c>
      <c r="F355" s="97">
        <v>3.0755471999999999</v>
      </c>
    </row>
    <row r="356" spans="1:6" x14ac:dyDescent="0.35">
      <c r="A356" s="1">
        <f t="shared" si="5"/>
        <v>38412</v>
      </c>
      <c r="B356" s="96" t="s">
        <v>525</v>
      </c>
      <c r="C356" s="97">
        <v>46.851053270000001</v>
      </c>
      <c r="D356" s="97">
        <v>0.83408568999999999</v>
      </c>
      <c r="E356" s="97">
        <v>13.612904970000001</v>
      </c>
      <c r="F356" s="97">
        <v>3.9352855799999999</v>
      </c>
    </row>
    <row r="357" spans="1:6" x14ac:dyDescent="0.35">
      <c r="A357" s="1">
        <f t="shared" si="5"/>
        <v>38443</v>
      </c>
      <c r="B357" s="96" t="s">
        <v>526</v>
      </c>
      <c r="C357" s="97">
        <v>47.299984309999999</v>
      </c>
      <c r="D357" s="97">
        <v>0.95820907</v>
      </c>
      <c r="E357" s="97">
        <v>13.663069589999999</v>
      </c>
      <c r="F357" s="97">
        <v>4.9312028999999997</v>
      </c>
    </row>
    <row r="358" spans="1:6" x14ac:dyDescent="0.35">
      <c r="A358" s="1">
        <f t="shared" si="5"/>
        <v>38473</v>
      </c>
      <c r="B358" s="96" t="s">
        <v>527</v>
      </c>
      <c r="C358" s="97">
        <v>47.948736029999999</v>
      </c>
      <c r="D358" s="97">
        <v>1.37156857</v>
      </c>
      <c r="E358" s="97">
        <v>14.45455464</v>
      </c>
      <c r="F358" s="97">
        <v>6.3704063199999998</v>
      </c>
    </row>
    <row r="359" spans="1:6" x14ac:dyDescent="0.35">
      <c r="A359" s="1">
        <f t="shared" si="5"/>
        <v>38504</v>
      </c>
      <c r="B359" s="96" t="s">
        <v>528</v>
      </c>
      <c r="C359" s="97">
        <v>48.16774204</v>
      </c>
      <c r="D359" s="97">
        <v>0.45675032999999998</v>
      </c>
      <c r="E359" s="97">
        <v>13.76438271</v>
      </c>
      <c r="F359" s="97">
        <v>6.8562535100000002</v>
      </c>
    </row>
    <row r="360" spans="1:6" x14ac:dyDescent="0.35">
      <c r="A360" s="1">
        <f t="shared" si="5"/>
        <v>38534</v>
      </c>
      <c r="B360" s="96" t="s">
        <v>529</v>
      </c>
      <c r="C360" s="97">
        <v>48.785474069999999</v>
      </c>
      <c r="D360" s="97">
        <v>1.2824600100000001</v>
      </c>
      <c r="E360" s="97">
        <v>13.74838514</v>
      </c>
      <c r="F360" s="97">
        <v>8.2266422099999996</v>
      </c>
    </row>
    <row r="361" spans="1:6" x14ac:dyDescent="0.35">
      <c r="A361" s="1">
        <f t="shared" si="5"/>
        <v>38565</v>
      </c>
      <c r="B361" s="96" t="s">
        <v>530</v>
      </c>
      <c r="C361" s="97">
        <v>49.395042519999997</v>
      </c>
      <c r="D361" s="97">
        <v>1.2494875999999999</v>
      </c>
      <c r="E361" s="97">
        <v>14.06729827</v>
      </c>
      <c r="F361" s="97">
        <v>9.5789206900000003</v>
      </c>
    </row>
    <row r="362" spans="1:6" x14ac:dyDescent="0.35">
      <c r="A362" s="1">
        <f t="shared" si="5"/>
        <v>38596</v>
      </c>
      <c r="B362" s="96" t="s">
        <v>531</v>
      </c>
      <c r="C362" s="97">
        <v>49.479797949999998</v>
      </c>
      <c r="D362" s="97">
        <v>0.17158692</v>
      </c>
      <c r="E362" s="97">
        <v>13.38259163</v>
      </c>
      <c r="F362" s="97">
        <v>9.7669437800000001</v>
      </c>
    </row>
    <row r="363" spans="1:6" x14ac:dyDescent="0.35">
      <c r="A363" s="1">
        <f t="shared" si="5"/>
        <v>38626</v>
      </c>
      <c r="B363" s="96" t="s">
        <v>532</v>
      </c>
      <c r="C363" s="97">
        <v>50.094260810000002</v>
      </c>
      <c r="D363" s="97">
        <v>1.2418459399999999</v>
      </c>
      <c r="E363" s="97">
        <v>13.93544962</v>
      </c>
      <c r="F363" s="97">
        <v>11.13008011</v>
      </c>
    </row>
    <row r="364" spans="1:6" x14ac:dyDescent="0.35">
      <c r="A364" s="1">
        <f t="shared" si="5"/>
        <v>38657</v>
      </c>
      <c r="B364" s="96" t="s">
        <v>533</v>
      </c>
      <c r="C364" s="97">
        <v>50.907937220000001</v>
      </c>
      <c r="D364" s="97">
        <v>1.6242906800000001</v>
      </c>
      <c r="E364" s="97">
        <v>14.18841172</v>
      </c>
      <c r="F364" s="97">
        <v>12.93515566</v>
      </c>
    </row>
    <row r="365" spans="1:6" x14ac:dyDescent="0.35">
      <c r="A365" s="1">
        <f t="shared" si="5"/>
        <v>38687</v>
      </c>
      <c r="B365" s="96" t="s">
        <v>534</v>
      </c>
      <c r="C365" s="97">
        <v>51.42172849</v>
      </c>
      <c r="D365" s="97">
        <v>1.0092557200000001</v>
      </c>
      <c r="E365" s="97">
        <v>14.07496018</v>
      </c>
      <c r="F365" s="97">
        <v>14.074960170000001</v>
      </c>
    </row>
    <row r="366" spans="1:6" x14ac:dyDescent="0.35">
      <c r="A366" s="1">
        <f t="shared" si="5"/>
        <v>38718</v>
      </c>
      <c r="B366" s="96" t="s">
        <v>535</v>
      </c>
      <c r="C366" s="97">
        <v>52.025636609999999</v>
      </c>
      <c r="D366" s="97">
        <v>1.17442205</v>
      </c>
      <c r="E366" s="97">
        <v>13.19538732</v>
      </c>
      <c r="F366" s="97">
        <v>1.1744220700000001</v>
      </c>
    </row>
    <row r="367" spans="1:6" x14ac:dyDescent="0.35">
      <c r="A367" s="1">
        <f t="shared" si="5"/>
        <v>38749</v>
      </c>
      <c r="B367" s="96" t="s">
        <v>536</v>
      </c>
      <c r="C367" s="97">
        <v>52.486317970000002</v>
      </c>
      <c r="D367" s="97">
        <v>0.88548914000000001</v>
      </c>
      <c r="E367" s="97">
        <v>12.96245259</v>
      </c>
      <c r="F367" s="97">
        <v>2.0703105599999998</v>
      </c>
    </row>
    <row r="368" spans="1:6" x14ac:dyDescent="0.35">
      <c r="A368" s="1">
        <f t="shared" si="5"/>
        <v>38777</v>
      </c>
      <c r="B368" s="96" t="s">
        <v>537</v>
      </c>
      <c r="C368" s="97">
        <v>52.574660139999999</v>
      </c>
      <c r="D368" s="97">
        <v>0.16831466</v>
      </c>
      <c r="E368" s="97">
        <v>12.21660234</v>
      </c>
      <c r="F368" s="97">
        <v>2.2421098700000002</v>
      </c>
    </row>
    <row r="369" spans="1:6" x14ac:dyDescent="0.35">
      <c r="A369" s="1">
        <f t="shared" si="5"/>
        <v>38808</v>
      </c>
      <c r="B369" s="96" t="s">
        <v>538</v>
      </c>
      <c r="C369" s="97">
        <v>52.80051271</v>
      </c>
      <c r="D369" s="97">
        <v>0.42958446</v>
      </c>
      <c r="E369" s="97">
        <v>11.62902796</v>
      </c>
      <c r="F369" s="97">
        <v>2.6813261000000002</v>
      </c>
    </row>
    <row r="370" spans="1:6" x14ac:dyDescent="0.35">
      <c r="A370" s="1">
        <f t="shared" si="5"/>
        <v>38838</v>
      </c>
      <c r="B370" s="96" t="s">
        <v>539</v>
      </c>
      <c r="C370" s="97">
        <v>53.637381519999998</v>
      </c>
      <c r="D370" s="97">
        <v>1.58496342</v>
      </c>
      <c r="E370" s="97">
        <v>11.86401553</v>
      </c>
      <c r="F370" s="97">
        <v>4.30878754</v>
      </c>
    </row>
    <row r="371" spans="1:6" x14ac:dyDescent="0.35">
      <c r="A371" s="1">
        <f t="shared" si="5"/>
        <v>38869</v>
      </c>
      <c r="B371" s="96" t="s">
        <v>540</v>
      </c>
      <c r="C371" s="97">
        <v>54.150107970000001</v>
      </c>
      <c r="D371" s="97">
        <v>0.95591252999999998</v>
      </c>
      <c r="E371" s="97">
        <v>12.41985959</v>
      </c>
      <c r="F371" s="97">
        <v>5.3058883100000003</v>
      </c>
    </row>
    <row r="372" spans="1:6" x14ac:dyDescent="0.35">
      <c r="A372" s="1">
        <f t="shared" si="5"/>
        <v>38899</v>
      </c>
      <c r="B372" s="96" t="s">
        <v>541</v>
      </c>
      <c r="C372" s="97">
        <v>54.652419799999997</v>
      </c>
      <c r="D372" s="97">
        <v>0.92762849000000003</v>
      </c>
      <c r="E372" s="97">
        <v>12.02600947</v>
      </c>
      <c r="F372" s="97">
        <v>6.2827357299999997</v>
      </c>
    </row>
    <row r="373" spans="1:6" x14ac:dyDescent="0.35">
      <c r="A373" s="1">
        <f t="shared" si="5"/>
        <v>38930</v>
      </c>
      <c r="B373" s="96" t="s">
        <v>542</v>
      </c>
      <c r="C373" s="97">
        <v>55.131815160000002</v>
      </c>
      <c r="D373" s="97">
        <v>0.87717133000000003</v>
      </c>
      <c r="E373" s="97">
        <v>11.6140656</v>
      </c>
      <c r="F373" s="97">
        <v>7.2150174199999997</v>
      </c>
    </row>
    <row r="374" spans="1:6" x14ac:dyDescent="0.35">
      <c r="A374" s="1">
        <f t="shared" si="5"/>
        <v>38961</v>
      </c>
      <c r="B374" s="96" t="s">
        <v>543</v>
      </c>
      <c r="C374" s="97">
        <v>55.041153940000001</v>
      </c>
      <c r="D374" s="97">
        <v>-0.16444447000000001</v>
      </c>
      <c r="E374" s="97">
        <v>11.239649760000001</v>
      </c>
      <c r="F374" s="97">
        <v>7.03870825</v>
      </c>
    </row>
    <row r="375" spans="1:6" x14ac:dyDescent="0.35">
      <c r="A375" s="1">
        <f t="shared" si="5"/>
        <v>38991</v>
      </c>
      <c r="B375" s="96" t="s">
        <v>544</v>
      </c>
      <c r="C375" s="97">
        <v>55.14646656</v>
      </c>
      <c r="D375" s="97">
        <v>0.19133432</v>
      </c>
      <c r="E375" s="97">
        <v>10.085398339999999</v>
      </c>
      <c r="F375" s="97">
        <v>7.2435100600000002</v>
      </c>
    </row>
    <row r="376" spans="1:6" x14ac:dyDescent="0.35">
      <c r="A376" s="1">
        <f t="shared" si="5"/>
        <v>39022</v>
      </c>
      <c r="B376" s="96" t="s">
        <v>545</v>
      </c>
      <c r="C376" s="97">
        <v>55.705896559999999</v>
      </c>
      <c r="D376" s="97">
        <v>1.0144439599999999</v>
      </c>
      <c r="E376" s="97">
        <v>9.4247765700000006</v>
      </c>
      <c r="F376" s="97">
        <v>8.3314353600000004</v>
      </c>
    </row>
    <row r="377" spans="1:6" x14ac:dyDescent="0.35">
      <c r="A377" s="1">
        <f t="shared" si="5"/>
        <v>39052</v>
      </c>
      <c r="B377" s="96" t="s">
        <v>546</v>
      </c>
      <c r="C377" s="97">
        <v>56.272708129999998</v>
      </c>
      <c r="D377" s="97">
        <v>1.0175073100000001</v>
      </c>
      <c r="E377" s="97">
        <v>9.43371563</v>
      </c>
      <c r="F377" s="97">
        <v>9.4337156400000008</v>
      </c>
    </row>
    <row r="378" spans="1:6" x14ac:dyDescent="0.35">
      <c r="A378" s="1">
        <f t="shared" si="5"/>
        <v>39083</v>
      </c>
      <c r="B378" s="96" t="s">
        <v>547</v>
      </c>
      <c r="C378" s="97">
        <v>56.808539469999999</v>
      </c>
      <c r="D378" s="97">
        <v>0.95220464000000005</v>
      </c>
      <c r="E378" s="97">
        <v>9.1933576800000001</v>
      </c>
      <c r="F378" s="97">
        <v>0.95220464999999999</v>
      </c>
    </row>
    <row r="379" spans="1:6" x14ac:dyDescent="0.35">
      <c r="A379" s="1">
        <f t="shared" si="5"/>
        <v>39114</v>
      </c>
      <c r="B379" s="96" t="s">
        <v>548</v>
      </c>
      <c r="C379" s="97">
        <v>57.009262939999999</v>
      </c>
      <c r="D379" s="97">
        <v>0.35333326999999998</v>
      </c>
      <c r="E379" s="97">
        <v>8.6173790500000003</v>
      </c>
      <c r="F379" s="97">
        <v>1.30890237</v>
      </c>
    </row>
    <row r="380" spans="1:6" x14ac:dyDescent="0.35">
      <c r="A380" s="1">
        <f t="shared" si="5"/>
        <v>39142</v>
      </c>
      <c r="B380" s="96" t="s">
        <v>549</v>
      </c>
      <c r="C380" s="97">
        <v>57.421263770000003</v>
      </c>
      <c r="D380" s="97">
        <v>0.72269103000000001</v>
      </c>
      <c r="E380" s="97">
        <v>9.2185163299999999</v>
      </c>
      <c r="F380" s="97">
        <v>2.0410527200000002</v>
      </c>
    </row>
    <row r="381" spans="1:6" x14ac:dyDescent="0.35">
      <c r="A381" s="1">
        <f t="shared" si="5"/>
        <v>39173</v>
      </c>
      <c r="B381" s="96" t="s">
        <v>550</v>
      </c>
      <c r="C381" s="97">
        <v>57.952142039999998</v>
      </c>
      <c r="D381" s="97">
        <v>0.92453253999999996</v>
      </c>
      <c r="E381" s="97">
        <v>9.7567789900000008</v>
      </c>
      <c r="F381" s="97">
        <v>2.9844554599999999</v>
      </c>
    </row>
    <row r="382" spans="1:6" x14ac:dyDescent="0.35">
      <c r="A382" s="1">
        <f t="shared" si="5"/>
        <v>39203</v>
      </c>
      <c r="B382" s="96" t="s">
        <v>551</v>
      </c>
      <c r="C382" s="97">
        <v>58.555518749999997</v>
      </c>
      <c r="D382" s="97">
        <v>1.04116378</v>
      </c>
      <c r="E382" s="97">
        <v>9.1692343899999997</v>
      </c>
      <c r="F382" s="97">
        <v>4.05669229</v>
      </c>
    </row>
    <row r="383" spans="1:6" x14ac:dyDescent="0.35">
      <c r="A383" s="1">
        <f t="shared" si="5"/>
        <v>39234</v>
      </c>
      <c r="B383" s="96" t="s">
        <v>552</v>
      </c>
      <c r="C383" s="97">
        <v>58.888652980000003</v>
      </c>
      <c r="D383" s="97">
        <v>0.56892030000000005</v>
      </c>
      <c r="E383" s="97">
        <v>8.7507581900000009</v>
      </c>
      <c r="F383" s="97">
        <v>4.64869194</v>
      </c>
    </row>
    <row r="384" spans="1:6" x14ac:dyDescent="0.35">
      <c r="A384" s="1">
        <f t="shared" si="5"/>
        <v>39264</v>
      </c>
      <c r="B384" s="96" t="s">
        <v>553</v>
      </c>
      <c r="C384" s="97">
        <v>59.43582481</v>
      </c>
      <c r="D384" s="97">
        <v>0.92916343000000001</v>
      </c>
      <c r="E384" s="97">
        <v>8.7524121099999999</v>
      </c>
      <c r="F384" s="97">
        <v>5.6210493100000001</v>
      </c>
    </row>
    <row r="385" spans="1:6" x14ac:dyDescent="0.35">
      <c r="A385" s="1">
        <f t="shared" si="5"/>
        <v>39295</v>
      </c>
      <c r="B385" s="96" t="s">
        <v>554</v>
      </c>
      <c r="C385" s="97">
        <v>59.852595860000001</v>
      </c>
      <c r="D385" s="97">
        <v>0.70121186000000002</v>
      </c>
      <c r="E385" s="97">
        <v>8.5627159000000006</v>
      </c>
      <c r="F385" s="97">
        <v>6.3616766399999998</v>
      </c>
    </row>
    <row r="386" spans="1:6" x14ac:dyDescent="0.35">
      <c r="A386" s="1">
        <f t="shared" si="5"/>
        <v>39326</v>
      </c>
      <c r="B386" s="96" t="s">
        <v>555</v>
      </c>
      <c r="C386" s="97">
        <v>60.231581130000002</v>
      </c>
      <c r="D386" s="97">
        <v>0.63319771999999996</v>
      </c>
      <c r="E386" s="97">
        <v>9.4300842500000002</v>
      </c>
      <c r="F386" s="97">
        <v>7.0351563400000003</v>
      </c>
    </row>
    <row r="387" spans="1:6" x14ac:dyDescent="0.35">
      <c r="A387" s="1">
        <f t="shared" si="5"/>
        <v>39356</v>
      </c>
      <c r="B387" s="96" t="s">
        <v>556</v>
      </c>
      <c r="C387" s="97">
        <v>60.575075079999998</v>
      </c>
      <c r="D387" s="97">
        <v>0.57028878000000005</v>
      </c>
      <c r="E387" s="97">
        <v>9.8439824999999992</v>
      </c>
      <c r="F387" s="97">
        <v>7.6455658399999997</v>
      </c>
    </row>
    <row r="388" spans="1:6" x14ac:dyDescent="0.35">
      <c r="A388" s="1">
        <f t="shared" si="5"/>
        <v>39387</v>
      </c>
      <c r="B388" s="96" t="s">
        <v>557</v>
      </c>
      <c r="C388" s="97">
        <v>61.3269868</v>
      </c>
      <c r="D388" s="97">
        <v>1.2412889600000001</v>
      </c>
      <c r="E388" s="97">
        <v>10.090655720000001</v>
      </c>
      <c r="F388" s="97">
        <v>8.9817583600000006</v>
      </c>
    </row>
    <row r="389" spans="1:6" x14ac:dyDescent="0.35">
      <c r="A389" s="1">
        <f t="shared" si="5"/>
        <v>39417</v>
      </c>
      <c r="B389" s="96" t="s">
        <v>558</v>
      </c>
      <c r="C389" s="97">
        <v>62.353269279999999</v>
      </c>
      <c r="D389" s="97">
        <v>1.6734598199999999</v>
      </c>
      <c r="E389" s="97">
        <v>10.8055243</v>
      </c>
      <c r="F389" s="97">
        <v>10.805524289999999</v>
      </c>
    </row>
    <row r="390" spans="1:6" x14ac:dyDescent="0.35">
      <c r="A390" s="1">
        <f t="shared" si="5"/>
        <v>39448</v>
      </c>
      <c r="B390" s="96" t="s">
        <v>559</v>
      </c>
      <c r="C390" s="97">
        <v>62.809045070000003</v>
      </c>
      <c r="D390" s="97">
        <v>0.73095732999999996</v>
      </c>
      <c r="E390" s="97">
        <v>10.5626824</v>
      </c>
      <c r="F390" s="97">
        <v>0.73095732000000002</v>
      </c>
    </row>
    <row r="391" spans="1:6" x14ac:dyDescent="0.35">
      <c r="A391" s="1">
        <f t="shared" si="5"/>
        <v>39479</v>
      </c>
      <c r="B391" s="96" t="s">
        <v>560</v>
      </c>
      <c r="C391" s="97">
        <v>63.507873689999997</v>
      </c>
      <c r="D391" s="97">
        <v>1.1126241800000001</v>
      </c>
      <c r="E391" s="97">
        <v>11.399219029999999</v>
      </c>
      <c r="F391" s="97">
        <v>1.8517143</v>
      </c>
    </row>
    <row r="392" spans="1:6" x14ac:dyDescent="0.35">
      <c r="A392" s="1">
        <f t="shared" ref="A392:A455" si="6">EDATE(A391,1)</f>
        <v>39508</v>
      </c>
      <c r="B392" s="96" t="s">
        <v>561</v>
      </c>
      <c r="C392" s="97">
        <v>63.758005519999998</v>
      </c>
      <c r="D392" s="97">
        <v>0.39385956</v>
      </c>
      <c r="E392" s="97">
        <v>11.035531669999999</v>
      </c>
      <c r="F392" s="97">
        <v>2.25286703</v>
      </c>
    </row>
    <row r="393" spans="1:6" x14ac:dyDescent="0.35">
      <c r="A393" s="1">
        <f t="shared" si="6"/>
        <v>39539</v>
      </c>
      <c r="B393" s="96" t="s">
        <v>562</v>
      </c>
      <c r="C393" s="97">
        <v>64.295715909999998</v>
      </c>
      <c r="D393" s="97">
        <v>0.84336137</v>
      </c>
      <c r="E393" s="97">
        <v>10.946228469999999</v>
      </c>
      <c r="F393" s="97">
        <v>3.1152281999999998</v>
      </c>
    </row>
    <row r="394" spans="1:6" x14ac:dyDescent="0.35">
      <c r="A394" s="1">
        <f t="shared" si="6"/>
        <v>39569</v>
      </c>
      <c r="B394" s="96" t="s">
        <v>563</v>
      </c>
      <c r="C394" s="97">
        <v>65.521139360000006</v>
      </c>
      <c r="D394" s="97">
        <v>1.9059177300000001</v>
      </c>
      <c r="E394" s="97">
        <v>11.89575425</v>
      </c>
      <c r="F394" s="97">
        <v>5.0805196199999996</v>
      </c>
    </row>
    <row r="395" spans="1:6" x14ac:dyDescent="0.35">
      <c r="A395" s="1">
        <f t="shared" si="6"/>
        <v>39600</v>
      </c>
      <c r="B395" s="96" t="s">
        <v>564</v>
      </c>
      <c r="C395" s="97">
        <v>66.436981349999996</v>
      </c>
      <c r="D395" s="97">
        <v>1.3977809299999999</v>
      </c>
      <c r="E395" s="97">
        <v>12.817967449999999</v>
      </c>
      <c r="F395" s="97">
        <v>6.5493150900000003</v>
      </c>
    </row>
    <row r="396" spans="1:6" x14ac:dyDescent="0.35">
      <c r="A396" s="1">
        <f t="shared" si="6"/>
        <v>39630</v>
      </c>
      <c r="B396" s="96" t="s">
        <v>565</v>
      </c>
      <c r="C396" s="97">
        <v>67.857763879999993</v>
      </c>
      <c r="D396" s="97">
        <v>2.13854167</v>
      </c>
      <c r="E396" s="97">
        <v>14.16980263</v>
      </c>
      <c r="F396" s="97">
        <v>8.8279165800000001</v>
      </c>
    </row>
    <row r="397" spans="1:6" x14ac:dyDescent="0.35">
      <c r="A397" s="1">
        <f t="shared" si="6"/>
        <v>39661</v>
      </c>
      <c r="B397" s="96" t="s">
        <v>566</v>
      </c>
      <c r="C397" s="97">
        <v>69.071477709999996</v>
      </c>
      <c r="D397" s="97">
        <v>1.78861454</v>
      </c>
      <c r="E397" s="97">
        <v>15.40264331</v>
      </c>
      <c r="F397" s="97">
        <v>10.774428520000001</v>
      </c>
    </row>
    <row r="398" spans="1:6" x14ac:dyDescent="0.35">
      <c r="A398" s="1">
        <f t="shared" si="6"/>
        <v>39692</v>
      </c>
      <c r="B398" s="96" t="s">
        <v>567</v>
      </c>
      <c r="C398" s="97">
        <v>69.728186629999996</v>
      </c>
      <c r="D398" s="97">
        <v>0.95076715000000001</v>
      </c>
      <c r="E398" s="97">
        <v>15.766820859999999</v>
      </c>
      <c r="F398" s="97">
        <v>11.827635409999999</v>
      </c>
    </row>
    <row r="399" spans="1:6" x14ac:dyDescent="0.35">
      <c r="A399" s="1">
        <f t="shared" si="6"/>
        <v>39722</v>
      </c>
      <c r="B399" s="96" t="s">
        <v>568</v>
      </c>
      <c r="C399" s="97">
        <v>70.451131739999994</v>
      </c>
      <c r="D399" s="97">
        <v>1.0368046900000001</v>
      </c>
      <c r="E399" s="97">
        <v>16.303829</v>
      </c>
      <c r="F399" s="97">
        <v>12.98706958</v>
      </c>
    </row>
    <row r="400" spans="1:6" x14ac:dyDescent="0.35">
      <c r="A400" s="1">
        <f t="shared" si="6"/>
        <v>39753</v>
      </c>
      <c r="B400" s="96" t="s">
        <v>569</v>
      </c>
      <c r="C400" s="97">
        <v>71.321735910000001</v>
      </c>
      <c r="D400" s="97">
        <v>1.23575612</v>
      </c>
      <c r="E400" s="97">
        <v>16.297472989999999</v>
      </c>
      <c r="F400" s="97">
        <v>14.383314199999999</v>
      </c>
    </row>
    <row r="401" spans="1:6" x14ac:dyDescent="0.35">
      <c r="A401" s="1">
        <f t="shared" si="6"/>
        <v>39783</v>
      </c>
      <c r="B401" s="96" t="s">
        <v>570</v>
      </c>
      <c r="C401" s="97">
        <v>71.02182818</v>
      </c>
      <c r="D401" s="97">
        <v>-0.42049976</v>
      </c>
      <c r="E401" s="97">
        <v>13.90233263</v>
      </c>
      <c r="F401" s="97">
        <v>13.90233263</v>
      </c>
    </row>
    <row r="402" spans="1:6" x14ac:dyDescent="0.35">
      <c r="A402" s="1">
        <f t="shared" si="6"/>
        <v>39814</v>
      </c>
      <c r="B402" s="96" t="s">
        <v>571</v>
      </c>
      <c r="C402" s="97">
        <v>71.28887512</v>
      </c>
      <c r="D402" s="97">
        <v>0.37600685</v>
      </c>
      <c r="E402" s="97">
        <v>13.500969550000001</v>
      </c>
      <c r="F402" s="97">
        <v>0.37600685</v>
      </c>
    </row>
    <row r="403" spans="1:6" x14ac:dyDescent="0.35">
      <c r="A403" s="1">
        <f t="shared" si="6"/>
        <v>39845</v>
      </c>
      <c r="B403" s="96" t="s">
        <v>572</v>
      </c>
      <c r="C403" s="97">
        <v>71.604114300000006</v>
      </c>
      <c r="D403" s="97">
        <v>0.44219967999999998</v>
      </c>
      <c r="E403" s="97">
        <v>12.748404470000001</v>
      </c>
      <c r="F403" s="97">
        <v>0.81986924000000005</v>
      </c>
    </row>
    <row r="404" spans="1:6" x14ac:dyDescent="0.35">
      <c r="A404" s="1">
        <f t="shared" si="6"/>
        <v>39873</v>
      </c>
      <c r="B404" s="96" t="s">
        <v>573</v>
      </c>
      <c r="C404" s="97">
        <v>71.614215680000001</v>
      </c>
      <c r="D404" s="97">
        <v>1.410726E-2</v>
      </c>
      <c r="E404" s="97">
        <v>12.32191957</v>
      </c>
      <c r="F404" s="97">
        <v>0.83409215999999997</v>
      </c>
    </row>
    <row r="405" spans="1:6" x14ac:dyDescent="0.35">
      <c r="A405" s="1">
        <f t="shared" si="6"/>
        <v>39904</v>
      </c>
      <c r="B405" s="96" t="s">
        <v>574</v>
      </c>
      <c r="C405" s="97">
        <v>71.850932169999993</v>
      </c>
      <c r="D405" s="97">
        <v>0.330544</v>
      </c>
      <c r="E405" s="97">
        <v>11.75073044</v>
      </c>
      <c r="F405" s="97">
        <v>1.1673932</v>
      </c>
    </row>
    <row r="406" spans="1:6" x14ac:dyDescent="0.35">
      <c r="A406" s="1">
        <f t="shared" si="6"/>
        <v>39934</v>
      </c>
      <c r="B406" s="96" t="s">
        <v>575</v>
      </c>
      <c r="C406" s="97">
        <v>71.761195209999997</v>
      </c>
      <c r="D406" s="97">
        <v>-0.12489324</v>
      </c>
      <c r="E406" s="97">
        <v>9.5237291499999994</v>
      </c>
      <c r="F406" s="97">
        <v>1.0410419500000001</v>
      </c>
    </row>
    <row r="407" spans="1:6" x14ac:dyDescent="0.35">
      <c r="A407" s="1">
        <f t="shared" si="6"/>
        <v>39965</v>
      </c>
      <c r="B407" s="96" t="s">
        <v>576</v>
      </c>
      <c r="C407" s="97">
        <v>71.882203399999995</v>
      </c>
      <c r="D407" s="97">
        <v>0.16862621999999999</v>
      </c>
      <c r="E407" s="97">
        <v>8.19607083</v>
      </c>
      <c r="F407" s="97">
        <v>1.21142364</v>
      </c>
    </row>
    <row r="408" spans="1:6" x14ac:dyDescent="0.35">
      <c r="A408" s="1">
        <f t="shared" si="6"/>
        <v>39995</v>
      </c>
      <c r="B408" s="96" t="s">
        <v>577</v>
      </c>
      <c r="C408" s="97">
        <v>72.541793190000007</v>
      </c>
      <c r="D408" s="97">
        <v>0.91759818000000004</v>
      </c>
      <c r="E408" s="97">
        <v>6.90271686</v>
      </c>
      <c r="F408" s="97">
        <v>2.14013783</v>
      </c>
    </row>
    <row r="409" spans="1:6" x14ac:dyDescent="0.35">
      <c r="A409" s="1">
        <f t="shared" si="6"/>
        <v>40026</v>
      </c>
      <c r="B409" s="96" t="s">
        <v>578</v>
      </c>
      <c r="C409" s="97">
        <v>73.016603439999997</v>
      </c>
      <c r="D409" s="97">
        <v>0.65453338000000005</v>
      </c>
      <c r="E409" s="97">
        <v>5.7116567700000003</v>
      </c>
      <c r="F409" s="97">
        <v>2.8086791199999999</v>
      </c>
    </row>
    <row r="410" spans="1:6" x14ac:dyDescent="0.35">
      <c r="A410" s="1">
        <f t="shared" si="6"/>
        <v>40057</v>
      </c>
      <c r="B410" s="96" t="s">
        <v>579</v>
      </c>
      <c r="C410" s="97">
        <v>73.098725770000001</v>
      </c>
      <c r="D410" s="97">
        <v>0.11247076</v>
      </c>
      <c r="E410" s="97">
        <v>4.83382589</v>
      </c>
      <c r="F410" s="97">
        <v>2.9243088300000002</v>
      </c>
    </row>
    <row r="411" spans="1:6" x14ac:dyDescent="0.35">
      <c r="A411" s="1">
        <f t="shared" si="6"/>
        <v>40087</v>
      </c>
      <c r="B411" s="96" t="s">
        <v>580</v>
      </c>
      <c r="C411" s="97">
        <v>73.269280249999994</v>
      </c>
      <c r="D411" s="97">
        <v>0.23332073</v>
      </c>
      <c r="E411" s="97">
        <v>4.0001465400000003</v>
      </c>
      <c r="F411" s="97">
        <v>3.1644525699999999</v>
      </c>
    </row>
    <row r="412" spans="1:6" x14ac:dyDescent="0.35">
      <c r="A412" s="1">
        <f t="shared" si="6"/>
        <v>40118</v>
      </c>
      <c r="B412" s="96" t="s">
        <v>581</v>
      </c>
      <c r="C412" s="97">
        <v>73.152242920000006</v>
      </c>
      <c r="D412" s="97">
        <v>-0.15973588</v>
      </c>
      <c r="E412" s="97">
        <v>2.56654859</v>
      </c>
      <c r="F412" s="97">
        <v>2.9996619299999998</v>
      </c>
    </row>
    <row r="413" spans="1:6" x14ac:dyDescent="0.35">
      <c r="A413" s="1">
        <f t="shared" si="6"/>
        <v>40148</v>
      </c>
      <c r="B413" s="96" t="s">
        <v>582</v>
      </c>
      <c r="C413" s="97">
        <v>73.896110910000004</v>
      </c>
      <c r="D413" s="97">
        <v>1.01687653</v>
      </c>
      <c r="E413" s="97">
        <v>4.0470413199999999</v>
      </c>
      <c r="F413" s="97">
        <v>4.0470413199999999</v>
      </c>
    </row>
    <row r="414" spans="1:6" x14ac:dyDescent="0.35">
      <c r="A414" s="1">
        <f t="shared" si="6"/>
        <v>40179</v>
      </c>
      <c r="B414" s="96" t="s">
        <v>583</v>
      </c>
      <c r="C414" s="97">
        <v>75.097876040000003</v>
      </c>
      <c r="D414" s="97">
        <v>1.6262900899999999</v>
      </c>
      <c r="E414" s="97">
        <v>5.3430509500000003</v>
      </c>
      <c r="F414" s="97">
        <v>1.62629008</v>
      </c>
    </row>
    <row r="415" spans="1:6" x14ac:dyDescent="0.35">
      <c r="A415" s="1">
        <f t="shared" si="6"/>
        <v>40210</v>
      </c>
      <c r="B415" s="96" t="s">
        <v>584</v>
      </c>
      <c r="C415" s="97">
        <v>75.613550529999998</v>
      </c>
      <c r="D415" s="97">
        <v>0.68666987000000002</v>
      </c>
      <c r="E415" s="97">
        <v>5.5994495100000004</v>
      </c>
      <c r="F415" s="97">
        <v>2.3241271999999999</v>
      </c>
    </row>
    <row r="416" spans="1:6" x14ac:dyDescent="0.35">
      <c r="A416" s="1">
        <f t="shared" si="6"/>
        <v>40238</v>
      </c>
      <c r="B416" s="96" t="s">
        <v>585</v>
      </c>
      <c r="C416" s="97">
        <v>75.79764849</v>
      </c>
      <c r="D416" s="97">
        <v>0.24347218000000001</v>
      </c>
      <c r="E416" s="97">
        <v>5.8416234400000002</v>
      </c>
      <c r="F416" s="97">
        <v>2.5732579800000002</v>
      </c>
    </row>
    <row r="417" spans="1:6" x14ac:dyDescent="0.35">
      <c r="A417" s="1">
        <f t="shared" si="6"/>
        <v>40269</v>
      </c>
      <c r="B417" s="96" t="s">
        <v>586</v>
      </c>
      <c r="C417" s="97">
        <v>75.842994149999996</v>
      </c>
      <c r="D417" s="97">
        <v>5.9824629999999997E-2</v>
      </c>
      <c r="E417" s="97">
        <v>5.5560336699999997</v>
      </c>
      <c r="F417" s="97">
        <v>2.6346220499999999</v>
      </c>
    </row>
    <row r="418" spans="1:6" x14ac:dyDescent="0.35">
      <c r="A418" s="1">
        <f t="shared" si="6"/>
        <v>40299</v>
      </c>
      <c r="B418" s="96" t="s">
        <v>587</v>
      </c>
      <c r="C418" s="97">
        <v>76.234059889999997</v>
      </c>
      <c r="D418" s="97">
        <v>0.51562540000000001</v>
      </c>
      <c r="E418" s="97">
        <v>6.2329851999999999</v>
      </c>
      <c r="F418" s="97">
        <v>3.1638322400000001</v>
      </c>
    </row>
    <row r="419" spans="1:6" x14ac:dyDescent="0.35">
      <c r="A419" s="1">
        <f t="shared" si="6"/>
        <v>40330</v>
      </c>
      <c r="B419" s="96" t="s">
        <v>588</v>
      </c>
      <c r="C419" s="97">
        <v>76.419339239999999</v>
      </c>
      <c r="D419" s="97">
        <v>0.24304012</v>
      </c>
      <c r="E419" s="97">
        <v>6.3119042299999997</v>
      </c>
      <c r="F419" s="97">
        <v>3.41456173</v>
      </c>
    </row>
    <row r="420" spans="1:6" x14ac:dyDescent="0.35">
      <c r="A420" s="1">
        <f t="shared" si="6"/>
        <v>40360</v>
      </c>
      <c r="B420" s="96" t="s">
        <v>589</v>
      </c>
      <c r="C420" s="97">
        <v>76.663671199999996</v>
      </c>
      <c r="D420" s="97">
        <v>0.31972529999999999</v>
      </c>
      <c r="E420" s="97">
        <v>5.6820735000000004</v>
      </c>
      <c r="F420" s="97">
        <v>3.7452042400000001</v>
      </c>
    </row>
    <row r="421" spans="1:6" x14ac:dyDescent="0.35">
      <c r="A421" s="1">
        <f t="shared" si="6"/>
        <v>40391</v>
      </c>
      <c r="B421" s="96" t="s">
        <v>590</v>
      </c>
      <c r="C421" s="97">
        <v>76.818025219999996</v>
      </c>
      <c r="D421" s="97">
        <v>0.2013392</v>
      </c>
      <c r="E421" s="97">
        <v>5.2062429699999999</v>
      </c>
      <c r="F421" s="97">
        <v>3.9540839999999999</v>
      </c>
    </row>
    <row r="422" spans="1:6" x14ac:dyDescent="0.35">
      <c r="A422" s="1">
        <f t="shared" si="6"/>
        <v>40422</v>
      </c>
      <c r="B422" s="96" t="s">
        <v>591</v>
      </c>
      <c r="C422" s="97">
        <v>76.754197410000003</v>
      </c>
      <c r="D422" s="97">
        <v>-8.3089629999999998E-2</v>
      </c>
      <c r="E422" s="97">
        <v>5.0007323699999997</v>
      </c>
      <c r="F422" s="97">
        <v>3.8677089499999999</v>
      </c>
    </row>
    <row r="423" spans="1:6" x14ac:dyDescent="0.35">
      <c r="A423" s="1">
        <f t="shared" si="6"/>
        <v>40452</v>
      </c>
      <c r="B423" s="96" t="s">
        <v>592</v>
      </c>
      <c r="C423" s="97">
        <v>77.118047290000007</v>
      </c>
      <c r="D423" s="97">
        <v>0.47404558000000002</v>
      </c>
      <c r="E423" s="97">
        <v>5.2529068499999996</v>
      </c>
      <c r="F423" s="97">
        <v>4.3600892399999998</v>
      </c>
    </row>
    <row r="424" spans="1:6" x14ac:dyDescent="0.35">
      <c r="A424" s="1">
        <f t="shared" si="6"/>
        <v>40483</v>
      </c>
      <c r="B424" s="96" t="s">
        <v>593</v>
      </c>
      <c r="C424" s="97">
        <v>77.623940660000002</v>
      </c>
      <c r="D424" s="97">
        <v>0.65599867999999995</v>
      </c>
      <c r="E424" s="97">
        <v>6.1128648400000003</v>
      </c>
      <c r="F424" s="97">
        <v>5.0446900399999999</v>
      </c>
    </row>
    <row r="425" spans="1:6" x14ac:dyDescent="0.35">
      <c r="A425" s="1">
        <f t="shared" si="6"/>
        <v>40513</v>
      </c>
      <c r="B425" s="96" t="s">
        <v>594</v>
      </c>
      <c r="C425" s="97">
        <v>78.200053749999995</v>
      </c>
      <c r="D425" s="97">
        <v>0.74218479999999998</v>
      </c>
      <c r="E425" s="97">
        <v>5.8243157700000001</v>
      </c>
      <c r="F425" s="97">
        <v>5.8243157600000002</v>
      </c>
    </row>
    <row r="426" spans="1:6" x14ac:dyDescent="0.35">
      <c r="A426" s="1">
        <f t="shared" si="6"/>
        <v>40544</v>
      </c>
      <c r="B426" s="96" t="s">
        <v>595</v>
      </c>
      <c r="C426" s="97">
        <v>78.729062110000001</v>
      </c>
      <c r="D426" s="97">
        <v>0.67648081000000004</v>
      </c>
      <c r="E426" s="97">
        <v>4.8352713300000003</v>
      </c>
      <c r="F426" s="97">
        <v>0.67648081999999998</v>
      </c>
    </row>
    <row r="427" spans="1:6" x14ac:dyDescent="0.35">
      <c r="A427" s="1">
        <f t="shared" si="6"/>
        <v>40575</v>
      </c>
      <c r="B427" s="96" t="s">
        <v>596</v>
      </c>
      <c r="C427" s="97">
        <v>79.072367319999998</v>
      </c>
      <c r="D427" s="97">
        <v>0.43605906</v>
      </c>
      <c r="E427" s="97">
        <v>4.5743345800000004</v>
      </c>
      <c r="F427" s="97">
        <v>1.1154897399999999</v>
      </c>
    </row>
    <row r="428" spans="1:6" x14ac:dyDescent="0.35">
      <c r="A428" s="1">
        <f t="shared" si="6"/>
        <v>40603</v>
      </c>
      <c r="B428" s="96" t="s">
        <v>597</v>
      </c>
      <c r="C428" s="97">
        <v>79.271517930000002</v>
      </c>
      <c r="D428" s="97">
        <v>0.25185867000000001</v>
      </c>
      <c r="E428" s="97">
        <v>4.5830833899999996</v>
      </c>
      <c r="F428" s="97">
        <v>1.3701578599999999</v>
      </c>
    </row>
    <row r="429" spans="1:6" x14ac:dyDescent="0.35">
      <c r="A429" s="1">
        <f t="shared" si="6"/>
        <v>40634</v>
      </c>
      <c r="B429" s="96" t="s">
        <v>598</v>
      </c>
      <c r="C429" s="97">
        <v>79.393888630000006</v>
      </c>
      <c r="D429" s="97">
        <v>0.15436906</v>
      </c>
      <c r="E429" s="97">
        <v>4.6819017599999997</v>
      </c>
      <c r="F429" s="97">
        <v>1.5266420300000001</v>
      </c>
    </row>
    <row r="430" spans="1:6" x14ac:dyDescent="0.35">
      <c r="A430" s="1">
        <f t="shared" si="6"/>
        <v>40664</v>
      </c>
      <c r="B430" s="96" t="s">
        <v>599</v>
      </c>
      <c r="C430" s="97">
        <v>79.927706240000006</v>
      </c>
      <c r="D430" s="97">
        <v>0.67236611999999996</v>
      </c>
      <c r="E430" s="97">
        <v>4.84513924</v>
      </c>
      <c r="F430" s="97">
        <v>2.2092727600000002</v>
      </c>
    </row>
    <row r="431" spans="1:6" x14ac:dyDescent="0.35">
      <c r="A431" s="1">
        <f t="shared" si="6"/>
        <v>40695</v>
      </c>
      <c r="B431" s="96" t="s">
        <v>600</v>
      </c>
      <c r="C431" s="97">
        <v>80.374776389999994</v>
      </c>
      <c r="D431" s="97">
        <v>0.55934315000000001</v>
      </c>
      <c r="E431" s="97">
        <v>5.1759635599999996</v>
      </c>
      <c r="F431" s="97">
        <v>2.7809733300000001</v>
      </c>
    </row>
    <row r="432" spans="1:6" x14ac:dyDescent="0.35">
      <c r="A432" s="1">
        <f t="shared" si="6"/>
        <v>40725</v>
      </c>
      <c r="B432" s="96" t="s">
        <v>601</v>
      </c>
      <c r="C432" s="97">
        <v>80.645480280000001</v>
      </c>
      <c r="D432" s="97">
        <v>0.33680204000000002</v>
      </c>
      <c r="E432" s="97">
        <v>5.1938669500000003</v>
      </c>
      <c r="F432" s="97">
        <v>3.1271417499999998</v>
      </c>
    </row>
    <row r="433" spans="1:6" x14ac:dyDescent="0.35">
      <c r="A433" s="1">
        <f t="shared" si="6"/>
        <v>40756</v>
      </c>
      <c r="B433" s="96" t="s">
        <v>602</v>
      </c>
      <c r="C433" s="97">
        <v>80.852365129999995</v>
      </c>
      <c r="D433" s="97">
        <v>0.25653619999999999</v>
      </c>
      <c r="E433" s="97">
        <v>5.2518141399999996</v>
      </c>
      <c r="F433" s="97">
        <v>3.3917001999999998</v>
      </c>
    </row>
    <row r="434" spans="1:6" x14ac:dyDescent="0.35">
      <c r="A434" s="1">
        <f t="shared" si="6"/>
        <v>40787</v>
      </c>
      <c r="B434" s="96" t="s">
        <v>603</v>
      </c>
      <c r="C434" s="97">
        <v>80.726004110000005</v>
      </c>
      <c r="D434" s="97">
        <v>-0.15628611000000001</v>
      </c>
      <c r="E434" s="97">
        <v>5.17470944</v>
      </c>
      <c r="F434" s="97">
        <v>3.2301133399999999</v>
      </c>
    </row>
    <row r="435" spans="1:6" x14ac:dyDescent="0.35">
      <c r="A435" s="1">
        <f t="shared" si="6"/>
        <v>40817</v>
      </c>
      <c r="B435" s="96" t="s">
        <v>604</v>
      </c>
      <c r="C435" s="97">
        <v>80.917132429999995</v>
      </c>
      <c r="D435" s="97">
        <v>0.23676177000000001</v>
      </c>
      <c r="E435" s="97">
        <v>4.9263243499999998</v>
      </c>
      <c r="F435" s="97">
        <v>3.47452278</v>
      </c>
    </row>
    <row r="436" spans="1:6" x14ac:dyDescent="0.35">
      <c r="A436" s="1">
        <f t="shared" si="6"/>
        <v>40848</v>
      </c>
      <c r="B436" s="96" t="s">
        <v>605</v>
      </c>
      <c r="C436" s="97">
        <v>81.160047789999993</v>
      </c>
      <c r="D436" s="97">
        <v>0.30020263000000003</v>
      </c>
      <c r="E436" s="97">
        <v>4.5554336700000002</v>
      </c>
      <c r="F436" s="97">
        <v>3.7851560200000001</v>
      </c>
    </row>
    <row r="437" spans="1:6" x14ac:dyDescent="0.35">
      <c r="A437" s="1">
        <f t="shared" si="6"/>
        <v>40878</v>
      </c>
      <c r="B437" s="96" t="s">
        <v>606</v>
      </c>
      <c r="C437" s="97">
        <v>81.903411739999996</v>
      </c>
      <c r="D437" s="97">
        <v>0.9159235</v>
      </c>
      <c r="E437" s="97">
        <v>4.7357486499999997</v>
      </c>
      <c r="F437" s="97">
        <v>4.7357486499999997</v>
      </c>
    </row>
    <row r="438" spans="1:6" x14ac:dyDescent="0.35">
      <c r="A438" s="1">
        <f t="shared" si="6"/>
        <v>40909</v>
      </c>
      <c r="B438" s="96" t="s">
        <v>607</v>
      </c>
      <c r="C438" s="97">
        <v>82.046589749999995</v>
      </c>
      <c r="D438" s="97">
        <v>0.17481324000000001</v>
      </c>
      <c r="E438" s="97">
        <v>4.2138538800000003</v>
      </c>
      <c r="F438" s="97">
        <v>0.17481324000000001</v>
      </c>
    </row>
    <row r="439" spans="1:6" x14ac:dyDescent="0.35">
      <c r="A439" s="1">
        <f t="shared" si="6"/>
        <v>40940</v>
      </c>
      <c r="B439" s="96" t="s">
        <v>608</v>
      </c>
      <c r="C439" s="97">
        <v>82.277431019999995</v>
      </c>
      <c r="D439" s="97">
        <v>0.28135389</v>
      </c>
      <c r="E439" s="97">
        <v>4.0533296400000003</v>
      </c>
      <c r="F439" s="97">
        <v>0.45665897999999999</v>
      </c>
    </row>
    <row r="440" spans="1:6" x14ac:dyDescent="0.35">
      <c r="A440" s="1">
        <f t="shared" si="6"/>
        <v>40969</v>
      </c>
      <c r="B440" s="96" t="s">
        <v>609</v>
      </c>
      <c r="C440" s="97">
        <v>82.607311319999994</v>
      </c>
      <c r="D440" s="97">
        <v>0.40093656</v>
      </c>
      <c r="E440" s="97">
        <v>4.2080604399999997</v>
      </c>
      <c r="F440" s="97">
        <v>0.85942644000000001</v>
      </c>
    </row>
    <row r="441" spans="1:6" x14ac:dyDescent="0.35">
      <c r="A441" s="1">
        <f t="shared" si="6"/>
        <v>41000</v>
      </c>
      <c r="B441" s="96" t="s">
        <v>610</v>
      </c>
      <c r="C441" s="97">
        <v>83.13127394</v>
      </c>
      <c r="D441" s="97">
        <v>0.63428116999999995</v>
      </c>
      <c r="E441" s="97">
        <v>4.7073967200000002</v>
      </c>
      <c r="F441" s="97">
        <v>1.4991587900000001</v>
      </c>
    </row>
    <row r="442" spans="1:6" x14ac:dyDescent="0.35">
      <c r="A442" s="1">
        <f t="shared" si="6"/>
        <v>41030</v>
      </c>
      <c r="B442" s="96" t="s">
        <v>611</v>
      </c>
      <c r="C442" s="97">
        <v>83.952303479999998</v>
      </c>
      <c r="D442" s="97">
        <v>0.98763016999999997</v>
      </c>
      <c r="E442" s="97">
        <v>5.0352968100000002</v>
      </c>
      <c r="F442" s="97">
        <v>2.5015951099999998</v>
      </c>
    </row>
    <row r="443" spans="1:6" x14ac:dyDescent="0.35">
      <c r="A443" s="1">
        <f t="shared" si="6"/>
        <v>41061</v>
      </c>
      <c r="B443" s="96" t="s">
        <v>612</v>
      </c>
      <c r="C443" s="97">
        <v>84.084000020000005</v>
      </c>
      <c r="D443" s="97">
        <v>0.15687066999999999</v>
      </c>
      <c r="E443" s="97">
        <v>4.6149100499999998</v>
      </c>
      <c r="F443" s="97">
        <v>2.66239004</v>
      </c>
    </row>
    <row r="444" spans="1:6" x14ac:dyDescent="0.35">
      <c r="A444" s="1">
        <f t="shared" si="6"/>
        <v>41091</v>
      </c>
      <c r="B444" s="96" t="s">
        <v>613</v>
      </c>
      <c r="C444" s="97">
        <v>83.829884539999995</v>
      </c>
      <c r="D444" s="97">
        <v>-0.30221620999999999</v>
      </c>
      <c r="E444" s="97">
        <v>3.9486456599999999</v>
      </c>
      <c r="F444" s="97">
        <v>2.3521276599999998</v>
      </c>
    </row>
    <row r="445" spans="1:6" x14ac:dyDescent="0.35">
      <c r="A445" s="1">
        <f t="shared" si="6"/>
        <v>41122</v>
      </c>
      <c r="B445" s="96" t="s">
        <v>614</v>
      </c>
      <c r="C445" s="97">
        <v>84.273122869999995</v>
      </c>
      <c r="D445" s="97">
        <v>0.52873546999999999</v>
      </c>
      <c r="E445" s="97">
        <v>4.2308691100000004</v>
      </c>
      <c r="F445" s="97">
        <v>2.8932996499999999</v>
      </c>
    </row>
    <row r="446" spans="1:6" x14ac:dyDescent="0.35">
      <c r="A446" s="1">
        <f t="shared" si="6"/>
        <v>41153</v>
      </c>
      <c r="B446" s="96" t="s">
        <v>615</v>
      </c>
      <c r="C446" s="97">
        <v>84.331473919999993</v>
      </c>
      <c r="D446" s="97">
        <v>6.9240399999999994E-2</v>
      </c>
      <c r="E446" s="97">
        <v>4.4663053100000001</v>
      </c>
      <c r="F446" s="97">
        <v>2.9645433899999998</v>
      </c>
    </row>
    <row r="447" spans="1:6" x14ac:dyDescent="0.35">
      <c r="A447" s="1">
        <f t="shared" si="6"/>
        <v>41183</v>
      </c>
      <c r="B447" s="96" t="s">
        <v>616</v>
      </c>
      <c r="C447" s="97">
        <v>84.707309629999997</v>
      </c>
      <c r="D447" s="97">
        <v>0.44566482000000002</v>
      </c>
      <c r="E447" s="97">
        <v>4.6840231299999999</v>
      </c>
      <c r="F447" s="97">
        <v>3.4234201299999998</v>
      </c>
    </row>
    <row r="448" spans="1:6" x14ac:dyDescent="0.35">
      <c r="A448" s="1">
        <f t="shared" si="6"/>
        <v>41214</v>
      </c>
      <c r="B448" s="96" t="s">
        <v>617</v>
      </c>
      <c r="C448" s="97">
        <v>85.393653189999995</v>
      </c>
      <c r="D448" s="97">
        <v>0.81025305000000003</v>
      </c>
      <c r="E448" s="97">
        <v>5.2163663199999997</v>
      </c>
      <c r="F448" s="97">
        <v>4.26141155</v>
      </c>
    </row>
    <row r="449" spans="1:6" x14ac:dyDescent="0.35">
      <c r="A449" s="1">
        <f t="shared" si="6"/>
        <v>41244</v>
      </c>
      <c r="B449" s="96" t="s">
        <v>618</v>
      </c>
      <c r="C449" s="97">
        <v>85.630451460000003</v>
      </c>
      <c r="D449" s="97">
        <v>0.27730196000000001</v>
      </c>
      <c r="E449" s="97">
        <v>4.5505304899999999</v>
      </c>
      <c r="F449" s="97">
        <v>4.5505304899999999</v>
      </c>
    </row>
    <row r="450" spans="1:6" x14ac:dyDescent="0.35">
      <c r="A450" s="1">
        <f t="shared" si="6"/>
        <v>41275</v>
      </c>
      <c r="B450" s="96" t="s">
        <v>619</v>
      </c>
      <c r="C450" s="97">
        <v>86.753358640000002</v>
      </c>
      <c r="D450" s="97">
        <v>1.3113409600000001</v>
      </c>
      <c r="E450" s="97">
        <v>5.7367026499999998</v>
      </c>
      <c r="F450" s="97">
        <v>1.3113409499999999</v>
      </c>
    </row>
    <row r="451" spans="1:6" x14ac:dyDescent="0.35">
      <c r="A451" s="1">
        <f t="shared" si="6"/>
        <v>41306</v>
      </c>
      <c r="B451" s="96" t="s">
        <v>620</v>
      </c>
      <c r="C451" s="97">
        <v>87.638451779999997</v>
      </c>
      <c r="D451" s="97">
        <v>1.02024078</v>
      </c>
      <c r="E451" s="97">
        <v>6.5157853100000001</v>
      </c>
      <c r="F451" s="97">
        <v>2.3449605600000001</v>
      </c>
    </row>
    <row r="452" spans="1:6" x14ac:dyDescent="0.35">
      <c r="A452" s="1">
        <f t="shared" si="6"/>
        <v>41334</v>
      </c>
      <c r="B452" s="96" t="s">
        <v>621</v>
      </c>
      <c r="C452" s="97">
        <v>87.733819879999999</v>
      </c>
      <c r="D452" s="97">
        <v>0.10881993</v>
      </c>
      <c r="E452" s="97">
        <v>6.2058775199999996</v>
      </c>
      <c r="F452" s="97">
        <v>2.4563322799999998</v>
      </c>
    </row>
    <row r="453" spans="1:6" x14ac:dyDescent="0.35">
      <c r="A453" s="1">
        <f t="shared" si="6"/>
        <v>41365</v>
      </c>
      <c r="B453" s="96" t="s">
        <v>622</v>
      </c>
      <c r="C453" s="97">
        <v>88.374587210000001</v>
      </c>
      <c r="D453" s="97">
        <v>0.73035384999999997</v>
      </c>
      <c r="E453" s="97">
        <v>6.3072692400000001</v>
      </c>
      <c r="F453" s="97">
        <v>3.20462604</v>
      </c>
    </row>
    <row r="454" spans="1:6" x14ac:dyDescent="0.35">
      <c r="A454" s="1">
        <f t="shared" si="6"/>
        <v>41395</v>
      </c>
      <c r="B454" s="96" t="s">
        <v>623</v>
      </c>
      <c r="C454" s="97">
        <v>88.388374150000004</v>
      </c>
      <c r="D454" s="97">
        <v>1.5600569999999999E-2</v>
      </c>
      <c r="E454" s="97">
        <v>5.2840368700000004</v>
      </c>
      <c r="F454" s="97">
        <v>3.2207265500000002</v>
      </c>
    </row>
    <row r="455" spans="1:6" x14ac:dyDescent="0.35">
      <c r="A455" s="1">
        <f t="shared" si="6"/>
        <v>41426</v>
      </c>
      <c r="B455" s="96" t="s">
        <v>624</v>
      </c>
      <c r="C455" s="97">
        <v>88.404154869999999</v>
      </c>
      <c r="D455" s="97">
        <v>1.7853839999999999E-2</v>
      </c>
      <c r="E455" s="97">
        <v>5.1379035799999997</v>
      </c>
      <c r="F455" s="97">
        <v>3.2391554199999999</v>
      </c>
    </row>
    <row r="456" spans="1:6" x14ac:dyDescent="0.35">
      <c r="A456" s="1">
        <f t="shared" ref="A456:A519" si="7">EDATE(A455,1)</f>
        <v>41456</v>
      </c>
      <c r="B456" s="96" t="s">
        <v>625</v>
      </c>
      <c r="C456" s="97">
        <v>88.703885040000003</v>
      </c>
      <c r="D456" s="97">
        <v>0.33904533999999997</v>
      </c>
      <c r="E456" s="97">
        <v>5.8141562799999997</v>
      </c>
      <c r="F456" s="97">
        <v>3.58918297</v>
      </c>
    </row>
    <row r="457" spans="1:6" x14ac:dyDescent="0.35">
      <c r="A457" s="1">
        <f t="shared" si="7"/>
        <v>41487</v>
      </c>
      <c r="B457" s="96" t="s">
        <v>626</v>
      </c>
      <c r="C457" s="97">
        <v>88.745497950000001</v>
      </c>
      <c r="D457" s="97">
        <v>4.6912160000000001E-2</v>
      </c>
      <c r="E457" s="97">
        <v>5.3070005299999998</v>
      </c>
      <c r="F457" s="97">
        <v>3.6377788899999999</v>
      </c>
    </row>
    <row r="458" spans="1:6" x14ac:dyDescent="0.35">
      <c r="A458" s="1">
        <f t="shared" si="7"/>
        <v>41518</v>
      </c>
      <c r="B458" s="96" t="s">
        <v>627</v>
      </c>
      <c r="C458" s="97">
        <v>88.861624539999994</v>
      </c>
      <c r="D458" s="97">
        <v>0.13085350000000001</v>
      </c>
      <c r="E458" s="97">
        <v>5.3718385399999997</v>
      </c>
      <c r="F458" s="97">
        <v>3.7733925500000001</v>
      </c>
    </row>
    <row r="459" spans="1:6" x14ac:dyDescent="0.35">
      <c r="A459" s="1">
        <f t="shared" si="7"/>
        <v>41548</v>
      </c>
      <c r="B459" s="96" t="s">
        <v>628</v>
      </c>
      <c r="C459" s="97">
        <v>88.185527230000005</v>
      </c>
      <c r="D459" s="97">
        <v>-0.76084284000000002</v>
      </c>
      <c r="E459" s="97">
        <v>4.1061599199999996</v>
      </c>
      <c r="F459" s="97">
        <v>2.98384012</v>
      </c>
    </row>
    <row r="460" spans="1:6" x14ac:dyDescent="0.35">
      <c r="A460" s="1">
        <f t="shared" si="7"/>
        <v>41579</v>
      </c>
      <c r="B460" s="96" t="s">
        <v>629</v>
      </c>
      <c r="C460" s="97">
        <v>88.333877130000005</v>
      </c>
      <c r="D460" s="97">
        <v>0.16822477</v>
      </c>
      <c r="E460" s="97">
        <v>3.4431410699999998</v>
      </c>
      <c r="F460" s="97">
        <v>3.1570844500000002</v>
      </c>
    </row>
    <row r="461" spans="1:6" x14ac:dyDescent="0.35">
      <c r="A461" s="1">
        <f t="shared" si="7"/>
        <v>41609</v>
      </c>
      <c r="B461" s="96" t="s">
        <v>630</v>
      </c>
      <c r="C461" s="97">
        <v>88.781258750000006</v>
      </c>
      <c r="D461" s="97">
        <v>0.50646663999999997</v>
      </c>
      <c r="E461" s="97">
        <v>3.6795406700000002</v>
      </c>
      <c r="F461" s="97">
        <v>3.6795406700000002</v>
      </c>
    </row>
    <row r="462" spans="1:6" x14ac:dyDescent="0.35">
      <c r="A462" s="1">
        <f t="shared" si="7"/>
        <v>41640</v>
      </c>
      <c r="B462" s="96" t="s">
        <v>631</v>
      </c>
      <c r="C462" s="97">
        <v>89.446211590000004</v>
      </c>
      <c r="D462" s="97">
        <v>0.74897884000000003</v>
      </c>
      <c r="E462" s="97">
        <v>3.1040330799999998</v>
      </c>
      <c r="F462" s="97">
        <v>0.74897884000000003</v>
      </c>
    </row>
    <row r="463" spans="1:6" x14ac:dyDescent="0.35">
      <c r="A463" s="1">
        <f t="shared" si="7"/>
        <v>41671</v>
      </c>
      <c r="B463" s="96" t="s">
        <v>632</v>
      </c>
      <c r="C463" s="97">
        <v>90.039449719999993</v>
      </c>
      <c r="D463" s="97">
        <v>0.66323449999999995</v>
      </c>
      <c r="E463" s="97">
        <v>2.73966266</v>
      </c>
      <c r="F463" s="97">
        <v>1.41718082</v>
      </c>
    </row>
    <row r="464" spans="1:6" x14ac:dyDescent="0.35">
      <c r="A464" s="1">
        <f t="shared" si="7"/>
        <v>41699</v>
      </c>
      <c r="B464" s="96" t="s">
        <v>633</v>
      </c>
      <c r="C464" s="97">
        <v>90.593230700000007</v>
      </c>
      <c r="D464" s="97">
        <v>0.61504261000000005</v>
      </c>
      <c r="E464" s="97">
        <v>3.2591887900000001</v>
      </c>
      <c r="F464" s="97">
        <v>2.0409396900000001</v>
      </c>
    </row>
    <row r="465" spans="1:6" x14ac:dyDescent="0.35">
      <c r="A465" s="1">
        <f t="shared" si="7"/>
        <v>41730</v>
      </c>
      <c r="B465" s="96" t="s">
        <v>634</v>
      </c>
      <c r="C465" s="97">
        <v>91.626147029999998</v>
      </c>
      <c r="D465" s="97">
        <v>1.14016944</v>
      </c>
      <c r="E465" s="97">
        <v>3.6792927999999998</v>
      </c>
      <c r="F465" s="97">
        <v>3.2043792999999998</v>
      </c>
    </row>
    <row r="466" spans="1:6" x14ac:dyDescent="0.35">
      <c r="A466" s="1">
        <f t="shared" si="7"/>
        <v>41760</v>
      </c>
      <c r="B466" s="96" t="s">
        <v>635</v>
      </c>
      <c r="C466" s="97">
        <v>92.109788839999993</v>
      </c>
      <c r="D466" s="97">
        <v>0.52784257000000001</v>
      </c>
      <c r="E466" s="97">
        <v>4.2102988400000001</v>
      </c>
      <c r="F466" s="97">
        <v>3.7491359499999999</v>
      </c>
    </row>
    <row r="467" spans="1:6" x14ac:dyDescent="0.35">
      <c r="A467" s="1">
        <f t="shared" si="7"/>
        <v>41791</v>
      </c>
      <c r="B467" s="96" t="s">
        <v>636</v>
      </c>
      <c r="C467" s="97">
        <v>92.46114068</v>
      </c>
      <c r="D467" s="97">
        <v>0.38144897</v>
      </c>
      <c r="E467" s="97">
        <v>4.5891347700000003</v>
      </c>
      <c r="F467" s="97">
        <v>4.1448859599999999</v>
      </c>
    </row>
    <row r="468" spans="1:6" x14ac:dyDescent="0.35">
      <c r="A468" s="1">
        <f t="shared" si="7"/>
        <v>41821</v>
      </c>
      <c r="B468" s="96" t="s">
        <v>637</v>
      </c>
      <c r="C468" s="97">
        <v>93.304068650000005</v>
      </c>
      <c r="D468" s="97">
        <v>0.91165647000000005</v>
      </c>
      <c r="E468" s="97">
        <v>5.1860001499999999</v>
      </c>
      <c r="F468" s="97">
        <v>5.0943295500000003</v>
      </c>
    </row>
    <row r="469" spans="1:6" x14ac:dyDescent="0.35">
      <c r="A469" s="1">
        <f t="shared" si="7"/>
        <v>41852</v>
      </c>
      <c r="B469" s="96" t="s">
        <v>638</v>
      </c>
      <c r="C469" s="97">
        <v>93.613851499999996</v>
      </c>
      <c r="D469" s="97">
        <v>0.33201429999999998</v>
      </c>
      <c r="E469" s="97">
        <v>5.4857470700000004</v>
      </c>
      <c r="F469" s="97">
        <v>5.4432577499999999</v>
      </c>
    </row>
    <row r="470" spans="1:6" x14ac:dyDescent="0.35">
      <c r="A470" s="1">
        <f t="shared" si="7"/>
        <v>41883</v>
      </c>
      <c r="B470" s="96" t="s">
        <v>639</v>
      </c>
      <c r="C470" s="97">
        <v>93.485098399999998</v>
      </c>
      <c r="D470" s="97">
        <v>-0.13753638000000001</v>
      </c>
      <c r="E470" s="97">
        <v>5.2030039800000001</v>
      </c>
      <c r="F470" s="97">
        <v>5.2982349199999996</v>
      </c>
    </row>
    <row r="471" spans="1:6" x14ac:dyDescent="0.35">
      <c r="A471" s="1">
        <f t="shared" si="7"/>
        <v>41913</v>
      </c>
      <c r="B471" s="96" t="s">
        <v>640</v>
      </c>
      <c r="C471" s="97">
        <v>93.214368570000005</v>
      </c>
      <c r="D471" s="97">
        <v>-0.28959677</v>
      </c>
      <c r="E471" s="97">
        <v>5.7025699100000002</v>
      </c>
      <c r="F471" s="97">
        <v>4.9932946200000004</v>
      </c>
    </row>
    <row r="472" spans="1:6" x14ac:dyDescent="0.35">
      <c r="A472" s="1">
        <f t="shared" si="7"/>
        <v>41944</v>
      </c>
      <c r="B472" s="96" t="s">
        <v>641</v>
      </c>
      <c r="C472" s="97">
        <v>93.533382689999996</v>
      </c>
      <c r="D472" s="97">
        <v>0.34223706999999998</v>
      </c>
      <c r="E472" s="97">
        <v>5.8861964699999998</v>
      </c>
      <c r="F472" s="97">
        <v>5.3526205899999999</v>
      </c>
    </row>
    <row r="473" spans="1:6" x14ac:dyDescent="0.35">
      <c r="A473" s="1">
        <f t="shared" si="7"/>
        <v>41974</v>
      </c>
      <c r="B473" s="96" t="s">
        <v>642</v>
      </c>
      <c r="C473" s="97">
        <v>93.333238370000004</v>
      </c>
      <c r="D473" s="97">
        <v>-0.2139817</v>
      </c>
      <c r="E473" s="97">
        <v>5.12718527</v>
      </c>
      <c r="F473" s="97">
        <v>5.12718527</v>
      </c>
    </row>
    <row r="474" spans="1:6" x14ac:dyDescent="0.35">
      <c r="A474" s="1">
        <f t="shared" si="7"/>
        <v>42005</v>
      </c>
      <c r="B474" s="96" t="s">
        <v>643</v>
      </c>
      <c r="C474" s="97">
        <v>93.369256759999999</v>
      </c>
      <c r="D474" s="97">
        <v>3.8591170000000001E-2</v>
      </c>
      <c r="E474" s="97">
        <v>4.3859265799999996</v>
      </c>
      <c r="F474" s="97">
        <v>3.8591170000000001E-2</v>
      </c>
    </row>
    <row r="475" spans="1:6" x14ac:dyDescent="0.35">
      <c r="A475" s="1">
        <f t="shared" si="7"/>
        <v>42036</v>
      </c>
      <c r="B475" s="96" t="s">
        <v>644</v>
      </c>
      <c r="C475" s="97">
        <v>93.215227560000002</v>
      </c>
      <c r="D475" s="97">
        <v>-0.16496779</v>
      </c>
      <c r="E475" s="97">
        <v>3.5270960100000002</v>
      </c>
      <c r="F475" s="97">
        <v>-0.12644027999999999</v>
      </c>
    </row>
    <row r="476" spans="1:6" x14ac:dyDescent="0.35">
      <c r="A476" s="1">
        <f t="shared" si="7"/>
        <v>42064</v>
      </c>
      <c r="B476" s="96" t="s">
        <v>645</v>
      </c>
      <c r="C476" s="97">
        <v>93.352984910000004</v>
      </c>
      <c r="D476" s="97">
        <v>0.14778416999999999</v>
      </c>
      <c r="E476" s="97">
        <v>3.0463139300000002</v>
      </c>
      <c r="F476" s="97">
        <v>2.115703E-2</v>
      </c>
    </row>
    <row r="477" spans="1:6" x14ac:dyDescent="0.35">
      <c r="A477" s="1">
        <f t="shared" si="7"/>
        <v>42095</v>
      </c>
      <c r="B477" s="96" t="s">
        <v>646</v>
      </c>
      <c r="C477" s="97">
        <v>93.280044329999996</v>
      </c>
      <c r="D477" s="97">
        <v>-7.8134170000000003E-2</v>
      </c>
      <c r="E477" s="97">
        <v>1.80504949</v>
      </c>
      <c r="F477" s="97">
        <v>-5.6993670000000003E-2</v>
      </c>
    </row>
    <row r="478" spans="1:6" x14ac:dyDescent="0.35">
      <c r="A478" s="1">
        <f t="shared" si="7"/>
        <v>42125</v>
      </c>
      <c r="B478" s="96" t="s">
        <v>647</v>
      </c>
      <c r="C478" s="97">
        <v>93.005559509999998</v>
      </c>
      <c r="D478" s="97">
        <v>-0.29425889</v>
      </c>
      <c r="E478" s="97">
        <v>0.97250323000000005</v>
      </c>
      <c r="F478" s="97">
        <v>-0.35108485</v>
      </c>
    </row>
    <row r="479" spans="1:6" x14ac:dyDescent="0.35">
      <c r="A479" s="1">
        <f t="shared" si="7"/>
        <v>42156</v>
      </c>
      <c r="B479" s="96" t="s">
        <v>648</v>
      </c>
      <c r="C479" s="97">
        <v>93.404713709999996</v>
      </c>
      <c r="D479" s="97">
        <v>0.42917241</v>
      </c>
      <c r="E479" s="97">
        <v>1.02050767</v>
      </c>
      <c r="F479" s="97">
        <v>7.6580800000000004E-2</v>
      </c>
    </row>
    <row r="480" spans="1:6" x14ac:dyDescent="0.35">
      <c r="A480" s="1">
        <f t="shared" si="7"/>
        <v>42186</v>
      </c>
      <c r="B480" s="96" t="s">
        <v>649</v>
      </c>
      <c r="C480" s="97">
        <v>93.003909340000007</v>
      </c>
      <c r="D480" s="97">
        <v>-0.42910508000000003</v>
      </c>
      <c r="E480" s="97">
        <v>-0.32170012999999997</v>
      </c>
      <c r="F480" s="97">
        <v>-0.35285288999999997</v>
      </c>
    </row>
    <row r="481" spans="1:6" x14ac:dyDescent="0.35">
      <c r="A481" s="1">
        <f t="shared" si="7"/>
        <v>42217</v>
      </c>
      <c r="B481" s="96" t="s">
        <v>650</v>
      </c>
      <c r="C481" s="97">
        <v>92.922714139999997</v>
      </c>
      <c r="D481" s="97">
        <v>-8.7303000000000006E-2</v>
      </c>
      <c r="E481" s="97">
        <v>-0.73828536</v>
      </c>
      <c r="F481" s="97">
        <v>-0.43984783</v>
      </c>
    </row>
    <row r="482" spans="1:6" x14ac:dyDescent="0.35">
      <c r="A482" s="1">
        <f t="shared" si="7"/>
        <v>42248</v>
      </c>
      <c r="B482" s="96" t="s">
        <v>651</v>
      </c>
      <c r="C482" s="97">
        <v>92.677207350000003</v>
      </c>
      <c r="D482" s="97">
        <v>-0.26420536</v>
      </c>
      <c r="E482" s="97">
        <v>-0.86419232999999995</v>
      </c>
      <c r="F482" s="97">
        <v>-0.70289109999999999</v>
      </c>
    </row>
    <row r="483" spans="1:6" x14ac:dyDescent="0.35">
      <c r="A483" s="1">
        <f t="shared" si="7"/>
        <v>42278</v>
      </c>
      <c r="B483" s="96" t="s">
        <v>652</v>
      </c>
      <c r="C483" s="97">
        <v>92.416040929999994</v>
      </c>
      <c r="D483" s="97">
        <v>-0.28180221</v>
      </c>
      <c r="E483" s="97">
        <v>-0.85644268000000001</v>
      </c>
      <c r="F483" s="97">
        <v>-0.98271253999999997</v>
      </c>
    </row>
    <row r="484" spans="1:6" x14ac:dyDescent="0.35">
      <c r="A484" s="1">
        <f t="shared" si="7"/>
        <v>42309</v>
      </c>
      <c r="B484" s="96" t="s">
        <v>653</v>
      </c>
      <c r="C484" s="97">
        <v>92.407452449999994</v>
      </c>
      <c r="D484" s="97">
        <v>-9.2932799999999992E-3</v>
      </c>
      <c r="E484" s="97">
        <v>-1.2037736800000001</v>
      </c>
      <c r="F484" s="97">
        <v>-0.99191448999999998</v>
      </c>
    </row>
    <row r="485" spans="1:6" x14ac:dyDescent="0.35">
      <c r="A485" s="1">
        <f t="shared" si="7"/>
        <v>42339</v>
      </c>
      <c r="B485" s="96" t="s">
        <v>654</v>
      </c>
      <c r="C485" s="97">
        <v>92.579496559999995</v>
      </c>
      <c r="D485" s="97">
        <v>0.18617991</v>
      </c>
      <c r="E485" s="97">
        <v>-0.80758132999999999</v>
      </c>
      <c r="F485" s="97">
        <v>-0.80758132999999999</v>
      </c>
    </row>
    <row r="486" spans="1:6" x14ac:dyDescent="0.35">
      <c r="A486" s="1">
        <f t="shared" si="7"/>
        <v>42370</v>
      </c>
      <c r="B486" s="96" t="s">
        <v>655</v>
      </c>
      <c r="C486" s="97">
        <v>93.208007899999998</v>
      </c>
      <c r="D486" s="97">
        <v>0.67888826999999996</v>
      </c>
      <c r="E486" s="97">
        <v>-0.17270015999999999</v>
      </c>
      <c r="F486" s="97">
        <v>0.67888826999999996</v>
      </c>
    </row>
    <row r="487" spans="1:6" x14ac:dyDescent="0.35">
      <c r="A487" s="1">
        <f t="shared" si="7"/>
        <v>42401</v>
      </c>
      <c r="B487" s="96" t="s">
        <v>656</v>
      </c>
      <c r="C487" s="97">
        <v>93.185084380000006</v>
      </c>
      <c r="D487" s="97">
        <v>-2.4593940000000002E-2</v>
      </c>
      <c r="E487" s="97">
        <v>-3.233718E-2</v>
      </c>
      <c r="F487" s="97">
        <v>0.65412736999999999</v>
      </c>
    </row>
    <row r="488" spans="1:6" x14ac:dyDescent="0.35">
      <c r="A488" s="1">
        <f t="shared" si="7"/>
        <v>42430</v>
      </c>
      <c r="B488" s="96" t="s">
        <v>657</v>
      </c>
      <c r="C488" s="97">
        <v>92.339085049999994</v>
      </c>
      <c r="D488" s="97">
        <v>-0.90786990000000001</v>
      </c>
      <c r="E488" s="97">
        <v>-1.0860926</v>
      </c>
      <c r="F488" s="97">
        <v>-0.25968115000000003</v>
      </c>
    </row>
    <row r="489" spans="1:6" x14ac:dyDescent="0.35">
      <c r="A489" s="1">
        <f t="shared" si="7"/>
        <v>42461</v>
      </c>
      <c r="B489" s="96" t="s">
        <v>658</v>
      </c>
      <c r="C489" s="97">
        <v>92.423680419999997</v>
      </c>
      <c r="D489" s="97">
        <v>9.1613829999999993E-2</v>
      </c>
      <c r="E489" s="97">
        <v>-0.91805692999999999</v>
      </c>
      <c r="F489" s="97">
        <v>-0.16830523</v>
      </c>
    </row>
    <row r="490" spans="1:6" x14ac:dyDescent="0.35">
      <c r="A490" s="1">
        <f t="shared" si="7"/>
        <v>42491</v>
      </c>
      <c r="B490" s="96" t="s">
        <v>659</v>
      </c>
      <c r="C490" s="97">
        <v>92.603103000000004</v>
      </c>
      <c r="D490" s="97">
        <v>0.19413053</v>
      </c>
      <c r="E490" s="97">
        <v>-0.43272306999999999</v>
      </c>
      <c r="F490" s="97">
        <v>2.549856E-2</v>
      </c>
    </row>
    <row r="491" spans="1:6" x14ac:dyDescent="0.35">
      <c r="A491" s="1">
        <f t="shared" si="7"/>
        <v>42522</v>
      </c>
      <c r="B491" s="96" t="s">
        <v>660</v>
      </c>
      <c r="C491" s="97">
        <v>92.584252059999997</v>
      </c>
      <c r="D491" s="97">
        <v>-2.0356699999999998E-2</v>
      </c>
      <c r="E491" s="97">
        <v>-0.87839427000000003</v>
      </c>
      <c r="F491" s="97">
        <v>5.1366700000000003E-3</v>
      </c>
    </row>
    <row r="492" spans="1:6" x14ac:dyDescent="0.35">
      <c r="A492" s="1">
        <f t="shared" si="7"/>
        <v>42552</v>
      </c>
      <c r="B492" s="96" t="s">
        <v>661</v>
      </c>
      <c r="C492" s="97">
        <v>93.446168139999997</v>
      </c>
      <c r="D492" s="97">
        <v>0.93095322000000003</v>
      </c>
      <c r="E492" s="97">
        <v>0.47552710999999998</v>
      </c>
      <c r="F492" s="97">
        <v>0.93613771999999995</v>
      </c>
    </row>
    <row r="493" spans="1:6" x14ac:dyDescent="0.35">
      <c r="A493" s="1">
        <f t="shared" si="7"/>
        <v>42583</v>
      </c>
      <c r="B493" s="96" t="s">
        <v>662</v>
      </c>
      <c r="C493" s="97">
        <v>93.476409700000005</v>
      </c>
      <c r="D493" s="97">
        <v>3.2362549999999997E-2</v>
      </c>
      <c r="E493" s="97">
        <v>0.59586675</v>
      </c>
      <c r="F493" s="97">
        <v>0.96880321999999996</v>
      </c>
    </row>
    <row r="494" spans="1:6" x14ac:dyDescent="0.35">
      <c r="A494" s="1">
        <f t="shared" si="7"/>
        <v>42614</v>
      </c>
      <c r="B494" s="96" t="s">
        <v>663</v>
      </c>
      <c r="C494" s="97">
        <v>93.034714050000005</v>
      </c>
      <c r="D494" s="97">
        <v>-0.47252097999999998</v>
      </c>
      <c r="E494" s="97">
        <v>0.38575472</v>
      </c>
      <c r="F494" s="97">
        <v>0.49170443000000003</v>
      </c>
    </row>
    <row r="495" spans="1:6" x14ac:dyDescent="0.35">
      <c r="A495" s="1">
        <f t="shared" si="7"/>
        <v>42644</v>
      </c>
      <c r="B495" s="96" t="s">
        <v>664</v>
      </c>
      <c r="C495" s="97">
        <v>92.925993559999995</v>
      </c>
      <c r="D495" s="97">
        <v>-0.11686013000000001</v>
      </c>
      <c r="E495" s="97">
        <v>0.55180099000000005</v>
      </c>
      <c r="F495" s="97">
        <v>0.37426969999999998</v>
      </c>
    </row>
    <row r="496" spans="1:6" x14ac:dyDescent="0.35">
      <c r="A496" s="1">
        <f t="shared" si="7"/>
        <v>42675</v>
      </c>
      <c r="B496" s="96" t="s">
        <v>665</v>
      </c>
      <c r="C496" s="97">
        <v>92.925278250000005</v>
      </c>
      <c r="D496" s="97">
        <v>-7.6975999999999998E-4</v>
      </c>
      <c r="E496" s="97">
        <v>0.56037234000000002</v>
      </c>
      <c r="F496" s="97">
        <v>0.37349705999999999</v>
      </c>
    </row>
    <row r="497" spans="1:6" x14ac:dyDescent="0.35">
      <c r="A497" s="1">
        <f t="shared" si="7"/>
        <v>42705</v>
      </c>
      <c r="B497" s="96" t="s">
        <v>666</v>
      </c>
      <c r="C497" s="97">
        <v>93.287906620000001</v>
      </c>
      <c r="D497" s="97">
        <v>0.39023651999999998</v>
      </c>
      <c r="E497" s="97">
        <v>0.76519108999999996</v>
      </c>
      <c r="F497" s="97">
        <v>0.76519110000000001</v>
      </c>
    </row>
    <row r="498" spans="1:6" x14ac:dyDescent="0.35">
      <c r="A498" s="1">
        <f t="shared" si="7"/>
        <v>42736</v>
      </c>
      <c r="B498" s="96" t="s">
        <v>667</v>
      </c>
      <c r="C498" s="97">
        <v>93.819186360000003</v>
      </c>
      <c r="D498" s="97">
        <v>0.56950548000000001</v>
      </c>
      <c r="E498" s="97">
        <v>0.65571453999999996</v>
      </c>
      <c r="F498" s="97">
        <v>0.56950548000000001</v>
      </c>
    </row>
    <row r="499" spans="1:6" x14ac:dyDescent="0.35">
      <c r="A499" s="1">
        <f t="shared" si="7"/>
        <v>42767</v>
      </c>
      <c r="B499" s="96" t="s">
        <v>668</v>
      </c>
      <c r="C499" s="97">
        <v>94.196576210000003</v>
      </c>
      <c r="D499" s="97">
        <v>0.40225232</v>
      </c>
      <c r="E499" s="97">
        <v>1.08546538</v>
      </c>
      <c r="F499" s="97">
        <v>0.97404864000000002</v>
      </c>
    </row>
    <row r="500" spans="1:6" x14ac:dyDescent="0.35">
      <c r="A500" s="1">
        <f t="shared" si="7"/>
        <v>42795</v>
      </c>
      <c r="B500" s="96" t="s">
        <v>669</v>
      </c>
      <c r="C500" s="97">
        <v>93.799575820000001</v>
      </c>
      <c r="D500" s="97">
        <v>-0.42145947</v>
      </c>
      <c r="E500" s="97">
        <v>1.5816604299999999</v>
      </c>
      <c r="F500" s="97">
        <v>0.54848395000000005</v>
      </c>
    </row>
    <row r="501" spans="1:6" x14ac:dyDescent="0.35">
      <c r="A501" s="1">
        <f t="shared" si="7"/>
        <v>42826</v>
      </c>
      <c r="B501" s="96" t="s">
        <v>670</v>
      </c>
      <c r="C501" s="97">
        <v>93.942991539999994</v>
      </c>
      <c r="D501" s="97">
        <v>0.15289591999999999</v>
      </c>
      <c r="E501" s="97">
        <v>1.6438548100000001</v>
      </c>
      <c r="F501" s="97">
        <v>0.70221847999999998</v>
      </c>
    </row>
    <row r="502" spans="1:6" x14ac:dyDescent="0.35">
      <c r="A502" s="1">
        <f t="shared" si="7"/>
        <v>42856</v>
      </c>
      <c r="B502" s="96" t="s">
        <v>671</v>
      </c>
      <c r="C502" s="97">
        <v>94.150648970000006</v>
      </c>
      <c r="D502" s="97">
        <v>0.22104621999999999</v>
      </c>
      <c r="E502" s="97">
        <v>1.6711599500000001</v>
      </c>
      <c r="F502" s="97">
        <v>0.92481692000000004</v>
      </c>
    </row>
    <row r="503" spans="1:6" x14ac:dyDescent="0.35">
      <c r="A503" s="1">
        <f t="shared" si="7"/>
        <v>42887</v>
      </c>
      <c r="B503" s="96" t="s">
        <v>672</v>
      </c>
      <c r="C503" s="97">
        <v>94.226990220000005</v>
      </c>
      <c r="D503" s="97">
        <v>8.1084149999999994E-2</v>
      </c>
      <c r="E503" s="97">
        <v>1.7743170399999999</v>
      </c>
      <c r="F503" s="97">
        <v>1.0066509400000001</v>
      </c>
    </row>
    <row r="504" spans="1:6" x14ac:dyDescent="0.35">
      <c r="A504" s="1">
        <f t="shared" si="7"/>
        <v>42917</v>
      </c>
      <c r="B504" s="96" t="s">
        <v>673</v>
      </c>
      <c r="C504" s="97">
        <v>94.533048120000004</v>
      </c>
      <c r="D504" s="97">
        <v>0.32480915999999999</v>
      </c>
      <c r="E504" s="97">
        <v>1.1631081299999999</v>
      </c>
      <c r="F504" s="97">
        <v>1.33472981</v>
      </c>
    </row>
    <row r="505" spans="1:6" x14ac:dyDescent="0.35">
      <c r="A505" s="1">
        <f t="shared" si="7"/>
        <v>42948</v>
      </c>
      <c r="B505" s="96" t="s">
        <v>674</v>
      </c>
      <c r="C505" s="97">
        <v>94.326523539999997</v>
      </c>
      <c r="D505" s="97">
        <v>-0.21846813000000001</v>
      </c>
      <c r="E505" s="97">
        <v>0.90944212000000002</v>
      </c>
      <c r="F505" s="97">
        <v>1.1133457200000001</v>
      </c>
    </row>
    <row r="506" spans="1:6" x14ac:dyDescent="0.35">
      <c r="A506" s="1">
        <f t="shared" si="7"/>
        <v>42979</v>
      </c>
      <c r="B506" s="96" t="s">
        <v>675</v>
      </c>
      <c r="C506" s="97">
        <v>94.561600029999994</v>
      </c>
      <c r="D506" s="97">
        <v>0.24921567999999999</v>
      </c>
      <c r="E506" s="97">
        <v>1.6412002699999999</v>
      </c>
      <c r="F506" s="97">
        <v>1.3653360299999999</v>
      </c>
    </row>
    <row r="507" spans="1:6" x14ac:dyDescent="0.35">
      <c r="A507" s="1">
        <f t="shared" si="7"/>
        <v>43009</v>
      </c>
      <c r="B507" s="96" t="s">
        <v>676</v>
      </c>
      <c r="C507" s="97">
        <v>95.086923979999995</v>
      </c>
      <c r="D507" s="97">
        <v>0.55553622999999996</v>
      </c>
      <c r="E507" s="97">
        <v>2.3254315999999999</v>
      </c>
      <c r="F507" s="97">
        <v>1.9284572099999999</v>
      </c>
    </row>
    <row r="508" spans="1:6" x14ac:dyDescent="0.35">
      <c r="A508" s="1">
        <f t="shared" si="7"/>
        <v>43040</v>
      </c>
      <c r="B508" s="96" t="s">
        <v>677</v>
      </c>
      <c r="C508" s="97">
        <v>95.240341310000005</v>
      </c>
      <c r="D508" s="97">
        <v>0.1613443</v>
      </c>
      <c r="E508" s="97">
        <v>2.4913167899999999</v>
      </c>
      <c r="F508" s="97">
        <v>2.09291296</v>
      </c>
    </row>
    <row r="509" spans="1:6" x14ac:dyDescent="0.35">
      <c r="A509" s="1">
        <f t="shared" si="7"/>
        <v>43070</v>
      </c>
      <c r="B509" s="96" t="s">
        <v>678</v>
      </c>
      <c r="C509" s="97">
        <v>95.689239909999998</v>
      </c>
      <c r="D509" s="97">
        <v>0.47133240999999998</v>
      </c>
      <c r="E509" s="97">
        <v>2.57410995</v>
      </c>
      <c r="F509" s="97">
        <v>2.57410994</v>
      </c>
    </row>
    <row r="510" spans="1:6" x14ac:dyDescent="0.35">
      <c r="A510" s="1">
        <f t="shared" si="7"/>
        <v>43101</v>
      </c>
      <c r="B510" s="96" t="s">
        <v>679</v>
      </c>
      <c r="C510" s="97">
        <v>96.078188350000005</v>
      </c>
      <c r="D510" s="97">
        <v>0.40647040000000001</v>
      </c>
      <c r="E510" s="97">
        <v>2.4078251800000001</v>
      </c>
      <c r="F510" s="97">
        <v>0.40647041</v>
      </c>
    </row>
    <row r="511" spans="1:6" x14ac:dyDescent="0.35">
      <c r="A511" s="1">
        <f t="shared" si="7"/>
        <v>43132</v>
      </c>
      <c r="B511" s="96" t="s">
        <v>680</v>
      </c>
      <c r="C511" s="97">
        <v>96.280664299999998</v>
      </c>
      <c r="D511" s="97">
        <v>0.21074081</v>
      </c>
      <c r="E511" s="97">
        <v>2.21248815</v>
      </c>
      <c r="F511" s="97">
        <v>0.61806781</v>
      </c>
    </row>
    <row r="512" spans="1:6" x14ac:dyDescent="0.35">
      <c r="A512" s="1">
        <f t="shared" si="7"/>
        <v>43160</v>
      </c>
      <c r="B512" s="96" t="s">
        <v>681</v>
      </c>
      <c r="C512" s="97">
        <v>96.250528430000003</v>
      </c>
      <c r="D512" s="97">
        <v>-3.1300019999999998E-2</v>
      </c>
      <c r="E512" s="97">
        <v>2.6129676900000001</v>
      </c>
      <c r="F512" s="97">
        <v>0.58657433999999997</v>
      </c>
    </row>
    <row r="513" spans="1:6" x14ac:dyDescent="0.35">
      <c r="A513" s="1">
        <f t="shared" si="7"/>
        <v>43191</v>
      </c>
      <c r="B513" s="96" t="s">
        <v>682</v>
      </c>
      <c r="C513" s="97">
        <v>96.174541730000001</v>
      </c>
      <c r="D513" s="97">
        <v>-7.8946790000000003E-2</v>
      </c>
      <c r="E513" s="97">
        <v>2.3754301999999998</v>
      </c>
      <c r="F513" s="97">
        <v>0.50716446999999998</v>
      </c>
    </row>
    <row r="514" spans="1:6" x14ac:dyDescent="0.35">
      <c r="A514" s="1">
        <f t="shared" si="7"/>
        <v>43221</v>
      </c>
      <c r="B514" s="96" t="s">
        <v>683</v>
      </c>
      <c r="C514" s="97">
        <v>96.067464970000003</v>
      </c>
      <c r="D514" s="97">
        <v>-0.11133587</v>
      </c>
      <c r="E514" s="97">
        <v>2.03590312</v>
      </c>
      <c r="F514" s="97">
        <v>0.39526393999999998</v>
      </c>
    </row>
    <row r="515" spans="1:6" x14ac:dyDescent="0.35">
      <c r="A515" s="1">
        <f t="shared" si="7"/>
        <v>43252</v>
      </c>
      <c r="B515" s="96" t="s">
        <v>684</v>
      </c>
      <c r="C515" s="97">
        <v>96.237918199999996</v>
      </c>
      <c r="D515" s="97">
        <v>0.17743075999999999</v>
      </c>
      <c r="E515" s="97">
        <v>2.1341316099999998</v>
      </c>
      <c r="F515" s="97">
        <v>0.57339602999999995</v>
      </c>
    </row>
    <row r="516" spans="1:6" x14ac:dyDescent="0.35">
      <c r="A516" s="1">
        <f t="shared" si="7"/>
        <v>43282</v>
      </c>
      <c r="B516" s="96" t="s">
        <v>685</v>
      </c>
      <c r="C516" s="97">
        <v>96.503438430000003</v>
      </c>
      <c r="D516" s="97">
        <v>0.27589981000000002</v>
      </c>
      <c r="E516" s="97">
        <v>2.0843401799999999</v>
      </c>
      <c r="F516" s="97">
        <v>0.85087782999999995</v>
      </c>
    </row>
    <row r="517" spans="1:6" x14ac:dyDescent="0.35">
      <c r="A517" s="1">
        <f t="shared" si="7"/>
        <v>43313</v>
      </c>
      <c r="B517" s="96" t="s">
        <v>686</v>
      </c>
      <c r="C517" s="97">
        <v>96.439754769999993</v>
      </c>
      <c r="D517" s="97">
        <v>-6.5991079999999994E-2</v>
      </c>
      <c r="E517" s="97">
        <v>2.2403361799999999</v>
      </c>
      <c r="F517" s="97">
        <v>0.78432524000000003</v>
      </c>
    </row>
    <row r="518" spans="1:6" x14ac:dyDescent="0.35">
      <c r="A518" s="1">
        <f t="shared" si="7"/>
        <v>43344</v>
      </c>
      <c r="B518" s="96" t="s">
        <v>687</v>
      </c>
      <c r="C518" s="97">
        <v>96.653068910000002</v>
      </c>
      <c r="D518" s="97">
        <v>0.22118900999999999</v>
      </c>
      <c r="E518" s="97">
        <v>2.2117528499999999</v>
      </c>
      <c r="F518" s="97">
        <v>1.00724909</v>
      </c>
    </row>
    <row r="519" spans="1:6" x14ac:dyDescent="0.35">
      <c r="A519" s="1">
        <f t="shared" si="7"/>
        <v>43374</v>
      </c>
      <c r="B519" s="96" t="s">
        <v>688</v>
      </c>
      <c r="C519" s="97">
        <v>97.014241229999996</v>
      </c>
      <c r="D519" s="97">
        <v>0.37367909999999999</v>
      </c>
      <c r="E519" s="97">
        <v>2.0269004100000001</v>
      </c>
      <c r="F519" s="97">
        <v>1.3846920700000001</v>
      </c>
    </row>
    <row r="520" spans="1:6" x14ac:dyDescent="0.35">
      <c r="A520" s="1">
        <f t="shared" ref="A520:A552" si="8">EDATE(A519,1)</f>
        <v>43405</v>
      </c>
      <c r="B520" s="96" t="s">
        <v>689</v>
      </c>
      <c r="C520" s="97">
        <v>97.423643319999996</v>
      </c>
      <c r="D520" s="97">
        <v>0.42200205000000002</v>
      </c>
      <c r="E520" s="97">
        <v>2.29241305</v>
      </c>
      <c r="F520" s="97">
        <v>1.81253756</v>
      </c>
    </row>
    <row r="521" spans="1:6" x14ac:dyDescent="0.35">
      <c r="A521" s="1">
        <f t="shared" si="8"/>
        <v>43435</v>
      </c>
      <c r="B521" s="96" t="s">
        <v>690</v>
      </c>
      <c r="C521" s="97">
        <v>97.629111649999999</v>
      </c>
      <c r="D521" s="97">
        <v>0.21090191999999999</v>
      </c>
      <c r="E521" s="97">
        <v>2.0272621499999999</v>
      </c>
      <c r="F521" s="97">
        <v>2.0272621599999998</v>
      </c>
    </row>
    <row r="522" spans="1:6" x14ac:dyDescent="0.35">
      <c r="A522" s="1">
        <f t="shared" si="8"/>
        <v>43466</v>
      </c>
      <c r="B522" s="96" t="s">
        <v>691</v>
      </c>
      <c r="C522" s="97">
        <v>97.679211870000003</v>
      </c>
      <c r="D522" s="97">
        <v>5.1316889999999997E-2</v>
      </c>
      <c r="E522" s="97">
        <v>1.6663756300000001</v>
      </c>
      <c r="F522" s="97">
        <v>5.1316880000000002E-2</v>
      </c>
    </row>
    <row r="523" spans="1:6" x14ac:dyDescent="0.35">
      <c r="A523" s="1">
        <f t="shared" si="8"/>
        <v>43497</v>
      </c>
      <c r="B523" s="96" t="s">
        <v>692</v>
      </c>
      <c r="C523" s="97">
        <v>97.759031789999995</v>
      </c>
      <c r="D523" s="97">
        <v>8.1716380000000005E-2</v>
      </c>
      <c r="E523" s="97">
        <v>1.53547704</v>
      </c>
      <c r="F523" s="97">
        <v>0.1330752</v>
      </c>
    </row>
    <row r="524" spans="1:6" x14ac:dyDescent="0.35">
      <c r="A524" s="1">
        <f t="shared" si="8"/>
        <v>43525</v>
      </c>
      <c r="B524" s="96" t="s">
        <v>693</v>
      </c>
      <c r="C524" s="97">
        <v>97.617418020000002</v>
      </c>
      <c r="D524" s="97">
        <v>-0.14486004</v>
      </c>
      <c r="E524" s="97">
        <v>1.4201372299999999</v>
      </c>
      <c r="F524" s="97">
        <v>-1.197761E-2</v>
      </c>
    </row>
    <row r="525" spans="1:6" x14ac:dyDescent="0.35">
      <c r="A525" s="1">
        <f t="shared" si="8"/>
        <v>43556</v>
      </c>
      <c r="B525" s="96" t="s">
        <v>694</v>
      </c>
      <c r="C525" s="97">
        <v>98.165424299999998</v>
      </c>
      <c r="D525" s="97">
        <v>0.56138166</v>
      </c>
      <c r="E525" s="97">
        <v>2.07007232</v>
      </c>
      <c r="F525" s="97">
        <v>0.54933679999999996</v>
      </c>
    </row>
    <row r="526" spans="1:6" x14ac:dyDescent="0.35">
      <c r="A526" s="1">
        <f t="shared" si="8"/>
        <v>43586</v>
      </c>
      <c r="B526" s="96" t="s">
        <v>695</v>
      </c>
      <c r="C526" s="97">
        <v>98.298055489999996</v>
      </c>
      <c r="D526" s="97">
        <v>0.13510987999999999</v>
      </c>
      <c r="E526" s="97">
        <v>2.32190005</v>
      </c>
      <c r="F526" s="97">
        <v>0.68518889999999999</v>
      </c>
    </row>
    <row r="527" spans="1:6" x14ac:dyDescent="0.35">
      <c r="A527" s="1">
        <f t="shared" si="8"/>
        <v>43617</v>
      </c>
      <c r="B527" s="96" t="s">
        <v>696</v>
      </c>
      <c r="C527" s="97">
        <v>98.568195189999997</v>
      </c>
      <c r="D527" s="97">
        <v>0.27481693000000001</v>
      </c>
      <c r="E527" s="97">
        <v>2.42137095</v>
      </c>
      <c r="F527" s="97">
        <v>0.96188883999999997</v>
      </c>
    </row>
    <row r="528" spans="1:6" x14ac:dyDescent="0.35">
      <c r="A528" s="1">
        <f t="shared" si="8"/>
        <v>43647</v>
      </c>
      <c r="B528" s="96" t="s">
        <v>697</v>
      </c>
      <c r="C528" s="97">
        <v>99.291642809999999</v>
      </c>
      <c r="D528" s="97">
        <v>0.73395644000000004</v>
      </c>
      <c r="E528" s="97">
        <v>2.88922802</v>
      </c>
      <c r="F528" s="97">
        <v>1.7029051399999999</v>
      </c>
    </row>
    <row r="529" spans="1:6" x14ac:dyDescent="0.35">
      <c r="A529" s="1">
        <f t="shared" si="8"/>
        <v>43678</v>
      </c>
      <c r="B529" s="96" t="s">
        <v>698</v>
      </c>
      <c r="C529" s="97">
        <v>99.193890580000001</v>
      </c>
      <c r="D529" s="97">
        <v>-9.8449599999999998E-2</v>
      </c>
      <c r="E529" s="97">
        <v>2.8558096399999999</v>
      </c>
      <c r="F529" s="97">
        <v>1.60277903</v>
      </c>
    </row>
    <row r="530" spans="1:6" x14ac:dyDescent="0.35">
      <c r="A530" s="1">
        <f t="shared" si="8"/>
        <v>43709</v>
      </c>
      <c r="B530" s="96" t="s">
        <v>699</v>
      </c>
      <c r="C530" s="97">
        <v>99.097494049999995</v>
      </c>
      <c r="D530" s="97">
        <v>-9.7179909999999994E-2</v>
      </c>
      <c r="E530" s="97">
        <v>2.5290714200000002</v>
      </c>
      <c r="F530" s="97">
        <v>1.50404154</v>
      </c>
    </row>
    <row r="531" spans="1:6" x14ac:dyDescent="0.35">
      <c r="A531" s="1">
        <f t="shared" si="8"/>
        <v>43739</v>
      </c>
      <c r="B531" s="96" t="s">
        <v>700</v>
      </c>
      <c r="C531" s="97">
        <v>99.024797930000005</v>
      </c>
      <c r="D531" s="97">
        <v>-7.3358179999999995E-2</v>
      </c>
      <c r="E531" s="97">
        <v>2.0724345999999998</v>
      </c>
      <c r="F531" s="97">
        <v>1.4295800299999999</v>
      </c>
    </row>
    <row r="532" spans="1:6" x14ac:dyDescent="0.35">
      <c r="A532" s="1">
        <f t="shared" si="8"/>
        <v>43770</v>
      </c>
      <c r="B532" s="96" t="s">
        <v>701</v>
      </c>
      <c r="C532" s="97">
        <v>99.231689320000001</v>
      </c>
      <c r="D532" s="97">
        <v>0.20892886999999999</v>
      </c>
      <c r="E532" s="97">
        <v>1.8558595600000001</v>
      </c>
      <c r="F532" s="97">
        <v>1.6414956999999999</v>
      </c>
    </row>
    <row r="533" spans="1:6" x14ac:dyDescent="0.35">
      <c r="A533" s="1">
        <f t="shared" si="8"/>
        <v>43800</v>
      </c>
      <c r="B533" s="96" t="s">
        <v>702</v>
      </c>
      <c r="C533" s="97">
        <v>99.11544567</v>
      </c>
      <c r="D533" s="97">
        <v>-0.11714368</v>
      </c>
      <c r="E533" s="97">
        <v>1.52242911</v>
      </c>
      <c r="F533" s="97">
        <v>1.52242911</v>
      </c>
    </row>
    <row r="534" spans="1:6" x14ac:dyDescent="0.35">
      <c r="A534" s="1">
        <f t="shared" si="8"/>
        <v>43831</v>
      </c>
      <c r="B534" s="96" t="s">
        <v>703</v>
      </c>
      <c r="C534" s="97">
        <v>99.225243599999999</v>
      </c>
      <c r="D534" s="97">
        <v>0.11077782</v>
      </c>
      <c r="E534" s="97">
        <v>1.58276434</v>
      </c>
      <c r="F534" s="97">
        <v>0.11077782</v>
      </c>
    </row>
    <row r="535" spans="1:6" x14ac:dyDescent="0.35">
      <c r="A535" s="1">
        <f t="shared" si="8"/>
        <v>43862</v>
      </c>
      <c r="B535" s="96" t="s">
        <v>704</v>
      </c>
      <c r="C535" s="97">
        <v>99.508993009999998</v>
      </c>
      <c r="D535" s="97">
        <v>0.28596494</v>
      </c>
      <c r="E535" s="97">
        <v>1.79007626</v>
      </c>
      <c r="F535" s="97">
        <v>0.39705953999999999</v>
      </c>
    </row>
    <row r="536" spans="1:6" x14ac:dyDescent="0.35">
      <c r="A536" s="1">
        <f t="shared" si="8"/>
        <v>43891</v>
      </c>
      <c r="B536" s="96" t="s">
        <v>705</v>
      </c>
      <c r="C536" s="97">
        <v>99.478912460000004</v>
      </c>
      <c r="D536" s="97">
        <v>-3.0228979999999999E-2</v>
      </c>
      <c r="E536" s="97">
        <v>1.90692858</v>
      </c>
      <c r="F536" s="97">
        <v>0.36671055000000002</v>
      </c>
    </row>
    <row r="537" spans="1:6" x14ac:dyDescent="0.35">
      <c r="A537" s="1">
        <f t="shared" si="8"/>
        <v>43922</v>
      </c>
      <c r="B537" s="96" t="s">
        <v>706</v>
      </c>
      <c r="C537" s="97">
        <v>99.040237869999999</v>
      </c>
      <c r="D537" s="97">
        <v>-0.44097244000000002</v>
      </c>
      <c r="E537" s="97">
        <v>0.89116262000000002</v>
      </c>
      <c r="F537" s="97">
        <v>-7.5878989999999993E-2</v>
      </c>
    </row>
    <row r="538" spans="1:6" x14ac:dyDescent="0.35">
      <c r="A538" s="1">
        <f t="shared" si="8"/>
        <v>43952</v>
      </c>
      <c r="B538" s="96" t="s">
        <v>707</v>
      </c>
      <c r="C538" s="97">
        <v>98.896445700000001</v>
      </c>
      <c r="D538" s="97">
        <v>-0.14518560999999999</v>
      </c>
      <c r="E538" s="97">
        <v>0.60875080999999998</v>
      </c>
      <c r="F538" s="97">
        <v>-0.22095443000000001</v>
      </c>
    </row>
    <row r="539" spans="1:6" x14ac:dyDescent="0.35">
      <c r="A539" s="1">
        <f t="shared" si="8"/>
        <v>43983</v>
      </c>
      <c r="B539" s="96" t="s">
        <v>708</v>
      </c>
      <c r="C539" s="97">
        <v>98.875348310000007</v>
      </c>
      <c r="D539" s="97">
        <v>-2.1332810000000001E-2</v>
      </c>
      <c r="E539" s="97">
        <v>0.31161484</v>
      </c>
      <c r="F539" s="97">
        <v>-0.24224011000000001</v>
      </c>
    </row>
    <row r="540" spans="1:6" x14ac:dyDescent="0.35">
      <c r="A540" s="1">
        <f t="shared" si="8"/>
        <v>44013</v>
      </c>
      <c r="B540" s="96" t="s">
        <v>709</v>
      </c>
      <c r="C540" s="97">
        <v>99.127692339999996</v>
      </c>
      <c r="D540" s="97">
        <v>0.25521430000000001</v>
      </c>
      <c r="E540" s="97">
        <v>-0.16512010999999999</v>
      </c>
      <c r="F540" s="97">
        <v>1.2355959999999999E-2</v>
      </c>
    </row>
    <row r="541" spans="1:6" x14ac:dyDescent="0.35">
      <c r="A541" s="1">
        <f t="shared" si="8"/>
        <v>44044</v>
      </c>
      <c r="B541" s="96" t="s">
        <v>710</v>
      </c>
      <c r="C541" s="97">
        <v>99.123686579999998</v>
      </c>
      <c r="D541" s="97">
        <v>-4.0410100000000003E-3</v>
      </c>
      <c r="E541" s="97">
        <v>-7.0774519999999994E-2</v>
      </c>
      <c r="F541" s="97">
        <v>8.3144499999999993E-3</v>
      </c>
    </row>
    <row r="542" spans="1:6" x14ac:dyDescent="0.35">
      <c r="A542" s="1">
        <f t="shared" si="8"/>
        <v>44075</v>
      </c>
      <c r="B542" s="96" t="s">
        <v>711</v>
      </c>
      <c r="C542" s="97">
        <v>99.393758809999994</v>
      </c>
      <c r="D542" s="97">
        <v>0.27245983000000001</v>
      </c>
      <c r="E542" s="97">
        <v>0.29896292000000002</v>
      </c>
      <c r="F542" s="97">
        <v>0.28079693999999999</v>
      </c>
    </row>
    <row r="543" spans="1:6" x14ac:dyDescent="0.35">
      <c r="A543" s="1">
        <f t="shared" si="8"/>
        <v>44105</v>
      </c>
      <c r="B543" s="96" t="s">
        <v>712</v>
      </c>
      <c r="C543" s="97">
        <v>99.472841919999993</v>
      </c>
      <c r="D543" s="97">
        <v>7.9565469999999999E-2</v>
      </c>
      <c r="E543" s="97">
        <v>0.45245635000000001</v>
      </c>
      <c r="F543" s="97">
        <v>0.36058582</v>
      </c>
    </row>
    <row r="544" spans="1:6" x14ac:dyDescent="0.35">
      <c r="A544" s="1">
        <f t="shared" si="8"/>
        <v>44136</v>
      </c>
      <c r="B544" s="96" t="s">
        <v>14675</v>
      </c>
      <c r="C544" s="97">
        <v>99.474323560000002</v>
      </c>
      <c r="D544" s="97">
        <v>1.48949E-3</v>
      </c>
      <c r="E544" s="97">
        <v>0.24451286</v>
      </c>
      <c r="F544" s="97">
        <v>0.36208068999999998</v>
      </c>
    </row>
    <row r="545" spans="1:6" x14ac:dyDescent="0.35">
      <c r="A545" s="1">
        <f t="shared" si="8"/>
        <v>44166</v>
      </c>
      <c r="B545" s="96" t="s">
        <v>14687</v>
      </c>
      <c r="C545" s="97">
        <v>100</v>
      </c>
      <c r="D545" s="97">
        <v>0.52845439999999999</v>
      </c>
      <c r="E545" s="97">
        <v>0.89244851999999997</v>
      </c>
      <c r="F545" s="97">
        <v>0.89244851999999997</v>
      </c>
    </row>
    <row r="546" spans="1:6" x14ac:dyDescent="0.35">
      <c r="A546" s="1">
        <f t="shared" si="8"/>
        <v>44197</v>
      </c>
      <c r="B546" s="96" t="s">
        <v>14688</v>
      </c>
      <c r="C546" s="97">
        <v>100.17693626000001</v>
      </c>
      <c r="D546" s="97">
        <v>0.17693626000000001</v>
      </c>
      <c r="E546" s="97">
        <v>0.95912352999999995</v>
      </c>
      <c r="F546" s="97">
        <v>0.17693626000000001</v>
      </c>
    </row>
    <row r="547" spans="1:6" x14ac:dyDescent="0.35">
      <c r="A547" s="1">
        <f t="shared" si="8"/>
        <v>44228</v>
      </c>
      <c r="B547" s="96" t="s">
        <v>14689</v>
      </c>
      <c r="C547" s="97">
        <v>99.921244529999996</v>
      </c>
      <c r="D547" s="97">
        <v>-0.25524012000000001</v>
      </c>
      <c r="E547" s="97">
        <v>0.41428568999999998</v>
      </c>
      <c r="F547" s="97">
        <v>-7.8755469999999994E-2</v>
      </c>
    </row>
    <row r="548" spans="1:6" x14ac:dyDescent="0.35">
      <c r="A548" s="1">
        <f t="shared" si="8"/>
        <v>44256</v>
      </c>
      <c r="B548" s="96" t="s">
        <v>14690</v>
      </c>
      <c r="C548" s="97">
        <v>99.949181179999997</v>
      </c>
      <c r="D548" s="97">
        <v>2.7958670000000001E-2</v>
      </c>
      <c r="E548" s="97">
        <v>0.47273207</v>
      </c>
      <c r="F548" s="97">
        <v>-5.0818820000000001E-2</v>
      </c>
    </row>
    <row r="549" spans="1:6" x14ac:dyDescent="0.35">
      <c r="A549" s="1">
        <f t="shared" si="8"/>
        <v>44287</v>
      </c>
      <c r="B549" s="96" t="s">
        <v>14980</v>
      </c>
      <c r="C549" s="97">
        <v>100.23846188</v>
      </c>
      <c r="D549" s="97">
        <v>0.28942778000000002</v>
      </c>
      <c r="E549" s="97">
        <v>1.20983555</v>
      </c>
      <c r="F549" s="97">
        <v>0.23846187999999999</v>
      </c>
    </row>
    <row r="550" spans="1:6" x14ac:dyDescent="0.35">
      <c r="A550" s="1">
        <f t="shared" si="8"/>
        <v>44317</v>
      </c>
      <c r="B550" s="96" t="s">
        <v>14981</v>
      </c>
      <c r="C550" s="97">
        <v>100.22344407</v>
      </c>
      <c r="D550" s="97">
        <v>-1.498208E-2</v>
      </c>
      <c r="E550" s="97">
        <v>1.34180593</v>
      </c>
      <c r="F550" s="97">
        <v>0.22344406999999999</v>
      </c>
    </row>
    <row r="551" spans="1:6" x14ac:dyDescent="0.35">
      <c r="A551" s="1">
        <f t="shared" si="8"/>
        <v>44348</v>
      </c>
      <c r="B551" s="96" t="s">
        <v>14982</v>
      </c>
      <c r="C551" s="97">
        <v>100.76192321000001</v>
      </c>
      <c r="D551" s="97">
        <v>0.53727862000000004</v>
      </c>
      <c r="E551" s="97">
        <v>1.90803363</v>
      </c>
      <c r="F551" s="97">
        <v>0.76192320999999996</v>
      </c>
    </row>
    <row r="552" spans="1:6" x14ac:dyDescent="0.35">
      <c r="A552" s="1">
        <f t="shared" si="8"/>
        <v>44378</v>
      </c>
      <c r="B552" s="96" t="s">
        <v>14983</v>
      </c>
      <c r="C552" s="97">
        <v>100.55491275999999</v>
      </c>
      <c r="D552" s="97">
        <v>-0.20544512000000001</v>
      </c>
      <c r="E552" s="97">
        <v>1.4397797299999999</v>
      </c>
      <c r="F552" s="97">
        <v>0.55491276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R35"/>
  <sheetViews>
    <sheetView topLeftCell="DH1" workbookViewId="0">
      <selection activeCell="DR5" sqref="DR5"/>
    </sheetView>
  </sheetViews>
  <sheetFormatPr defaultRowHeight="14.5" x14ac:dyDescent="0.35"/>
  <cols>
    <col min="1" max="1" width="44.54296875" bestFit="1" customWidth="1"/>
    <col min="2" max="118" width="14.81640625" customWidth="1"/>
    <col min="119" max="121" width="14.1796875" bestFit="1" customWidth="1"/>
    <col min="122" max="122" width="10.453125" bestFit="1" customWidth="1"/>
  </cols>
  <sheetData>
    <row r="1" spans="1:122" x14ac:dyDescent="0.35">
      <c r="A1" s="108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2" x14ac:dyDescent="0.35">
      <c r="A2" s="108" t="s">
        <v>14686</v>
      </c>
      <c r="B2" s="108"/>
      <c r="C2" s="108"/>
      <c r="D2" s="108"/>
      <c r="E2" s="108"/>
      <c r="F2" s="108"/>
      <c r="G2" s="108"/>
      <c r="H2" s="108"/>
      <c r="I2" s="108"/>
      <c r="J2" s="10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2" x14ac:dyDescent="0.35">
      <c r="A3" s="108" t="s">
        <v>1</v>
      </c>
      <c r="B3" s="108"/>
      <c r="C3" s="108"/>
      <c r="D3" s="108"/>
      <c r="E3" s="108"/>
      <c r="F3" s="108"/>
      <c r="G3" s="108"/>
      <c r="H3" s="108"/>
      <c r="I3" s="108"/>
      <c r="J3" s="108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2" x14ac:dyDescent="0.35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R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</row>
    <row r="5" spans="1:122" x14ac:dyDescent="0.35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2" x14ac:dyDescent="0.35">
      <c r="A6" s="67" t="s">
        <v>119</v>
      </c>
      <c r="B6" s="93">
        <v>2730285.92619371</v>
      </c>
      <c r="C6" s="93">
        <v>2585741.4047242701</v>
      </c>
      <c r="D6" s="93">
        <v>2615002.8185719098</v>
      </c>
      <c r="E6" s="93">
        <v>2873706.2188465698</v>
      </c>
      <c r="F6" s="93">
        <v>2966440.24308261</v>
      </c>
      <c r="G6" s="93">
        <v>2788823.1937211701</v>
      </c>
      <c r="H6" s="93">
        <v>2963739.1733777402</v>
      </c>
      <c r="I6" s="93">
        <v>3079888.7593946899</v>
      </c>
      <c r="J6" s="93">
        <v>3217566.8420493002</v>
      </c>
      <c r="K6" s="93">
        <v>2995932.9576886101</v>
      </c>
      <c r="L6" s="93">
        <v>3112208.6118561402</v>
      </c>
      <c r="M6" s="93">
        <v>3310572.8426816501</v>
      </c>
      <c r="N6" s="93">
        <v>3327146.8977065198</v>
      </c>
      <c r="O6" s="93">
        <v>3204840.3284912198</v>
      </c>
      <c r="P6" s="93">
        <v>3254542.83245186</v>
      </c>
      <c r="Q6" s="93">
        <v>3420788.3312783702</v>
      </c>
      <c r="R6" s="93">
        <v>3579451.51907282</v>
      </c>
      <c r="S6" s="93">
        <v>3296247.5239975099</v>
      </c>
      <c r="T6" s="93">
        <v>3327809.8864667499</v>
      </c>
      <c r="U6" s="93">
        <v>3552435.2645564298</v>
      </c>
      <c r="V6" s="93">
        <v>3565878.9505099398</v>
      </c>
      <c r="W6" s="93">
        <v>3309542.1688301601</v>
      </c>
      <c r="X6" s="93">
        <v>3386390.9060170301</v>
      </c>
      <c r="Y6" s="93">
        <v>3679900.6227513398</v>
      </c>
      <c r="Z6" s="93">
        <v>3633250.9198688501</v>
      </c>
      <c r="AA6" s="93">
        <v>3554867.3445414002</v>
      </c>
      <c r="AB6" s="93">
        <v>3562101.0881305099</v>
      </c>
      <c r="AC6" s="93">
        <v>3954964.5922116698</v>
      </c>
      <c r="AD6" s="93">
        <v>4027835.76476681</v>
      </c>
      <c r="AE6" s="93">
        <v>3758573.4958639801</v>
      </c>
      <c r="AF6" s="93">
        <v>3784842.21862642</v>
      </c>
      <c r="AG6" s="93">
        <v>4186133.7538735401</v>
      </c>
      <c r="AH6" s="93">
        <v>4120355.6635246999</v>
      </c>
      <c r="AI6" s="93">
        <v>3963378.2682052501</v>
      </c>
      <c r="AJ6" s="93">
        <v>3982364.6342690098</v>
      </c>
      <c r="AK6" s="93">
        <v>4355430.7001909502</v>
      </c>
      <c r="AL6" s="93">
        <v>4356592.5716706496</v>
      </c>
      <c r="AM6" s="93">
        <v>4101896.7803090001</v>
      </c>
      <c r="AN6" s="93">
        <v>4133308.0121201002</v>
      </c>
      <c r="AO6" s="93">
        <v>4465034.5753560904</v>
      </c>
      <c r="AP6" s="93">
        <v>4492854.7084098496</v>
      </c>
      <c r="AQ6" s="93">
        <v>4252113.6972326804</v>
      </c>
      <c r="AR6" s="93">
        <v>4299391.7346310001</v>
      </c>
      <c r="AS6" s="93">
        <v>4607954.7808449799</v>
      </c>
      <c r="AT6" s="93">
        <v>4540887.6132748602</v>
      </c>
      <c r="AU6" s="93">
        <v>4487092.8183887703</v>
      </c>
      <c r="AV6" s="93">
        <v>4463451.60600504</v>
      </c>
      <c r="AW6" s="93">
        <v>4764040.6643436104</v>
      </c>
      <c r="AX6" s="93">
        <v>4776749.1237545302</v>
      </c>
      <c r="AY6" s="93">
        <v>4616025.1859857896</v>
      </c>
      <c r="AZ6" s="93">
        <v>4655930.0038057799</v>
      </c>
      <c r="BA6" s="93">
        <v>4994889.9804328103</v>
      </c>
      <c r="BB6" s="93">
        <v>4991651.7212459696</v>
      </c>
      <c r="BC6" s="93">
        <v>4848452.7364975996</v>
      </c>
      <c r="BD6" s="93">
        <v>4843887.4104790697</v>
      </c>
      <c r="BE6" s="93">
        <v>5202205.2221199404</v>
      </c>
      <c r="BF6" s="93">
        <v>5111431.6264762804</v>
      </c>
      <c r="BG6" s="93">
        <v>5063054.1534666996</v>
      </c>
      <c r="BH6" s="93">
        <v>5066790.31551491</v>
      </c>
      <c r="BI6" s="93">
        <v>5435728.70647904</v>
      </c>
      <c r="BJ6" s="93">
        <v>5447070.1884194901</v>
      </c>
      <c r="BK6" s="93">
        <v>5375220.1122794496</v>
      </c>
      <c r="BL6" s="93">
        <v>5451113.3841571799</v>
      </c>
      <c r="BM6" s="93">
        <v>5918542.2834095098</v>
      </c>
      <c r="BN6" s="93">
        <v>5940858.9153754702</v>
      </c>
      <c r="BO6" s="93">
        <v>5875631.8576336903</v>
      </c>
      <c r="BP6" s="93">
        <v>5895523.4942818703</v>
      </c>
      <c r="BQ6" s="93">
        <v>6303029.3519673701</v>
      </c>
      <c r="BR6" s="93">
        <v>6354153.4343216103</v>
      </c>
      <c r="BS6" s="93">
        <v>6250639.3941593301</v>
      </c>
      <c r="BT6" s="93">
        <v>6172662.68363747</v>
      </c>
      <c r="BU6" s="93">
        <v>6375462.8708312903</v>
      </c>
      <c r="BV6" s="93">
        <v>6218094.5832545701</v>
      </c>
      <c r="BW6" s="93">
        <v>6096693.3202399705</v>
      </c>
      <c r="BX6" s="93">
        <v>6129654.3219665</v>
      </c>
      <c r="BY6" s="93">
        <v>6488776.4970722999</v>
      </c>
      <c r="BZ6" s="93">
        <v>6539566.6831627199</v>
      </c>
      <c r="CA6" s="93">
        <v>6443997.2154181805</v>
      </c>
      <c r="CB6" s="93">
        <v>6489268.2098405501</v>
      </c>
      <c r="CC6" s="93">
        <v>6796892.7897628602</v>
      </c>
      <c r="CD6" s="93">
        <v>6830971.67939738</v>
      </c>
      <c r="CE6" s="93">
        <v>6754798.9715770399</v>
      </c>
      <c r="CF6" s="93">
        <v>6739816.07823034</v>
      </c>
      <c r="CG6" s="93">
        <v>7100835.9881050996</v>
      </c>
      <c r="CH6" s="93">
        <v>7252601.9120140001</v>
      </c>
      <c r="CI6" s="93">
        <v>7030713.3419467304</v>
      </c>
      <c r="CJ6" s="93">
        <v>7051259.1793898102</v>
      </c>
      <c r="CK6" s="93">
        <v>7430968.7179684099</v>
      </c>
      <c r="CL6" s="93">
        <v>7368477.5015841704</v>
      </c>
      <c r="CM6" s="93">
        <v>7234263.6004301999</v>
      </c>
      <c r="CN6" s="93">
        <v>7279725.2472550198</v>
      </c>
      <c r="CO6" s="93">
        <v>7600709.8245579796</v>
      </c>
      <c r="CP6" s="93">
        <v>7700047.4581643501</v>
      </c>
      <c r="CQ6" s="93">
        <v>7455551.99194769</v>
      </c>
      <c r="CR6" s="93">
        <v>7507687.5125588598</v>
      </c>
      <c r="CS6" s="93">
        <v>7864215.7066174801</v>
      </c>
      <c r="CT6" s="93">
        <v>7864459.2014212003</v>
      </c>
      <c r="CU6" s="93">
        <v>7795376.25199835</v>
      </c>
      <c r="CV6" s="93">
        <v>7866514.5650104899</v>
      </c>
      <c r="CW6" s="93">
        <v>8116041.7658320004</v>
      </c>
      <c r="CX6" s="93">
        <v>8209216.0641006501</v>
      </c>
      <c r="CY6" s="93">
        <v>8102312.1081558904</v>
      </c>
      <c r="CZ6" s="93">
        <v>8145491.6139931995</v>
      </c>
      <c r="DA6" s="93">
        <v>8515720.4332183693</v>
      </c>
      <c r="DB6" s="93">
        <v>8537336.6033053007</v>
      </c>
      <c r="DC6" s="93">
        <v>8462429.0393640902</v>
      </c>
      <c r="DD6" s="93">
        <v>8418363.5651931092</v>
      </c>
      <c r="DE6" s="93">
        <v>8925518.2897427492</v>
      </c>
      <c r="DF6" s="93">
        <v>8814066.1484698504</v>
      </c>
      <c r="DG6" s="93">
        <v>8825705.4319313802</v>
      </c>
      <c r="DH6" s="93">
        <v>8652742.0742744394</v>
      </c>
      <c r="DI6" s="93">
        <v>8949530.8304637093</v>
      </c>
      <c r="DJ6" s="93">
        <v>8998520.4799399301</v>
      </c>
      <c r="DK6" s="93">
        <v>8885826.8380562905</v>
      </c>
      <c r="DL6" s="93">
        <v>8838857.2876902409</v>
      </c>
      <c r="DM6" s="93">
        <v>9314011.4433769807</v>
      </c>
      <c r="DN6" s="93">
        <v>9163239.7273012903</v>
      </c>
      <c r="DO6" s="93">
        <v>8202575.8630975904</v>
      </c>
      <c r="DP6" s="93">
        <v>8291064.7595998496</v>
      </c>
      <c r="DQ6" s="93">
        <v>8915899.8065948095</v>
      </c>
      <c r="DR6" s="93">
        <v>8965843.3545912001</v>
      </c>
    </row>
    <row r="7" spans="1:122" x14ac:dyDescent="0.35">
      <c r="A7" s="67" t="s">
        <v>120</v>
      </c>
      <c r="B7" s="93">
        <v>2685341.7925154101</v>
      </c>
      <c r="C7" s="93">
        <v>2595389.4786787299</v>
      </c>
      <c r="D7" s="93">
        <v>2652531.2419682201</v>
      </c>
      <c r="E7" s="93">
        <v>2958871.3346620202</v>
      </c>
      <c r="F7" s="93">
        <v>2871703.3137487499</v>
      </c>
      <c r="G7" s="93">
        <v>2832368.4108782699</v>
      </c>
      <c r="H7" s="93">
        <v>3103989.31447173</v>
      </c>
      <c r="I7" s="93">
        <v>3361463.74992863</v>
      </c>
      <c r="J7" s="93">
        <v>3362722.86722006</v>
      </c>
      <c r="K7" s="93">
        <v>3180586.7944485699</v>
      </c>
      <c r="L7" s="93">
        <v>3279633.7287179101</v>
      </c>
      <c r="M7" s="93">
        <v>3503604.3930752301</v>
      </c>
      <c r="N7" s="93">
        <v>3423312.53182283</v>
      </c>
      <c r="O7" s="93">
        <v>3394184.3361674198</v>
      </c>
      <c r="P7" s="93">
        <v>3460850.0230718101</v>
      </c>
      <c r="Q7" s="93">
        <v>3685297.2989519499</v>
      </c>
      <c r="R7" s="93">
        <v>3679153.0888802898</v>
      </c>
      <c r="S7" s="93">
        <v>3317807.3355907602</v>
      </c>
      <c r="T7" s="93">
        <v>3459078.6062292098</v>
      </c>
      <c r="U7" s="93">
        <v>3719030.3928225702</v>
      </c>
      <c r="V7" s="93">
        <v>3499828.8549915198</v>
      </c>
      <c r="W7" s="93">
        <v>3394061.1759715001</v>
      </c>
      <c r="X7" s="93">
        <v>3534137.42262549</v>
      </c>
      <c r="Y7" s="93">
        <v>3784447.0549864601</v>
      </c>
      <c r="Z7" s="93">
        <v>3690654.3998457701</v>
      </c>
      <c r="AA7" s="93">
        <v>3699451.0969302701</v>
      </c>
      <c r="AB7" s="93">
        <v>3766931.4091160898</v>
      </c>
      <c r="AC7" s="93">
        <v>4230240.3775551198</v>
      </c>
      <c r="AD7" s="93">
        <v>4200320.9481723197</v>
      </c>
      <c r="AE7" s="93">
        <v>3924151.0430678301</v>
      </c>
      <c r="AF7" s="93">
        <v>3999835.6352602099</v>
      </c>
      <c r="AG7" s="93">
        <v>4538040.6670555798</v>
      </c>
      <c r="AH7" s="93">
        <v>4135094.5469901399</v>
      </c>
      <c r="AI7" s="93">
        <v>4082972.04241932</v>
      </c>
      <c r="AJ7" s="93">
        <v>4136005.0727760098</v>
      </c>
      <c r="AK7" s="93">
        <v>4385641.3850833904</v>
      </c>
      <c r="AL7" s="93">
        <v>4168155.1117909802</v>
      </c>
      <c r="AM7" s="93">
        <v>4097765.3073647302</v>
      </c>
      <c r="AN7" s="93">
        <v>4159319.3620897699</v>
      </c>
      <c r="AO7" s="93">
        <v>4504418.7912023198</v>
      </c>
      <c r="AP7" s="93">
        <v>4184183.2617573901</v>
      </c>
      <c r="AQ7" s="93">
        <v>4189786.3848157199</v>
      </c>
      <c r="AR7" s="93">
        <v>4309273.9671059204</v>
      </c>
      <c r="AS7" s="93">
        <v>4711410.7820410701</v>
      </c>
      <c r="AT7" s="93">
        <v>4379384.7222800199</v>
      </c>
      <c r="AU7" s="93">
        <v>4480837.5444254298</v>
      </c>
      <c r="AV7" s="93">
        <v>4462394.6889859401</v>
      </c>
      <c r="AW7" s="93">
        <v>4909084.5605266299</v>
      </c>
      <c r="AX7" s="93">
        <v>4627766.6650152197</v>
      </c>
      <c r="AY7" s="93">
        <v>4518217.1426496496</v>
      </c>
      <c r="AZ7" s="93">
        <v>4681675.8287877999</v>
      </c>
      <c r="BA7" s="93">
        <v>5112861.0173794497</v>
      </c>
      <c r="BB7" s="93">
        <v>4621618.0061929803</v>
      </c>
      <c r="BC7" s="93">
        <v>4673004.7306147497</v>
      </c>
      <c r="BD7" s="93">
        <v>4846275.8358597104</v>
      </c>
      <c r="BE7" s="93">
        <v>5218219.4718015799</v>
      </c>
      <c r="BF7" s="93">
        <v>4726403.5429928703</v>
      </c>
      <c r="BG7" s="93">
        <v>4778002.0861653201</v>
      </c>
      <c r="BH7" s="93">
        <v>5107292.39190064</v>
      </c>
      <c r="BI7" s="93">
        <v>5597714.1248338101</v>
      </c>
      <c r="BJ7" s="93">
        <v>5100974.5737203201</v>
      </c>
      <c r="BK7" s="93">
        <v>5143207.4647933803</v>
      </c>
      <c r="BL7" s="93">
        <v>5478007.9265676904</v>
      </c>
      <c r="BM7" s="93">
        <v>5950776.9894436402</v>
      </c>
      <c r="BN7" s="93">
        <v>5666683.7469300404</v>
      </c>
      <c r="BO7" s="93">
        <v>5589400.3062616903</v>
      </c>
      <c r="BP7" s="93">
        <v>5943652.9705674201</v>
      </c>
      <c r="BQ7" s="93">
        <v>6499630.6077103298</v>
      </c>
      <c r="BR7" s="93">
        <v>6008811.2998965802</v>
      </c>
      <c r="BS7" s="93">
        <v>6218604.2986848401</v>
      </c>
      <c r="BT7" s="93">
        <v>6303115.4099644097</v>
      </c>
      <c r="BU7" s="93">
        <v>6724455.9528393103</v>
      </c>
      <c r="BV7" s="93">
        <v>5734148.6640421599</v>
      </c>
      <c r="BW7" s="93">
        <v>5595671.0269686095</v>
      </c>
      <c r="BX7" s="93">
        <v>5883263.3620267604</v>
      </c>
      <c r="BY7" s="93">
        <v>6531252.3108258899</v>
      </c>
      <c r="BZ7" s="93">
        <v>6027524.8442426296</v>
      </c>
      <c r="CA7" s="93">
        <v>6223912.6811977103</v>
      </c>
      <c r="CB7" s="93">
        <v>6469395.6060484899</v>
      </c>
      <c r="CC7" s="93">
        <v>7080997.5397040099</v>
      </c>
      <c r="CD7" s="93">
        <v>6481470.4016082799</v>
      </c>
      <c r="CE7" s="93">
        <v>6443310.9235467799</v>
      </c>
      <c r="CF7" s="93">
        <v>6854863.7971450202</v>
      </c>
      <c r="CG7" s="93">
        <v>7488998.0881824596</v>
      </c>
      <c r="CH7" s="93">
        <v>7130168.6778635997</v>
      </c>
      <c r="CI7" s="93">
        <v>6883250.5465066703</v>
      </c>
      <c r="CJ7" s="93">
        <v>7095829.1336869001</v>
      </c>
      <c r="CK7" s="93">
        <v>7712444.6686514998</v>
      </c>
      <c r="CL7" s="93">
        <v>7200083.2052299501</v>
      </c>
      <c r="CM7" s="93">
        <v>7158794.4128759</v>
      </c>
      <c r="CN7" s="93">
        <v>7324036.9639755199</v>
      </c>
      <c r="CO7" s="93">
        <v>7705934.42199066</v>
      </c>
      <c r="CP7" s="93">
        <v>7511777.5551464297</v>
      </c>
      <c r="CQ7" s="93">
        <v>7389032.6990149198</v>
      </c>
      <c r="CR7" s="93">
        <v>7564788.8970293105</v>
      </c>
      <c r="CS7" s="93">
        <v>7983783.57629517</v>
      </c>
      <c r="CT7" s="93">
        <v>7655978.2425487097</v>
      </c>
      <c r="CU7" s="93">
        <v>7705143.2117200196</v>
      </c>
      <c r="CV7" s="93">
        <v>8054326.8598499801</v>
      </c>
      <c r="CW7" s="93">
        <v>8302193.6394552197</v>
      </c>
      <c r="CX7" s="93">
        <v>8006252.37882296</v>
      </c>
      <c r="CY7" s="93">
        <v>8154602.1662298003</v>
      </c>
      <c r="CZ7" s="93">
        <v>8218452.7637119098</v>
      </c>
      <c r="DA7" s="93">
        <v>8637993.7981144208</v>
      </c>
      <c r="DB7" s="93">
        <v>8369753.3330752896</v>
      </c>
      <c r="DC7" s="93">
        <v>8326635.8970397301</v>
      </c>
      <c r="DD7" s="93">
        <v>8388552.8478309</v>
      </c>
      <c r="DE7" s="93">
        <v>9102987.0110387802</v>
      </c>
      <c r="DF7" s="93">
        <v>8444096.6482131891</v>
      </c>
      <c r="DG7" s="93">
        <v>8824570.5675469898</v>
      </c>
      <c r="DH7" s="93">
        <v>8512153.5821874794</v>
      </c>
      <c r="DI7" s="93">
        <v>9072081.5338953398</v>
      </c>
      <c r="DJ7" s="93">
        <v>8675731.9054195806</v>
      </c>
      <c r="DK7" s="93">
        <v>8671046.3414910994</v>
      </c>
      <c r="DL7" s="93">
        <v>8692907.2846645694</v>
      </c>
      <c r="DM7" s="93">
        <v>9244570.9240995403</v>
      </c>
      <c r="DN7" s="93">
        <v>8674627.2968939207</v>
      </c>
      <c r="DO7" s="93">
        <v>8257288.8717595302</v>
      </c>
      <c r="DP7" s="93">
        <v>8268435.7372567002</v>
      </c>
      <c r="DQ7" s="93">
        <v>8869713.3410507906</v>
      </c>
      <c r="DR7" s="93">
        <v>8770733.4034265708</v>
      </c>
    </row>
    <row r="8" spans="1:122" x14ac:dyDescent="0.35">
      <c r="A8" s="67" t="s">
        <v>121</v>
      </c>
      <c r="B8" s="93">
        <v>2305794.5913347099</v>
      </c>
      <c r="C8" s="93">
        <v>2329419.0057803201</v>
      </c>
      <c r="D8" s="93">
        <v>2363997.7931584502</v>
      </c>
      <c r="E8" s="93">
        <v>2479066.1728204801</v>
      </c>
      <c r="F8" s="93">
        <v>2488317.2976440601</v>
      </c>
      <c r="G8" s="93">
        <v>2476077.94002011</v>
      </c>
      <c r="H8" s="93">
        <v>2590017.2546374002</v>
      </c>
      <c r="I8" s="93">
        <v>2744925.9496669001</v>
      </c>
      <c r="J8" s="93">
        <v>2691900.9201083202</v>
      </c>
      <c r="K8" s="93">
        <v>2701309.46086196</v>
      </c>
      <c r="L8" s="93">
        <v>2851705.5987732201</v>
      </c>
      <c r="M8" s="93">
        <v>2973234.11049587</v>
      </c>
      <c r="N8" s="93">
        <v>2873585.9706732999</v>
      </c>
      <c r="O8" s="93">
        <v>2879354.42448293</v>
      </c>
      <c r="P8" s="93">
        <v>2942890.63602626</v>
      </c>
      <c r="Q8" s="93">
        <v>3050362.2531576999</v>
      </c>
      <c r="R8" s="93">
        <v>2954606.1267347899</v>
      </c>
      <c r="S8" s="93">
        <v>2928863.4832640099</v>
      </c>
      <c r="T8" s="93">
        <v>2972394.90008672</v>
      </c>
      <c r="U8" s="93">
        <v>3102656.7340859198</v>
      </c>
      <c r="V8" s="93">
        <v>2959410.9958651001</v>
      </c>
      <c r="W8" s="93">
        <v>2958127.37626989</v>
      </c>
      <c r="X8" s="93">
        <v>3024337.2819823399</v>
      </c>
      <c r="Y8" s="93">
        <v>3207336.8833773299</v>
      </c>
      <c r="Z8" s="93">
        <v>3040476.9468914699</v>
      </c>
      <c r="AA8" s="93">
        <v>3105633.7376475101</v>
      </c>
      <c r="AB8" s="93">
        <v>3193957.75086413</v>
      </c>
      <c r="AC8" s="93">
        <v>3379927.4947947301</v>
      </c>
      <c r="AD8" s="93">
        <v>3230232.5414094902</v>
      </c>
      <c r="AE8" s="93">
        <v>3227532.9725928698</v>
      </c>
      <c r="AF8" s="93">
        <v>3305683.59508427</v>
      </c>
      <c r="AG8" s="93">
        <v>3484770.9367394098</v>
      </c>
      <c r="AH8" s="93">
        <v>3294556.9365969198</v>
      </c>
      <c r="AI8" s="93">
        <v>3291353.3153976402</v>
      </c>
      <c r="AJ8" s="93">
        <v>3360604.12661641</v>
      </c>
      <c r="AK8" s="93">
        <v>3535743.9247042201</v>
      </c>
      <c r="AL8" s="93">
        <v>3344879.6767275701</v>
      </c>
      <c r="AM8" s="93">
        <v>3298898.63350794</v>
      </c>
      <c r="AN8" s="93">
        <v>3420331.6630822299</v>
      </c>
      <c r="AO8" s="93">
        <v>3575892.5404802002</v>
      </c>
      <c r="AP8" s="93">
        <v>3428158.1718115201</v>
      </c>
      <c r="AQ8" s="93">
        <v>3402285.5639066701</v>
      </c>
      <c r="AR8" s="93">
        <v>3509636.8143677702</v>
      </c>
      <c r="AS8" s="93">
        <v>3668466.7328719301</v>
      </c>
      <c r="AT8" s="93">
        <v>3558806.06735565</v>
      </c>
      <c r="AU8" s="93">
        <v>3588801.8529073698</v>
      </c>
      <c r="AV8" s="93">
        <v>3712256.3633321198</v>
      </c>
      <c r="AW8" s="93">
        <v>3838589.0709837899</v>
      </c>
      <c r="AX8" s="93">
        <v>3740433.0391789302</v>
      </c>
      <c r="AY8" s="93">
        <v>3721409.1326649901</v>
      </c>
      <c r="AZ8" s="93">
        <v>3880051.2818092299</v>
      </c>
      <c r="BA8" s="93">
        <v>3994424.4622048801</v>
      </c>
      <c r="BB8" s="93">
        <v>3881700.9446948301</v>
      </c>
      <c r="BC8" s="93">
        <v>3830745.3084371998</v>
      </c>
      <c r="BD8" s="93">
        <v>3925555.9223720198</v>
      </c>
      <c r="BE8" s="93">
        <v>4050710.2124912301</v>
      </c>
      <c r="BF8" s="93">
        <v>3951858.5659311102</v>
      </c>
      <c r="BG8" s="93">
        <v>4008606.1421285099</v>
      </c>
      <c r="BH8" s="93">
        <v>4111380.70146525</v>
      </c>
      <c r="BI8" s="93">
        <v>4272898.0979255699</v>
      </c>
      <c r="BJ8" s="93">
        <v>4171222.2142996201</v>
      </c>
      <c r="BK8" s="93">
        <v>4200186.3204507604</v>
      </c>
      <c r="BL8" s="93">
        <v>4288611.36152629</v>
      </c>
      <c r="BM8" s="93">
        <v>4475948.5634940201</v>
      </c>
      <c r="BN8" s="93">
        <v>4489297.4013988897</v>
      </c>
      <c r="BO8" s="93">
        <v>4474800.28212649</v>
      </c>
      <c r="BP8" s="93">
        <v>4574154.2887767404</v>
      </c>
      <c r="BQ8" s="93">
        <v>4769976.69092404</v>
      </c>
      <c r="BR8" s="93">
        <v>4800385.3306198297</v>
      </c>
      <c r="BS8" s="93">
        <v>4813448.1662703799</v>
      </c>
      <c r="BT8" s="93">
        <v>4834480.8676219396</v>
      </c>
      <c r="BU8" s="93">
        <v>4929177.4231548002</v>
      </c>
      <c r="BV8" s="93">
        <v>4772070.4841408301</v>
      </c>
      <c r="BW8" s="93">
        <v>4831097.1959328698</v>
      </c>
      <c r="BX8" s="93">
        <v>4908633.8724443195</v>
      </c>
      <c r="BY8" s="93">
        <v>5104240.3433673698</v>
      </c>
      <c r="BZ8" s="93">
        <v>5015611.3384643598</v>
      </c>
      <c r="CA8" s="93">
        <v>5129937.8766493304</v>
      </c>
      <c r="CB8" s="93">
        <v>5209220.8570862198</v>
      </c>
      <c r="CC8" s="93">
        <v>5357792.8451152798</v>
      </c>
      <c r="CD8" s="93">
        <v>5326839.7149842205</v>
      </c>
      <c r="CE8" s="93">
        <v>5418395.2596754897</v>
      </c>
      <c r="CF8" s="93">
        <v>5441200.9212062899</v>
      </c>
      <c r="CG8" s="93">
        <v>5700003.7436169097</v>
      </c>
      <c r="CH8" s="93">
        <v>5735729.6598037696</v>
      </c>
      <c r="CI8" s="93">
        <v>5743029.6025276901</v>
      </c>
      <c r="CJ8" s="93">
        <v>5742219.5589167196</v>
      </c>
      <c r="CK8" s="93">
        <v>5981136.8666592902</v>
      </c>
      <c r="CL8" s="93">
        <v>5868687.5922224997</v>
      </c>
      <c r="CM8" s="93">
        <v>5880596.8463888997</v>
      </c>
      <c r="CN8" s="93">
        <v>5886313.9904480902</v>
      </c>
      <c r="CO8" s="93">
        <v>6076830.8842965802</v>
      </c>
      <c r="CP8" s="93">
        <v>6163294.4006609004</v>
      </c>
      <c r="CQ8" s="93">
        <v>6136070.6942796204</v>
      </c>
      <c r="CR8" s="93">
        <v>6126744.7078281501</v>
      </c>
      <c r="CS8" s="93">
        <v>6337787.0421413602</v>
      </c>
      <c r="CT8" s="93">
        <v>6345213.7884364398</v>
      </c>
      <c r="CU8" s="93">
        <v>6422590.7189143701</v>
      </c>
      <c r="CV8" s="93">
        <v>6429636.7087894697</v>
      </c>
      <c r="CW8" s="93">
        <v>6608385.9901590496</v>
      </c>
      <c r="CX8" s="93">
        <v>6530583.5045384504</v>
      </c>
      <c r="CY8" s="93">
        <v>6645460.2402447304</v>
      </c>
      <c r="CZ8" s="93">
        <v>6652134.4852578603</v>
      </c>
      <c r="DA8" s="93">
        <v>6870930.2489708001</v>
      </c>
      <c r="DB8" s="93">
        <v>6840893.1600569496</v>
      </c>
      <c r="DC8" s="93">
        <v>6986479.0997478804</v>
      </c>
      <c r="DD8" s="93">
        <v>6964852.6309502497</v>
      </c>
      <c r="DE8" s="93">
        <v>7191567.46749359</v>
      </c>
      <c r="DF8" s="93">
        <v>7088065.5002069604</v>
      </c>
      <c r="DG8" s="93">
        <v>7161089.0877302997</v>
      </c>
      <c r="DH8" s="93">
        <v>7014294.3261630097</v>
      </c>
      <c r="DI8" s="93">
        <v>7187851.3301790403</v>
      </c>
      <c r="DJ8" s="93">
        <v>7195317.2461941196</v>
      </c>
      <c r="DK8" s="93">
        <v>7243293.2132857302</v>
      </c>
      <c r="DL8" s="93">
        <v>7224789.6630513398</v>
      </c>
      <c r="DM8" s="93">
        <v>7499069.9549904596</v>
      </c>
      <c r="DN8" s="93">
        <v>7262142.07568755</v>
      </c>
      <c r="DO8" s="93">
        <v>6731276.59952447</v>
      </c>
      <c r="DP8" s="93">
        <v>6811484.3835030701</v>
      </c>
      <c r="DQ8" s="93">
        <v>7291261.42235211</v>
      </c>
      <c r="DR8" s="93">
        <v>7244547.0170407305</v>
      </c>
    </row>
    <row r="9" spans="1:122" x14ac:dyDescent="0.35">
      <c r="A9" s="67" t="s">
        <v>122</v>
      </c>
      <c r="B9" s="93">
        <v>1683702.9907066801</v>
      </c>
      <c r="C9" s="93">
        <v>1701078.10786648</v>
      </c>
      <c r="D9" s="93">
        <v>1735167.0158786699</v>
      </c>
      <c r="E9" s="93">
        <v>1834978.8975030901</v>
      </c>
      <c r="F9" s="93">
        <v>1833478.17998716</v>
      </c>
      <c r="G9" s="93">
        <v>1819523.8468786799</v>
      </c>
      <c r="H9" s="93">
        <v>1920272.40111139</v>
      </c>
      <c r="I9" s="93">
        <v>2052024.86583538</v>
      </c>
      <c r="J9" s="93">
        <v>1993066.78248431</v>
      </c>
      <c r="K9" s="93">
        <v>1997272.89913875</v>
      </c>
      <c r="L9" s="93">
        <v>2127490.5285423598</v>
      </c>
      <c r="M9" s="93">
        <v>2231887.0898065502</v>
      </c>
      <c r="N9" s="93">
        <v>2134572.0511046499</v>
      </c>
      <c r="O9" s="93">
        <v>2144789.1777673499</v>
      </c>
      <c r="P9" s="93">
        <v>2202975.2876864602</v>
      </c>
      <c r="Q9" s="93">
        <v>2298931.3988316599</v>
      </c>
      <c r="R9" s="93">
        <v>2206213.5447955099</v>
      </c>
      <c r="S9" s="93">
        <v>2188819.3014487</v>
      </c>
      <c r="T9" s="93">
        <v>2231610.5650885198</v>
      </c>
      <c r="U9" s="93">
        <v>2349096.9080461301</v>
      </c>
      <c r="V9" s="93">
        <v>2210599.00308603</v>
      </c>
      <c r="W9" s="93">
        <v>2212847.8759277598</v>
      </c>
      <c r="X9" s="93">
        <v>2273016.1930228602</v>
      </c>
      <c r="Y9" s="93">
        <v>2434745.2765743202</v>
      </c>
      <c r="Z9" s="93">
        <v>2265162.6314260098</v>
      </c>
      <c r="AA9" s="93">
        <v>2326097.77357007</v>
      </c>
      <c r="AB9" s="93">
        <v>2405207.84768588</v>
      </c>
      <c r="AC9" s="93">
        <v>2573455.3234943901</v>
      </c>
      <c r="AD9" s="93">
        <v>2422092.7305588098</v>
      </c>
      <c r="AE9" s="93">
        <v>2426495.2488364899</v>
      </c>
      <c r="AF9" s="93">
        <v>2496882.3906831401</v>
      </c>
      <c r="AG9" s="93">
        <v>2658961.57541946</v>
      </c>
      <c r="AH9" s="93">
        <v>2470580.19124253</v>
      </c>
      <c r="AI9" s="93">
        <v>2472049.60842878</v>
      </c>
      <c r="AJ9" s="93">
        <v>2538587.6806867402</v>
      </c>
      <c r="AK9" s="93">
        <v>2697672.8446130701</v>
      </c>
      <c r="AL9" s="93">
        <v>2505996.0650017401</v>
      </c>
      <c r="AM9" s="93">
        <v>2469032.7761547202</v>
      </c>
      <c r="AN9" s="93">
        <v>2580324.0307459701</v>
      </c>
      <c r="AO9" s="93">
        <v>2721776.9151591999</v>
      </c>
      <c r="AP9" s="93">
        <v>2561184.99422595</v>
      </c>
      <c r="AQ9" s="93">
        <v>2540236.4670974398</v>
      </c>
      <c r="AR9" s="93">
        <v>2635973.1090838402</v>
      </c>
      <c r="AS9" s="93">
        <v>2781361.1260320498</v>
      </c>
      <c r="AT9" s="93">
        <v>2665385.0590047901</v>
      </c>
      <c r="AU9" s="93">
        <v>2697995.4930198402</v>
      </c>
      <c r="AV9" s="93">
        <v>2810164.8011238002</v>
      </c>
      <c r="AW9" s="93">
        <v>2926952.80533686</v>
      </c>
      <c r="AX9" s="93">
        <v>2825855.9609443801</v>
      </c>
      <c r="AY9" s="93">
        <v>2810838.2462406899</v>
      </c>
      <c r="AZ9" s="93">
        <v>2950126.79218623</v>
      </c>
      <c r="BA9" s="93">
        <v>3054086.86722606</v>
      </c>
      <c r="BB9" s="93">
        <v>2944795.9692365001</v>
      </c>
      <c r="BC9" s="93">
        <v>2902860.5533190402</v>
      </c>
      <c r="BD9" s="93">
        <v>2988542.1773460102</v>
      </c>
      <c r="BE9" s="93">
        <v>3102045.9085935699</v>
      </c>
      <c r="BF9" s="93">
        <v>3007677.2020962099</v>
      </c>
      <c r="BG9" s="93">
        <v>3063104.6746430802</v>
      </c>
      <c r="BH9" s="93">
        <v>3150680.0411361498</v>
      </c>
      <c r="BI9" s="93">
        <v>3291703.84606191</v>
      </c>
      <c r="BJ9" s="93">
        <v>3195616.1813115398</v>
      </c>
      <c r="BK9" s="93">
        <v>3216632.0330114299</v>
      </c>
      <c r="BL9" s="93">
        <v>3291544.86763182</v>
      </c>
      <c r="BM9" s="93">
        <v>3454902.1993801598</v>
      </c>
      <c r="BN9" s="93">
        <v>3467277.8257367802</v>
      </c>
      <c r="BO9" s="93">
        <v>3453009.7961348998</v>
      </c>
      <c r="BP9" s="93">
        <v>3538933.4782730602</v>
      </c>
      <c r="BQ9" s="93">
        <v>3709065.08550946</v>
      </c>
      <c r="BR9" s="93">
        <v>3723400.22473027</v>
      </c>
      <c r="BS9" s="93">
        <v>3727688.0139602898</v>
      </c>
      <c r="BT9" s="93">
        <v>3743036.7846719702</v>
      </c>
      <c r="BU9" s="93">
        <v>3817428.8764452799</v>
      </c>
      <c r="BV9" s="93">
        <v>3654507.6332193799</v>
      </c>
      <c r="BW9" s="93">
        <v>3697087.1852726699</v>
      </c>
      <c r="BX9" s="93">
        <v>3765652.4447670002</v>
      </c>
      <c r="BY9" s="93">
        <v>3935265.9054107699</v>
      </c>
      <c r="BZ9" s="93">
        <v>3839562.1769113801</v>
      </c>
      <c r="CA9" s="93">
        <v>3936198.5961240302</v>
      </c>
      <c r="CB9" s="93">
        <v>4007845.61865965</v>
      </c>
      <c r="CC9" s="93">
        <v>4155568.1485609598</v>
      </c>
      <c r="CD9" s="93">
        <v>4115495.2809922202</v>
      </c>
      <c r="CE9" s="93">
        <v>4202125.72551239</v>
      </c>
      <c r="CF9" s="93">
        <v>4224410.0731695602</v>
      </c>
      <c r="CG9" s="93">
        <v>4487035.1957434099</v>
      </c>
      <c r="CH9" s="93">
        <v>4507938.8822195604</v>
      </c>
      <c r="CI9" s="93">
        <v>4513954.5230710199</v>
      </c>
      <c r="CJ9" s="93">
        <v>4507869.5214546304</v>
      </c>
      <c r="CK9" s="93">
        <v>4734749.7119581904</v>
      </c>
      <c r="CL9" s="93">
        <v>4608364.2363672396</v>
      </c>
      <c r="CM9" s="93">
        <v>4607502.0166849</v>
      </c>
      <c r="CN9" s="93">
        <v>4606797.8318008604</v>
      </c>
      <c r="CO9" s="93">
        <v>4790163.0488974899</v>
      </c>
      <c r="CP9" s="93">
        <v>4859809.3661491601</v>
      </c>
      <c r="CQ9" s="93">
        <v>4820062.9004879799</v>
      </c>
      <c r="CR9" s="93">
        <v>4812106.11902411</v>
      </c>
      <c r="CS9" s="93">
        <v>5018075.0810237098</v>
      </c>
      <c r="CT9" s="93">
        <v>5010746.8418678604</v>
      </c>
      <c r="CU9" s="93">
        <v>5073828.9439087296</v>
      </c>
      <c r="CV9" s="93">
        <v>5079981.4177951701</v>
      </c>
      <c r="CW9" s="93">
        <v>5257705.3488595001</v>
      </c>
      <c r="CX9" s="93">
        <v>5183138.3803268401</v>
      </c>
      <c r="CY9" s="93">
        <v>5258273.1302852305</v>
      </c>
      <c r="CZ9" s="93">
        <v>5276128.38549338</v>
      </c>
      <c r="DA9" s="93">
        <v>5471300.5786106</v>
      </c>
      <c r="DB9" s="93">
        <v>5477641.9338200903</v>
      </c>
      <c r="DC9" s="93">
        <v>5559730.7571228798</v>
      </c>
      <c r="DD9" s="93">
        <v>5561599.7369085504</v>
      </c>
      <c r="DE9" s="93">
        <v>5766826.0923393499</v>
      </c>
      <c r="DF9" s="93">
        <v>5684300.2936721798</v>
      </c>
      <c r="DG9" s="93">
        <v>5687501.4572755899</v>
      </c>
      <c r="DH9" s="93">
        <v>5613372.6961203199</v>
      </c>
      <c r="DI9" s="93">
        <v>5816564.8169056103</v>
      </c>
      <c r="DJ9" s="93">
        <v>5757932.9594317703</v>
      </c>
      <c r="DK9" s="93">
        <v>5740519.4776180899</v>
      </c>
      <c r="DL9" s="93">
        <v>5734239.8922562003</v>
      </c>
      <c r="DM9" s="93">
        <v>5978685.1348611303</v>
      </c>
      <c r="DN9" s="93">
        <v>5850594.3382506501</v>
      </c>
      <c r="DO9" s="93">
        <v>5219123.24702192</v>
      </c>
      <c r="DP9" s="93">
        <v>5312028.1516621597</v>
      </c>
      <c r="DQ9" s="93">
        <v>5717054.6095312797</v>
      </c>
      <c r="DR9" s="93">
        <v>5741533.9804890696</v>
      </c>
    </row>
    <row r="10" spans="1:122" x14ac:dyDescent="0.35">
      <c r="A10" s="67" t="s">
        <v>123</v>
      </c>
      <c r="B10" s="93">
        <v>714911.73888604995</v>
      </c>
      <c r="C10" s="93">
        <v>721946.60309196997</v>
      </c>
      <c r="D10" s="93">
        <v>712566.49555333995</v>
      </c>
      <c r="E10" s="93">
        <v>712341.54244887002</v>
      </c>
      <c r="F10" s="93">
        <v>733939.62230392999</v>
      </c>
      <c r="G10" s="93">
        <v>741521.75935658999</v>
      </c>
      <c r="H10" s="93">
        <v>736945.26126424002</v>
      </c>
      <c r="I10" s="93">
        <v>742602.86092789995</v>
      </c>
      <c r="J10" s="93">
        <v>772147.71226926998</v>
      </c>
      <c r="K10" s="93">
        <v>781280.71206971002</v>
      </c>
      <c r="L10" s="93">
        <v>780414.27532905003</v>
      </c>
      <c r="M10" s="93">
        <v>781642.75455424003</v>
      </c>
      <c r="N10" s="93">
        <v>807161.61912070995</v>
      </c>
      <c r="O10" s="93">
        <v>796052.52654724999</v>
      </c>
      <c r="P10" s="93">
        <v>790315.88925918995</v>
      </c>
      <c r="Q10" s="93">
        <v>785902.32011643995</v>
      </c>
      <c r="R10" s="93">
        <v>804808.07752448996</v>
      </c>
      <c r="S10" s="93">
        <v>794201.10345015</v>
      </c>
      <c r="T10" s="93">
        <v>785901.73145939002</v>
      </c>
      <c r="U10" s="93">
        <v>781775.67209780996</v>
      </c>
      <c r="V10" s="93">
        <v>804262.80861913005</v>
      </c>
      <c r="W10" s="93">
        <v>797709.00233634003</v>
      </c>
      <c r="X10" s="93">
        <v>794984.37105244002</v>
      </c>
      <c r="Y10" s="93">
        <v>796297.66736603004</v>
      </c>
      <c r="Z10" s="93">
        <v>838335.79482447996</v>
      </c>
      <c r="AA10" s="93">
        <v>832045.37296147004</v>
      </c>
      <c r="AB10" s="93">
        <v>830347.94219421002</v>
      </c>
      <c r="AC10" s="93">
        <v>823492.54766426003</v>
      </c>
      <c r="AD10" s="93">
        <v>860271.46337820997</v>
      </c>
      <c r="AE10" s="93">
        <v>846885.84712746996</v>
      </c>
      <c r="AF10" s="93">
        <v>844476.69322766003</v>
      </c>
      <c r="AG10" s="93">
        <v>837426.34782294999</v>
      </c>
      <c r="AH10" s="93">
        <v>874387.01564467</v>
      </c>
      <c r="AI10" s="93">
        <v>866473.17038469994</v>
      </c>
      <c r="AJ10" s="93">
        <v>858195.61036629998</v>
      </c>
      <c r="AK10" s="93">
        <v>854037.05506428995</v>
      </c>
      <c r="AL10" s="93">
        <v>890251.29855863994</v>
      </c>
      <c r="AM10" s="93">
        <v>882378.91310948995</v>
      </c>
      <c r="AN10" s="93">
        <v>879455.19537710003</v>
      </c>
      <c r="AO10" s="93">
        <v>877646.04929622996</v>
      </c>
      <c r="AP10" s="93">
        <v>923210.24692713004</v>
      </c>
      <c r="AQ10" s="93">
        <v>918926.55452401994</v>
      </c>
      <c r="AR10" s="93">
        <v>922109.71783936</v>
      </c>
      <c r="AS10" s="93">
        <v>920618.90463609004</v>
      </c>
      <c r="AT10" s="93">
        <v>947101.37638264999</v>
      </c>
      <c r="AU10" s="93">
        <v>938824.79015602998</v>
      </c>
      <c r="AV10" s="93">
        <v>940098.16609270999</v>
      </c>
      <c r="AW10" s="93">
        <v>938189.45273650996</v>
      </c>
      <c r="AX10" s="93">
        <v>956298.41254898999</v>
      </c>
      <c r="AY10" s="93">
        <v>952430.20303632005</v>
      </c>
      <c r="AZ10" s="93">
        <v>962787.28592285002</v>
      </c>
      <c r="BA10" s="93">
        <v>964755.95346747001</v>
      </c>
      <c r="BB10" s="93">
        <v>973432.45857533999</v>
      </c>
      <c r="BC10" s="93">
        <v>965757.65853285999</v>
      </c>
      <c r="BD10" s="93">
        <v>968118.44949302997</v>
      </c>
      <c r="BE10" s="93">
        <v>970610.47371463</v>
      </c>
      <c r="BF10" s="93">
        <v>975967.25577126001</v>
      </c>
      <c r="BG10" s="93">
        <v>970665.66996311001</v>
      </c>
      <c r="BH10" s="93">
        <v>981280.49403253</v>
      </c>
      <c r="BI10" s="93">
        <v>992611.96949995996</v>
      </c>
      <c r="BJ10" s="93">
        <v>996926.19394797995</v>
      </c>
      <c r="BK10" s="93">
        <v>1005747.98421526</v>
      </c>
      <c r="BL10" s="93">
        <v>1015279.81135443</v>
      </c>
      <c r="BM10" s="93">
        <v>1027954.13664702</v>
      </c>
      <c r="BN10" s="93">
        <v>1027828.65083637</v>
      </c>
      <c r="BO10" s="93">
        <v>1029456.3371436</v>
      </c>
      <c r="BP10" s="93">
        <v>1037411.54161032</v>
      </c>
      <c r="BQ10" s="93">
        <v>1051834.0764261901</v>
      </c>
      <c r="BR10" s="93">
        <v>1073777.52512192</v>
      </c>
      <c r="BS10" s="93">
        <v>1085941.52324002</v>
      </c>
      <c r="BT10" s="93">
        <v>1092164.6585728801</v>
      </c>
      <c r="BU10" s="93">
        <v>1111843.3829674099</v>
      </c>
      <c r="BV10" s="93">
        <v>1138713.9298086299</v>
      </c>
      <c r="BW10" s="93">
        <v>1156755.2850694901</v>
      </c>
      <c r="BX10" s="93">
        <v>1161352.6036436399</v>
      </c>
      <c r="BY10" s="93">
        <v>1178050.5822015901</v>
      </c>
      <c r="BZ10" s="93">
        <v>1197028.5772339699</v>
      </c>
      <c r="CA10" s="93">
        <v>1212494.8116311301</v>
      </c>
      <c r="CB10" s="93">
        <v>1217210.8058557799</v>
      </c>
      <c r="CC10" s="93">
        <v>1208586.4504259501</v>
      </c>
      <c r="CD10" s="93">
        <v>1224120.6468133701</v>
      </c>
      <c r="CE10" s="93">
        <v>1226186.3696332001</v>
      </c>
      <c r="CF10" s="93">
        <v>1225852.5139675899</v>
      </c>
      <c r="CG10" s="93">
        <v>1210530.8475398801</v>
      </c>
      <c r="CH10" s="93">
        <v>1229688.06620854</v>
      </c>
      <c r="CI10" s="93">
        <v>1230932.1558707401</v>
      </c>
      <c r="CJ10" s="93">
        <v>1236897.69449924</v>
      </c>
      <c r="CK10" s="93">
        <v>1244022.8521735</v>
      </c>
      <c r="CL10" s="93">
        <v>1262245.63639886</v>
      </c>
      <c r="CM10" s="93">
        <v>1275853.74317623</v>
      </c>
      <c r="CN10" s="93">
        <v>1282700.5903608201</v>
      </c>
      <c r="CO10" s="93">
        <v>1287166.56398071</v>
      </c>
      <c r="CP10" s="93">
        <v>1304340.3411025</v>
      </c>
      <c r="CQ10" s="93">
        <v>1317956.3024589</v>
      </c>
      <c r="CR10" s="93">
        <v>1316621.9160493501</v>
      </c>
      <c r="CS10" s="93">
        <v>1319350.43090417</v>
      </c>
      <c r="CT10" s="93">
        <v>1335023.12348172</v>
      </c>
      <c r="CU10" s="93">
        <v>1349226.93222097</v>
      </c>
      <c r="CV10" s="93">
        <v>1350091.69334221</v>
      </c>
      <c r="CW10" s="93">
        <v>1349330.2716657899</v>
      </c>
      <c r="CX10" s="93">
        <v>1347329.93360272</v>
      </c>
      <c r="CY10" s="93">
        <v>1387221.2811303099</v>
      </c>
      <c r="CZ10" s="93">
        <v>1375921.77277803</v>
      </c>
      <c r="DA10" s="93">
        <v>1399338.8557954701</v>
      </c>
      <c r="DB10" s="93">
        <v>1363286.7997502501</v>
      </c>
      <c r="DC10" s="93">
        <v>1426676.4445090201</v>
      </c>
      <c r="DD10" s="93">
        <v>1403236.8457660701</v>
      </c>
      <c r="DE10" s="93">
        <v>1424793.74803246</v>
      </c>
      <c r="DF10" s="93">
        <v>1403762.24845964</v>
      </c>
      <c r="DG10" s="93">
        <v>1473548.3488815599</v>
      </c>
      <c r="DH10" s="93">
        <v>1400915.8761187999</v>
      </c>
      <c r="DI10" s="93">
        <v>1371334.5068456</v>
      </c>
      <c r="DJ10" s="93">
        <v>1437344.4358022399</v>
      </c>
      <c r="DK10" s="93">
        <v>1502277.6952599899</v>
      </c>
      <c r="DL10" s="93">
        <v>1490138.9935279801</v>
      </c>
      <c r="DM10" s="93">
        <v>1520194.5427337701</v>
      </c>
      <c r="DN10" s="93">
        <v>1412534.76196736</v>
      </c>
      <c r="DO10" s="93">
        <v>1509458.4219206499</v>
      </c>
      <c r="DP10" s="93">
        <v>1497271.8049959601</v>
      </c>
      <c r="DQ10" s="93">
        <v>1572410.32432806</v>
      </c>
      <c r="DR10" s="93">
        <v>1502489.86683915</v>
      </c>
    </row>
    <row r="11" spans="1:122" x14ac:dyDescent="0.35">
      <c r="A11" s="67" t="s">
        <v>14681</v>
      </c>
      <c r="B11" s="93">
        <v>333645.17192135</v>
      </c>
      <c r="C11" s="93">
        <v>337826.22413073003</v>
      </c>
      <c r="D11" s="93">
        <v>346344.62169681001</v>
      </c>
      <c r="E11" s="93">
        <v>394852.82595966</v>
      </c>
      <c r="F11" s="93">
        <v>386676.35186067002</v>
      </c>
      <c r="G11" s="93">
        <v>418186.83842863003</v>
      </c>
      <c r="H11" s="93">
        <v>515247.8566615</v>
      </c>
      <c r="I11" s="93">
        <v>498427.7679485</v>
      </c>
      <c r="J11" s="93">
        <v>516810.23718957999</v>
      </c>
      <c r="K11" s="93">
        <v>507471.8339351</v>
      </c>
      <c r="L11" s="93">
        <v>518446.04933379003</v>
      </c>
      <c r="M11" s="93">
        <v>545247.46878488001</v>
      </c>
      <c r="N11" s="93">
        <v>487691.86970225</v>
      </c>
      <c r="O11" s="93">
        <v>523537.89462551998</v>
      </c>
      <c r="P11" s="93">
        <v>570257.02952184004</v>
      </c>
      <c r="Q11" s="93">
        <v>583424.60158172995</v>
      </c>
      <c r="R11" s="93">
        <v>585834.06438286998</v>
      </c>
      <c r="S11" s="93">
        <v>523783.94964867999</v>
      </c>
      <c r="T11" s="93">
        <v>580938.96329282003</v>
      </c>
      <c r="U11" s="93">
        <v>597197.58670291002</v>
      </c>
      <c r="V11" s="93">
        <v>521598.50046046998</v>
      </c>
      <c r="W11" s="93">
        <v>500315.65399979998</v>
      </c>
      <c r="X11" s="93">
        <v>551614.44632727001</v>
      </c>
      <c r="Y11" s="93">
        <v>585318.69117591996</v>
      </c>
      <c r="Z11" s="93">
        <v>556945.43410350999</v>
      </c>
      <c r="AA11" s="93">
        <v>618800.09644233005</v>
      </c>
      <c r="AB11" s="93">
        <v>614095.82949584001</v>
      </c>
      <c r="AC11" s="93">
        <v>765106.33740054001</v>
      </c>
      <c r="AD11" s="93">
        <v>783314.18918509001</v>
      </c>
      <c r="AE11" s="93">
        <v>769098.07129568001</v>
      </c>
      <c r="AF11" s="93">
        <v>792705.41243473999</v>
      </c>
      <c r="AG11" s="93">
        <v>880952.10622014001</v>
      </c>
      <c r="AH11" s="93">
        <v>793077.87953023997</v>
      </c>
      <c r="AI11" s="93">
        <v>748778.46723760001</v>
      </c>
      <c r="AJ11" s="93">
        <v>791482.13018927001</v>
      </c>
      <c r="AK11" s="93">
        <v>833133.81513848004</v>
      </c>
      <c r="AL11" s="93">
        <v>734968.33537707001</v>
      </c>
      <c r="AM11" s="93">
        <v>748446.16919912002</v>
      </c>
      <c r="AN11" s="93">
        <v>771692.92509200994</v>
      </c>
      <c r="AO11" s="93">
        <v>766430.80065174005</v>
      </c>
      <c r="AP11" s="93">
        <v>712923.94738250005</v>
      </c>
      <c r="AQ11" s="93">
        <v>731276.58035970002</v>
      </c>
      <c r="AR11" s="93">
        <v>784348.66725682002</v>
      </c>
      <c r="AS11" s="93">
        <v>878349.94911735004</v>
      </c>
      <c r="AT11" s="93">
        <v>764865.02394623996</v>
      </c>
      <c r="AU11" s="93">
        <v>813085.74734657002</v>
      </c>
      <c r="AV11" s="93">
        <v>818381.29402140004</v>
      </c>
      <c r="AW11" s="93">
        <v>866497.39226982999</v>
      </c>
      <c r="AX11" s="93">
        <v>839134.49730991002</v>
      </c>
      <c r="AY11" s="93">
        <v>870428.40553345997</v>
      </c>
      <c r="AZ11" s="93">
        <v>829222.93532523001</v>
      </c>
      <c r="BA11" s="93">
        <v>901323.06523548998</v>
      </c>
      <c r="BB11" s="93">
        <v>813146.61119235004</v>
      </c>
      <c r="BC11" s="93">
        <v>837028.46026351</v>
      </c>
      <c r="BD11" s="93">
        <v>898988.51774650998</v>
      </c>
      <c r="BE11" s="93">
        <v>926579.29799325997</v>
      </c>
      <c r="BF11" s="93">
        <v>831795.63006892998</v>
      </c>
      <c r="BG11" s="93">
        <v>851247.01476405002</v>
      </c>
      <c r="BH11" s="93">
        <v>899935.98079317994</v>
      </c>
      <c r="BI11" s="93">
        <v>1052224.6164710301</v>
      </c>
      <c r="BJ11" s="93">
        <v>905167.25690007</v>
      </c>
      <c r="BK11" s="93">
        <v>893308.54283415002</v>
      </c>
      <c r="BL11" s="93">
        <v>1003390.1877560701</v>
      </c>
      <c r="BM11" s="93">
        <v>1112340.8850575499</v>
      </c>
      <c r="BN11" s="93">
        <v>1041697.54599821</v>
      </c>
      <c r="BO11" s="93">
        <v>1104439.37810644</v>
      </c>
      <c r="BP11" s="93">
        <v>1220413.46850122</v>
      </c>
      <c r="BQ11" s="93">
        <v>1290765.5319484801</v>
      </c>
      <c r="BR11" s="93">
        <v>1208751.8216941899</v>
      </c>
      <c r="BS11" s="93">
        <v>1305288.0218590901</v>
      </c>
      <c r="BT11" s="93">
        <v>1330071.2956366399</v>
      </c>
      <c r="BU11" s="93">
        <v>1264429.2673260099</v>
      </c>
      <c r="BV11" s="93">
        <v>1096710.5759962201</v>
      </c>
      <c r="BW11" s="93">
        <v>1075168.2212117601</v>
      </c>
      <c r="BX11" s="93">
        <v>1122093.50772488</v>
      </c>
      <c r="BY11" s="93">
        <v>1169923.6001585401</v>
      </c>
      <c r="BZ11" s="93">
        <v>1093530.38808128</v>
      </c>
      <c r="CA11" s="93">
        <v>1138309.0098063599</v>
      </c>
      <c r="CB11" s="93">
        <v>1203865.00561628</v>
      </c>
      <c r="CC11" s="93">
        <v>1219068.6573262101</v>
      </c>
      <c r="CD11" s="93">
        <v>1091437.7874097</v>
      </c>
      <c r="CE11" s="93">
        <v>1142741.5197501599</v>
      </c>
      <c r="CF11" s="93">
        <v>1239719.0410090799</v>
      </c>
      <c r="CG11" s="93">
        <v>1331831.6957150099</v>
      </c>
      <c r="CH11" s="93">
        <v>1237279.65890168</v>
      </c>
      <c r="CI11" s="93">
        <v>1224387.03262822</v>
      </c>
      <c r="CJ11" s="93">
        <v>1378424.31062703</v>
      </c>
      <c r="CK11" s="93">
        <v>1378233.7028741401</v>
      </c>
      <c r="CL11" s="93">
        <v>1223860.75844118</v>
      </c>
      <c r="CM11" s="93">
        <v>1247355.8673736199</v>
      </c>
      <c r="CN11" s="93">
        <v>1485383.8367778801</v>
      </c>
      <c r="CO11" s="93">
        <v>1514183.10672557</v>
      </c>
      <c r="CP11" s="93">
        <v>1319752.3747350101</v>
      </c>
      <c r="CQ11" s="93">
        <v>1304154.39172444</v>
      </c>
      <c r="CR11" s="93">
        <v>1473380.3501611699</v>
      </c>
      <c r="CS11" s="93">
        <v>1586448.99090353</v>
      </c>
      <c r="CT11" s="93">
        <v>1333871.5729867599</v>
      </c>
      <c r="CU11" s="93">
        <v>1463019.9088675501</v>
      </c>
      <c r="CV11" s="93">
        <v>1610769.28036562</v>
      </c>
      <c r="CW11" s="93">
        <v>1477316.4200315</v>
      </c>
      <c r="CX11" s="93">
        <v>1330470.0582755599</v>
      </c>
      <c r="CY11" s="93">
        <v>1470103.4006602601</v>
      </c>
      <c r="CZ11" s="93">
        <v>1639619.55101528</v>
      </c>
      <c r="DA11" s="93">
        <v>1797816.10160268</v>
      </c>
      <c r="DB11" s="93">
        <v>1540932.34069775</v>
      </c>
      <c r="DC11" s="93">
        <v>1571864.9665642199</v>
      </c>
      <c r="DD11" s="93">
        <v>1449035.7218988901</v>
      </c>
      <c r="DE11" s="93">
        <v>1681073.02505931</v>
      </c>
      <c r="DF11" s="93">
        <v>1502175.8690758201</v>
      </c>
      <c r="DG11" s="93">
        <v>1628665.63575787</v>
      </c>
      <c r="DH11" s="93">
        <v>1579357.1028757701</v>
      </c>
      <c r="DI11" s="93">
        <v>1633363.8347285099</v>
      </c>
      <c r="DJ11" s="93">
        <v>1427505.9712606701</v>
      </c>
      <c r="DK11" s="93">
        <v>1440875.1896976701</v>
      </c>
      <c r="DL11" s="93">
        <v>1453065.85411741</v>
      </c>
      <c r="DM11" s="93">
        <v>1610663.10870517</v>
      </c>
      <c r="DN11" s="93">
        <v>1414581.3295660201</v>
      </c>
      <c r="DO11" s="93">
        <v>1472309.78944641</v>
      </c>
      <c r="DP11" s="93">
        <v>1527051.3458408599</v>
      </c>
      <c r="DQ11" s="93">
        <v>1557258.29933173</v>
      </c>
      <c r="DR11" s="93">
        <v>1291543.7674966599</v>
      </c>
    </row>
    <row r="12" spans="1:122" x14ac:dyDescent="0.35">
      <c r="A12" s="67" t="s">
        <v>126</v>
      </c>
      <c r="B12" s="93">
        <v>556893.68355212</v>
      </c>
      <c r="C12" s="93">
        <v>593417.15764771996</v>
      </c>
      <c r="D12" s="93">
        <v>587645.2561456</v>
      </c>
      <c r="E12" s="93">
        <v>658431.87622768001</v>
      </c>
      <c r="F12" s="93">
        <v>714303.98939916003</v>
      </c>
      <c r="G12" s="93">
        <v>676789.63909741002</v>
      </c>
      <c r="H12" s="93">
        <v>709070.80197659996</v>
      </c>
      <c r="I12" s="93">
        <v>705234.73593365005</v>
      </c>
      <c r="J12" s="93">
        <v>768173.21862977999</v>
      </c>
      <c r="K12" s="93">
        <v>692380.70659337996</v>
      </c>
      <c r="L12" s="93">
        <v>766664.49378799996</v>
      </c>
      <c r="M12" s="93">
        <v>805272.46686557995</v>
      </c>
      <c r="N12" s="93">
        <v>788717.27372884005</v>
      </c>
      <c r="O12" s="93">
        <v>739018.07094858994</v>
      </c>
      <c r="P12" s="93">
        <v>812074.47676790005</v>
      </c>
      <c r="Q12" s="93">
        <v>812199.77512590995</v>
      </c>
      <c r="R12" s="93">
        <v>882533.82604446996</v>
      </c>
      <c r="S12" s="93">
        <v>841151.74899115996</v>
      </c>
      <c r="T12" s="93">
        <v>871023.95601711003</v>
      </c>
      <c r="U12" s="93">
        <v>904600.65045725997</v>
      </c>
      <c r="V12" s="93">
        <v>959633.88203135994</v>
      </c>
      <c r="W12" s="93">
        <v>847305.94609644997</v>
      </c>
      <c r="X12" s="93">
        <v>889204.68490487</v>
      </c>
      <c r="Y12" s="93">
        <v>1022102.04390156</v>
      </c>
      <c r="Z12" s="93">
        <v>975482.06926721998</v>
      </c>
      <c r="AA12" s="93">
        <v>1021170.69501666</v>
      </c>
      <c r="AB12" s="93">
        <v>970644.47807215003</v>
      </c>
      <c r="AC12" s="93">
        <v>1074267.87659553</v>
      </c>
      <c r="AD12" s="93">
        <v>1120750.74747031</v>
      </c>
      <c r="AE12" s="93">
        <v>1153201.9317722099</v>
      </c>
      <c r="AF12" s="93">
        <v>1113529.54265837</v>
      </c>
      <c r="AG12" s="93">
        <v>1238447.3722059899</v>
      </c>
      <c r="AH12" s="93">
        <v>1324518.96777737</v>
      </c>
      <c r="AI12" s="93">
        <v>1154920.9928722701</v>
      </c>
      <c r="AJ12" s="93">
        <v>1136393.38827121</v>
      </c>
      <c r="AK12" s="93">
        <v>1246875.4890102199</v>
      </c>
      <c r="AL12" s="93">
        <v>1358527.1365932501</v>
      </c>
      <c r="AM12" s="93">
        <v>1258980.8397590001</v>
      </c>
      <c r="AN12" s="93">
        <v>1162973.9161940101</v>
      </c>
      <c r="AO12" s="93">
        <v>1191173.99069643</v>
      </c>
      <c r="AP12" s="93">
        <v>1377358.37303427</v>
      </c>
      <c r="AQ12" s="93">
        <v>1293731.4054463201</v>
      </c>
      <c r="AR12" s="93">
        <v>1199975.1324127601</v>
      </c>
      <c r="AS12" s="93">
        <v>1185209.4645021199</v>
      </c>
      <c r="AT12" s="93">
        <v>1291034.98171382</v>
      </c>
      <c r="AU12" s="93">
        <v>1343321.0273748001</v>
      </c>
      <c r="AV12" s="93">
        <v>1273502.85197477</v>
      </c>
      <c r="AW12" s="93">
        <v>1283928.5660448901</v>
      </c>
      <c r="AX12" s="93">
        <v>1413734.95299228</v>
      </c>
      <c r="AY12" s="93">
        <v>1407329.11812679</v>
      </c>
      <c r="AZ12" s="93">
        <v>1320881.0504993401</v>
      </c>
      <c r="BA12" s="93">
        <v>1344270.0577944999</v>
      </c>
      <c r="BB12" s="93">
        <v>1592118.7506023601</v>
      </c>
      <c r="BC12" s="93">
        <v>1534589.06018399</v>
      </c>
      <c r="BD12" s="93">
        <v>1433083.6494018501</v>
      </c>
      <c r="BE12" s="93">
        <v>1496076.19090709</v>
      </c>
      <c r="BF12" s="93">
        <v>1646481.8244914999</v>
      </c>
      <c r="BG12" s="93">
        <v>1709297.5557786899</v>
      </c>
      <c r="BH12" s="93">
        <v>1514449.92466299</v>
      </c>
      <c r="BI12" s="93">
        <v>1549710.9044618299</v>
      </c>
      <c r="BJ12" s="93">
        <v>1823823.7973712699</v>
      </c>
      <c r="BK12" s="93">
        <v>1741893.4559051699</v>
      </c>
      <c r="BL12" s="93">
        <v>1645899.8335123099</v>
      </c>
      <c r="BM12" s="93">
        <v>1724582.43865067</v>
      </c>
      <c r="BN12" s="93">
        <v>1949097.2283422099</v>
      </c>
      <c r="BO12" s="93">
        <v>1926783.64151495</v>
      </c>
      <c r="BP12" s="93">
        <v>1788890.20016952</v>
      </c>
      <c r="BQ12" s="93">
        <v>1793234.2963157101</v>
      </c>
      <c r="BR12" s="93">
        <v>2009858.1507949999</v>
      </c>
      <c r="BS12" s="93">
        <v>2006906.8367042399</v>
      </c>
      <c r="BT12" s="93">
        <v>1896347.2983033599</v>
      </c>
      <c r="BU12" s="93">
        <v>1706885.3808756</v>
      </c>
      <c r="BV12" s="93">
        <v>1771453.00700123</v>
      </c>
      <c r="BW12" s="93">
        <v>1797662.01181054</v>
      </c>
      <c r="BX12" s="93">
        <v>1709953.2451964</v>
      </c>
      <c r="BY12" s="93">
        <v>1696144.0479192301</v>
      </c>
      <c r="BZ12" s="93">
        <v>2068524.78248154</v>
      </c>
      <c r="CA12" s="93">
        <v>1950544.5305383899</v>
      </c>
      <c r="CB12" s="93">
        <v>1845202.1622596399</v>
      </c>
      <c r="CC12" s="93">
        <v>1761550.4524994199</v>
      </c>
      <c r="CD12" s="93">
        <v>2162214.5125587899</v>
      </c>
      <c r="CE12" s="93">
        <v>2161308.71560058</v>
      </c>
      <c r="CF12" s="93">
        <v>1931961.16716263</v>
      </c>
      <c r="CG12" s="93">
        <v>1907813.4042936601</v>
      </c>
      <c r="CH12" s="93">
        <v>2285363.9580331198</v>
      </c>
      <c r="CI12" s="93">
        <v>2202565.5560315801</v>
      </c>
      <c r="CJ12" s="93">
        <v>2086222.3432859599</v>
      </c>
      <c r="CK12" s="93">
        <v>2043374.07401345</v>
      </c>
      <c r="CL12" s="93">
        <v>2383868.8826799202</v>
      </c>
      <c r="CM12" s="93">
        <v>2227367.97538258</v>
      </c>
      <c r="CN12" s="93">
        <v>2134615.4832786499</v>
      </c>
      <c r="CO12" s="93">
        <v>2157045.8479082901</v>
      </c>
      <c r="CP12" s="93">
        <v>2529605.5513013699</v>
      </c>
      <c r="CQ12" s="93">
        <v>2370776.7401441401</v>
      </c>
      <c r="CR12" s="93">
        <v>2242551.20835301</v>
      </c>
      <c r="CS12" s="93">
        <v>2201934.47373738</v>
      </c>
      <c r="CT12" s="93">
        <v>2539032.1949706902</v>
      </c>
      <c r="CU12" s="93">
        <v>2414930.0711320201</v>
      </c>
      <c r="CV12" s="93">
        <v>2300033.9212956401</v>
      </c>
      <c r="CW12" s="93">
        <v>2360780.72381391</v>
      </c>
      <c r="CX12" s="93">
        <v>2731969.6845055302</v>
      </c>
      <c r="CY12" s="93">
        <v>2622693.9186821398</v>
      </c>
      <c r="CZ12" s="93">
        <v>2555251.7152581098</v>
      </c>
      <c r="DA12" s="93">
        <v>2610311.2768903398</v>
      </c>
      <c r="DB12" s="93">
        <v>2901223.7092001699</v>
      </c>
      <c r="DC12" s="93">
        <v>2863426.6622636998</v>
      </c>
      <c r="DD12" s="93">
        <v>2761647.3610902098</v>
      </c>
      <c r="DE12" s="93">
        <v>2725602.6785313301</v>
      </c>
      <c r="DF12" s="93">
        <v>3124789.10188598</v>
      </c>
      <c r="DG12" s="93">
        <v>2940349.1283350401</v>
      </c>
      <c r="DH12" s="93">
        <v>2867878.7340694801</v>
      </c>
      <c r="DI12" s="93">
        <v>2869209.4847512799</v>
      </c>
      <c r="DJ12" s="93">
        <v>3175767.7603936102</v>
      </c>
      <c r="DK12" s="93">
        <v>3057962.1139719398</v>
      </c>
      <c r="DL12" s="93">
        <v>2943561.5925284601</v>
      </c>
      <c r="DM12" s="93">
        <v>2989526.6785893799</v>
      </c>
      <c r="DN12" s="93">
        <v>3309168.3926107599</v>
      </c>
      <c r="DO12" s="93">
        <v>2370841.0073170401</v>
      </c>
      <c r="DP12" s="93">
        <v>2526090.1908422699</v>
      </c>
      <c r="DQ12" s="93">
        <v>2807206.3880597302</v>
      </c>
      <c r="DR12" s="93">
        <v>3015424.2824980901</v>
      </c>
    </row>
    <row r="13" spans="1:122" x14ac:dyDescent="0.35">
      <c r="A13" s="67" t="s">
        <v>127</v>
      </c>
      <c r="B13" s="93">
        <v>365823.45985226001</v>
      </c>
      <c r="C13" s="93">
        <v>411530.04044504999</v>
      </c>
      <c r="D13" s="93">
        <v>401395.54223795998</v>
      </c>
      <c r="E13" s="93">
        <v>464602.50018785999</v>
      </c>
      <c r="F13" s="93">
        <v>455927.74625690002</v>
      </c>
      <c r="G13" s="93">
        <v>460993.69020851998</v>
      </c>
      <c r="H13" s="93">
        <v>494369.03003977</v>
      </c>
      <c r="I13" s="93">
        <v>496259.72616043</v>
      </c>
      <c r="J13" s="93">
        <v>479455.81331649999</v>
      </c>
      <c r="K13" s="93">
        <v>462320.85230814997</v>
      </c>
      <c r="L13" s="93">
        <v>528506.56710677</v>
      </c>
      <c r="M13" s="93">
        <v>566098.96374777996</v>
      </c>
      <c r="N13" s="93">
        <v>479686.37617032003</v>
      </c>
      <c r="O13" s="93">
        <v>496202.75461742003</v>
      </c>
      <c r="P13" s="93">
        <v>562393.96090100997</v>
      </c>
      <c r="Q13" s="93">
        <v>568741.10866501997</v>
      </c>
      <c r="R13" s="93">
        <v>563644.59452565003</v>
      </c>
      <c r="S13" s="93">
        <v>577037.14541175996</v>
      </c>
      <c r="T13" s="93">
        <v>611789.20000436995</v>
      </c>
      <c r="U13" s="93">
        <v>640840.84624197998</v>
      </c>
      <c r="V13" s="93">
        <v>605359.74117595004</v>
      </c>
      <c r="W13" s="93">
        <v>567411.14358939999</v>
      </c>
      <c r="X13" s="93">
        <v>620202.31225275004</v>
      </c>
      <c r="Y13" s="93">
        <v>734094.76977021003</v>
      </c>
      <c r="Z13" s="93">
        <v>614590.32317939994</v>
      </c>
      <c r="AA13" s="93">
        <v>706662.66061994003</v>
      </c>
      <c r="AB13" s="93">
        <v>672244.36757282005</v>
      </c>
      <c r="AC13" s="93">
        <v>763239.65874214005</v>
      </c>
      <c r="AD13" s="93">
        <v>684981.24321989994</v>
      </c>
      <c r="AE13" s="93">
        <v>758727.23323211004</v>
      </c>
      <c r="AF13" s="93">
        <v>748110.74669478997</v>
      </c>
      <c r="AG13" s="93">
        <v>852305.74351944996</v>
      </c>
      <c r="AH13" s="93">
        <v>790641.93333356001</v>
      </c>
      <c r="AI13" s="93">
        <v>722515.97665386996</v>
      </c>
      <c r="AJ13" s="93">
        <v>734097.70533803001</v>
      </c>
      <c r="AK13" s="93">
        <v>815738.57622971002</v>
      </c>
      <c r="AL13" s="93">
        <v>764427.52019403002</v>
      </c>
      <c r="AM13" s="93">
        <v>756901.59451184003</v>
      </c>
      <c r="AN13" s="93">
        <v>702340.03759155003</v>
      </c>
      <c r="AO13" s="93">
        <v>698918.79823568999</v>
      </c>
      <c r="AP13" s="93">
        <v>779026.41222177004</v>
      </c>
      <c r="AQ13" s="93">
        <v>792991.30600197997</v>
      </c>
      <c r="AR13" s="93">
        <v>704037.44392392004</v>
      </c>
      <c r="AS13" s="93">
        <v>680197.03738383995</v>
      </c>
      <c r="AT13" s="93">
        <v>723073.16298641998</v>
      </c>
      <c r="AU13" s="93">
        <v>836946.41468646005</v>
      </c>
      <c r="AV13" s="93">
        <v>774503.51856379001</v>
      </c>
      <c r="AW13" s="93">
        <v>749199.10009323002</v>
      </c>
      <c r="AX13" s="93">
        <v>826388.12911792996</v>
      </c>
      <c r="AY13" s="93">
        <v>855803.53212999995</v>
      </c>
      <c r="AZ13" s="93">
        <v>805318.32377900998</v>
      </c>
      <c r="BA13" s="93">
        <v>808735.95399082999</v>
      </c>
      <c r="BB13" s="93">
        <v>897365.65267937002</v>
      </c>
      <c r="BC13" s="93">
        <v>963357.84629556001</v>
      </c>
      <c r="BD13" s="93">
        <v>881626.87264371</v>
      </c>
      <c r="BE13" s="93">
        <v>883474.64133742999</v>
      </c>
      <c r="BF13" s="93">
        <v>937277.65772178001</v>
      </c>
      <c r="BG13" s="93">
        <v>1056117.9645875201</v>
      </c>
      <c r="BH13" s="93">
        <v>911976.98215219995</v>
      </c>
      <c r="BI13" s="93">
        <v>919088.57537841995</v>
      </c>
      <c r="BJ13" s="93">
        <v>1064806.4735455699</v>
      </c>
      <c r="BK13" s="93">
        <v>1081103.18866993</v>
      </c>
      <c r="BL13" s="93">
        <v>1003078.87240044</v>
      </c>
      <c r="BM13" s="93">
        <v>1046758.76055429</v>
      </c>
      <c r="BN13" s="93">
        <v>1162503.9650796701</v>
      </c>
      <c r="BO13" s="93">
        <v>1177024.63138919</v>
      </c>
      <c r="BP13" s="93">
        <v>1075538.58394013</v>
      </c>
      <c r="BQ13" s="93">
        <v>1062720.3169908701</v>
      </c>
      <c r="BR13" s="93">
        <v>1161334.94796019</v>
      </c>
      <c r="BS13" s="93">
        <v>1250028.23566517</v>
      </c>
      <c r="BT13" s="93">
        <v>1092822.4282716999</v>
      </c>
      <c r="BU13" s="93">
        <v>1031206.76874223</v>
      </c>
      <c r="BV13" s="93">
        <v>993009.72331366001</v>
      </c>
      <c r="BW13" s="93">
        <v>1087160.7376493099</v>
      </c>
      <c r="BX13" s="93">
        <v>982242.18819525</v>
      </c>
      <c r="BY13" s="93">
        <v>999822.73186705995</v>
      </c>
      <c r="BZ13" s="93">
        <v>1148044.9478328601</v>
      </c>
      <c r="CA13" s="93">
        <v>1188638.3410769701</v>
      </c>
      <c r="CB13" s="93">
        <v>1083049.17155768</v>
      </c>
      <c r="CC13" s="93">
        <v>1099782.9656897001</v>
      </c>
      <c r="CD13" s="93">
        <v>1194521.79944357</v>
      </c>
      <c r="CE13" s="93">
        <v>1314032.3957016501</v>
      </c>
      <c r="CF13" s="93">
        <v>1121076.0120882599</v>
      </c>
      <c r="CG13" s="93">
        <v>1139268.3071815099</v>
      </c>
      <c r="CH13" s="93">
        <v>1290251.92308764</v>
      </c>
      <c r="CI13" s="93">
        <v>1370763.9363146699</v>
      </c>
      <c r="CJ13" s="93">
        <v>1243705.88974833</v>
      </c>
      <c r="CK13" s="93">
        <v>1227565.1619513901</v>
      </c>
      <c r="CL13" s="93">
        <v>1304894.15543808</v>
      </c>
      <c r="CM13" s="93">
        <v>1349196.3091646801</v>
      </c>
      <c r="CN13" s="93">
        <v>1234991.5758513201</v>
      </c>
      <c r="CO13" s="93">
        <v>1277539.69068062</v>
      </c>
      <c r="CP13" s="93">
        <v>1354820.24098977</v>
      </c>
      <c r="CQ13" s="93">
        <v>1448953.5615713</v>
      </c>
      <c r="CR13" s="93">
        <v>1316164.6223496499</v>
      </c>
      <c r="CS13" s="93">
        <v>1351976.8993780401</v>
      </c>
      <c r="CT13" s="93">
        <v>1354061.2011356801</v>
      </c>
      <c r="CU13" s="93">
        <v>1440819.7537257001</v>
      </c>
      <c r="CV13" s="93">
        <v>1296844.81441563</v>
      </c>
      <c r="CW13" s="93">
        <v>1361040.7686494801</v>
      </c>
      <c r="CX13" s="93">
        <v>1422029.8112631899</v>
      </c>
      <c r="CY13" s="93">
        <v>1588080.0809643101</v>
      </c>
      <c r="CZ13" s="93">
        <v>1411007.9934990699</v>
      </c>
      <c r="DA13" s="93">
        <v>1494723.1825629901</v>
      </c>
      <c r="DB13" s="93">
        <v>1545884.85444205</v>
      </c>
      <c r="DC13" s="93">
        <v>1735735.8612952901</v>
      </c>
      <c r="DD13" s="93">
        <v>1581247.0088635499</v>
      </c>
      <c r="DE13" s="93">
        <v>1572839.5123197699</v>
      </c>
      <c r="DF13" s="93">
        <v>1642890.9990207099</v>
      </c>
      <c r="DG13" s="93">
        <v>1761774.08355147</v>
      </c>
      <c r="DH13" s="93">
        <v>1635558.0747374999</v>
      </c>
      <c r="DI13" s="93">
        <v>1632765.48363162</v>
      </c>
      <c r="DJ13" s="93">
        <v>1659384.02350185</v>
      </c>
      <c r="DK13" s="93">
        <v>1790160.8647913199</v>
      </c>
      <c r="DL13" s="93">
        <v>1687055.1922135099</v>
      </c>
      <c r="DM13" s="93">
        <v>1688183.60477947</v>
      </c>
      <c r="DN13" s="93">
        <v>1789112.01531426</v>
      </c>
      <c r="DO13" s="93">
        <v>1551331.2593513799</v>
      </c>
      <c r="DP13" s="93">
        <v>1696316.4371655299</v>
      </c>
      <c r="DQ13" s="93">
        <v>1861836.05216084</v>
      </c>
      <c r="DR13" s="93">
        <v>1951466.6903172899</v>
      </c>
    </row>
    <row r="14" spans="1:122" x14ac:dyDescent="0.35">
      <c r="A14" s="67" t="s">
        <v>128</v>
      </c>
      <c r="B14" s="93">
        <v>174633.96841889</v>
      </c>
      <c r="C14" s="93">
        <v>152845.46705399</v>
      </c>
      <c r="D14" s="93">
        <v>160753.26317247</v>
      </c>
      <c r="E14" s="93">
        <v>157384.34917139</v>
      </c>
      <c r="F14" s="93">
        <v>244397.05814522001</v>
      </c>
      <c r="G14" s="93">
        <v>187162.20684979999</v>
      </c>
      <c r="H14" s="93">
        <v>178673.26873015001</v>
      </c>
      <c r="I14" s="93">
        <v>170735.36632440001</v>
      </c>
      <c r="J14" s="93">
        <v>280503.35912163998</v>
      </c>
      <c r="K14" s="93">
        <v>205966.67570627999</v>
      </c>
      <c r="L14" s="93">
        <v>202316.58038108001</v>
      </c>
      <c r="M14" s="93">
        <v>195470.28923309001</v>
      </c>
      <c r="N14" s="93">
        <v>301237.61681539001</v>
      </c>
      <c r="O14" s="93">
        <v>215630.76410480001</v>
      </c>
      <c r="P14" s="93">
        <v>212497.28747258001</v>
      </c>
      <c r="Q14" s="93">
        <v>203562.50128585999</v>
      </c>
      <c r="R14" s="93">
        <v>299031.99192982999</v>
      </c>
      <c r="S14" s="93">
        <v>227523.82097219001</v>
      </c>
      <c r="T14" s="93">
        <v>215016.83076103</v>
      </c>
      <c r="U14" s="93">
        <v>215428.15142837001</v>
      </c>
      <c r="V14" s="93">
        <v>338427.03861300001</v>
      </c>
      <c r="W14" s="93">
        <v>249791.92072309001</v>
      </c>
      <c r="X14" s="93">
        <v>225292.31186453</v>
      </c>
      <c r="Y14" s="93">
        <v>227357.98362586999</v>
      </c>
      <c r="Z14" s="93">
        <v>344254.50157556002</v>
      </c>
      <c r="AA14" s="93">
        <v>267210.79861239</v>
      </c>
      <c r="AB14" s="93">
        <v>253199.98707308999</v>
      </c>
      <c r="AC14" s="93">
        <v>251972.05275192999</v>
      </c>
      <c r="AD14" s="93">
        <v>431588.24700943002</v>
      </c>
      <c r="AE14" s="93">
        <v>361532.26102365</v>
      </c>
      <c r="AF14" s="93">
        <v>325432.16418735997</v>
      </c>
      <c r="AG14" s="93">
        <v>330945.72795232001</v>
      </c>
      <c r="AH14" s="93">
        <v>538729.88189517998</v>
      </c>
      <c r="AI14" s="93">
        <v>419318.99105975998</v>
      </c>
      <c r="AJ14" s="93">
        <v>377336.18619461998</v>
      </c>
      <c r="AK14" s="93">
        <v>398469.36210476002</v>
      </c>
      <c r="AL14" s="93">
        <v>611347.02316067996</v>
      </c>
      <c r="AM14" s="93">
        <v>499368.96116374002</v>
      </c>
      <c r="AN14" s="93">
        <v>456945.17693820002</v>
      </c>
      <c r="AO14" s="93">
        <v>496399.86253145</v>
      </c>
      <c r="AP14" s="93">
        <v>616884.90339468</v>
      </c>
      <c r="AQ14" s="93">
        <v>489397.64237219002</v>
      </c>
      <c r="AR14" s="93">
        <v>500184.54920419003</v>
      </c>
      <c r="AS14" s="93">
        <v>516333.03260500001</v>
      </c>
      <c r="AT14" s="93">
        <v>588531.41934380005</v>
      </c>
      <c r="AU14" s="93">
        <v>488516.61682544998</v>
      </c>
      <c r="AV14" s="93">
        <v>490868.31390642998</v>
      </c>
      <c r="AW14" s="93">
        <v>541221.70528877003</v>
      </c>
      <c r="AX14" s="93">
        <v>593441.69293039001</v>
      </c>
      <c r="AY14" s="93">
        <v>543125.13893497002</v>
      </c>
      <c r="AZ14" s="93">
        <v>506766.63898638001</v>
      </c>
      <c r="BA14" s="93">
        <v>531310.75761822995</v>
      </c>
      <c r="BB14" s="93">
        <v>713684.29391792999</v>
      </c>
      <c r="BC14" s="93">
        <v>550626.12593256996</v>
      </c>
      <c r="BD14" s="93">
        <v>539329.42824726005</v>
      </c>
      <c r="BE14" s="93">
        <v>614517.06669420004</v>
      </c>
      <c r="BF14" s="93">
        <v>724682.99482477002</v>
      </c>
      <c r="BG14" s="93">
        <v>637237.02513744996</v>
      </c>
      <c r="BH14" s="93">
        <v>597492.83650870004</v>
      </c>
      <c r="BI14" s="93">
        <v>630955.04867436003</v>
      </c>
      <c r="BJ14" s="93">
        <v>764719.22600479994</v>
      </c>
      <c r="BK14" s="93">
        <v>644949.29922082997</v>
      </c>
      <c r="BL14" s="93">
        <v>633967.03228392999</v>
      </c>
      <c r="BM14" s="93">
        <v>669965.41883721994</v>
      </c>
      <c r="BN14" s="93">
        <v>783562.80146370002</v>
      </c>
      <c r="BO14" s="93">
        <v>739171.26961635996</v>
      </c>
      <c r="BP14" s="93">
        <v>708238.36759438994</v>
      </c>
      <c r="BQ14" s="93">
        <v>729606.57954395004</v>
      </c>
      <c r="BR14" s="93">
        <v>854057.58074591996</v>
      </c>
      <c r="BS14" s="93">
        <v>740860.37660442002</v>
      </c>
      <c r="BT14" s="93">
        <v>809429.04663846001</v>
      </c>
      <c r="BU14" s="93">
        <v>669643.08783186995</v>
      </c>
      <c r="BV14" s="93">
        <v>790571.12277298002</v>
      </c>
      <c r="BW14" s="93">
        <v>703837.41111543996</v>
      </c>
      <c r="BX14" s="93">
        <v>733737.23730763001</v>
      </c>
      <c r="BY14" s="93">
        <v>696207.91783845995</v>
      </c>
      <c r="BZ14" s="93">
        <v>938997.35657238006</v>
      </c>
      <c r="CA14" s="93">
        <v>750974.81129386998</v>
      </c>
      <c r="CB14" s="93">
        <v>762899.77428174997</v>
      </c>
      <c r="CC14" s="93">
        <v>644865.06660428003</v>
      </c>
      <c r="CD14" s="93">
        <v>975608.18085440004</v>
      </c>
      <c r="CE14" s="93">
        <v>840949.29334919003</v>
      </c>
      <c r="CF14" s="93">
        <v>811586.46670501004</v>
      </c>
      <c r="CG14" s="93">
        <v>765414.39124219003</v>
      </c>
      <c r="CH14" s="93">
        <v>1000020.26238088</v>
      </c>
      <c r="CI14" s="93">
        <v>821933.53149779001</v>
      </c>
      <c r="CJ14" s="93">
        <v>839446.03052028001</v>
      </c>
      <c r="CK14" s="93">
        <v>811733.45949457004</v>
      </c>
      <c r="CL14" s="93">
        <v>1082288.5529017099</v>
      </c>
      <c r="CM14" s="93">
        <v>873757.59794400004</v>
      </c>
      <c r="CN14" s="93">
        <v>898720.01574571</v>
      </c>
      <c r="CO14" s="93">
        <v>876842.37295476999</v>
      </c>
      <c r="CP14" s="93">
        <v>1174211.3749905501</v>
      </c>
      <c r="CQ14" s="93">
        <v>919908.44043769001</v>
      </c>
      <c r="CR14" s="93">
        <v>925070.93626400002</v>
      </c>
      <c r="CS14" s="93">
        <v>848339.23661840998</v>
      </c>
      <c r="CT14" s="93">
        <v>1186062.86791391</v>
      </c>
      <c r="CU14" s="93">
        <v>972796.18217139004</v>
      </c>
      <c r="CV14" s="93">
        <v>1003259.4577726</v>
      </c>
      <c r="CW14" s="93">
        <v>999354.85216103995</v>
      </c>
      <c r="CX14" s="93">
        <v>1310655.14412629</v>
      </c>
      <c r="CY14" s="93">
        <v>1033922.07963443</v>
      </c>
      <c r="CZ14" s="93">
        <v>1144359.79211594</v>
      </c>
      <c r="DA14" s="93">
        <v>1115346.90402695</v>
      </c>
      <c r="DB14" s="93">
        <v>1354736.5762597299</v>
      </c>
      <c r="DC14" s="93">
        <v>1128223.50431439</v>
      </c>
      <c r="DD14" s="93">
        <v>1180396.90879339</v>
      </c>
      <c r="DE14" s="93">
        <v>1152836.18479724</v>
      </c>
      <c r="DF14" s="93">
        <v>1481522.4713819099</v>
      </c>
      <c r="DG14" s="93">
        <v>1178844.8603646001</v>
      </c>
      <c r="DH14" s="93">
        <v>1232371.6293532499</v>
      </c>
      <c r="DI14" s="93">
        <v>1236498.84700071</v>
      </c>
      <c r="DJ14" s="93">
        <v>1516656.61585697</v>
      </c>
      <c r="DK14" s="93">
        <v>1267729.1371577501</v>
      </c>
      <c r="DL14" s="93">
        <v>1256481.43473488</v>
      </c>
      <c r="DM14" s="93">
        <v>1301330.0320987101</v>
      </c>
      <c r="DN14" s="93">
        <v>1518238.82242886</v>
      </c>
      <c r="DO14" s="93">
        <v>825323.53565087996</v>
      </c>
      <c r="DP14" s="93">
        <v>837107.37691203004</v>
      </c>
      <c r="DQ14" s="93">
        <v>952906.74944753002</v>
      </c>
      <c r="DR14" s="93">
        <v>1068593.85147471</v>
      </c>
    </row>
    <row r="15" spans="1:122" x14ac:dyDescent="0.35">
      <c r="A15" s="67" t="s">
        <v>129</v>
      </c>
      <c r="B15" s="93">
        <v>534796.11807567999</v>
      </c>
      <c r="C15" s="93">
        <v>598001.10178359004</v>
      </c>
      <c r="D15" s="93">
        <v>610857.35716546001</v>
      </c>
      <c r="E15" s="93">
        <v>709919.08182295004</v>
      </c>
      <c r="F15" s="93">
        <v>650350.37302287004</v>
      </c>
      <c r="G15" s="93">
        <v>698537.05977004999</v>
      </c>
      <c r="H15" s="93">
        <v>791673.62346227001</v>
      </c>
      <c r="I15" s="93">
        <v>878831.73573990003</v>
      </c>
      <c r="J15" s="93">
        <v>854618.42039998004</v>
      </c>
      <c r="K15" s="93">
        <v>806221.0308071</v>
      </c>
      <c r="L15" s="93">
        <v>865916.71570089005</v>
      </c>
      <c r="M15" s="93">
        <v>921147.32556798996</v>
      </c>
      <c r="N15" s="93">
        <v>843819.03378550999</v>
      </c>
      <c r="O15" s="93">
        <v>855165.07666783</v>
      </c>
      <c r="P15" s="93">
        <v>935628.34456915001</v>
      </c>
      <c r="Q15" s="93">
        <v>974870.71999557002</v>
      </c>
      <c r="R15" s="93">
        <v>937216.56832949002</v>
      </c>
      <c r="S15" s="93">
        <v>845009.94693721004</v>
      </c>
      <c r="T15" s="93">
        <v>945735.38644578995</v>
      </c>
      <c r="U15" s="93">
        <v>1002232.7697599099</v>
      </c>
      <c r="V15" s="93">
        <v>904090.25119960005</v>
      </c>
      <c r="W15" s="93">
        <v>892042.06176608999</v>
      </c>
      <c r="X15" s="93">
        <v>974446.70085001003</v>
      </c>
      <c r="Y15" s="93">
        <v>1076798.9624898101</v>
      </c>
      <c r="Z15" s="93">
        <v>1000353.1920679701</v>
      </c>
      <c r="AA15" s="93">
        <v>1097980.7448317599</v>
      </c>
      <c r="AB15" s="93">
        <v>1089134.10445716</v>
      </c>
      <c r="AC15" s="93">
        <v>1236637.9100349699</v>
      </c>
      <c r="AD15" s="93">
        <v>1216094.9887222401</v>
      </c>
      <c r="AE15" s="93">
        <v>1244068.63412951</v>
      </c>
      <c r="AF15" s="93">
        <v>1236999.3404357601</v>
      </c>
      <c r="AG15" s="93">
        <v>1449316.99279212</v>
      </c>
      <c r="AH15" s="93">
        <v>1314214.6461457899</v>
      </c>
      <c r="AI15" s="93">
        <v>1213458.4604184199</v>
      </c>
      <c r="AJ15" s="93">
        <v>1217157.68242263</v>
      </c>
      <c r="AK15" s="93">
        <v>1243089.94825291</v>
      </c>
      <c r="AL15" s="93">
        <v>1204841.6783894401</v>
      </c>
      <c r="AM15" s="93">
        <v>1232208.95401343</v>
      </c>
      <c r="AN15" s="93">
        <v>1159507.86689562</v>
      </c>
      <c r="AO15" s="93">
        <v>1196968.11197123</v>
      </c>
      <c r="AP15" s="93">
        <v>1147457.4926305099</v>
      </c>
      <c r="AQ15" s="93">
        <v>1226626.1917602399</v>
      </c>
      <c r="AR15" s="93">
        <v>1185069.8359394399</v>
      </c>
      <c r="AS15" s="93">
        <v>1234855.9931270999</v>
      </c>
      <c r="AT15" s="93">
        <v>1159183.2583945501</v>
      </c>
      <c r="AU15" s="93">
        <v>1314377.3423447299</v>
      </c>
      <c r="AV15" s="93">
        <v>1251150.77926161</v>
      </c>
      <c r="AW15" s="93">
        <v>1363156.36727553</v>
      </c>
      <c r="AX15" s="93">
        <v>1284311.3780631099</v>
      </c>
      <c r="AY15" s="93">
        <v>1311411.7776846399</v>
      </c>
      <c r="AZ15" s="93">
        <v>1316539.7499005401</v>
      </c>
      <c r="BA15" s="93">
        <v>1406777.51484392</v>
      </c>
      <c r="BB15" s="93">
        <v>1306609.0091814699</v>
      </c>
      <c r="BC15" s="93">
        <v>1381530.8588491001</v>
      </c>
      <c r="BD15" s="93">
        <v>1406784.4003294399</v>
      </c>
      <c r="BE15" s="93">
        <v>1480042.62850128</v>
      </c>
      <c r="BF15" s="93">
        <v>1345960.45642563</v>
      </c>
      <c r="BG15" s="93">
        <v>1469057.3243412499</v>
      </c>
      <c r="BH15" s="93">
        <v>1512470.6782889699</v>
      </c>
      <c r="BI15" s="93">
        <v>1634690.2945506801</v>
      </c>
      <c r="BJ15" s="93">
        <v>1540917.4123305399</v>
      </c>
      <c r="BK15" s="93">
        <v>1541604.40880213</v>
      </c>
      <c r="BL15" s="93">
        <v>1629567.66871882</v>
      </c>
      <c r="BM15" s="93">
        <v>1716105.62966447</v>
      </c>
      <c r="BN15" s="93">
        <v>1711696.9074452</v>
      </c>
      <c r="BO15" s="93">
        <v>1682218.19223897</v>
      </c>
      <c r="BP15" s="93">
        <v>1783599.5930405599</v>
      </c>
      <c r="BQ15" s="93">
        <v>1899186.54134874</v>
      </c>
      <c r="BR15" s="93">
        <v>1723763.02196454</v>
      </c>
      <c r="BS15" s="93">
        <v>1931524.4818521901</v>
      </c>
      <c r="BT15" s="93">
        <v>1946671.48277052</v>
      </c>
      <c r="BU15" s="93">
        <v>1945959.59928046</v>
      </c>
      <c r="BV15" s="93">
        <v>1427350.98192582</v>
      </c>
      <c r="BW15" s="93">
        <v>1430789.0498258099</v>
      </c>
      <c r="BX15" s="93">
        <v>1535404.8058082999</v>
      </c>
      <c r="BY15" s="93">
        <v>1740173.9680953899</v>
      </c>
      <c r="BZ15" s="93">
        <v>1668254.86625438</v>
      </c>
      <c r="CA15" s="93">
        <v>1777862.00554257</v>
      </c>
      <c r="CB15" s="93">
        <v>1836162.2787066901</v>
      </c>
      <c r="CC15" s="93">
        <v>2000067.1130010199</v>
      </c>
      <c r="CD15" s="93">
        <v>1867021.73308626</v>
      </c>
      <c r="CE15" s="93">
        <v>1895416.9410516301</v>
      </c>
      <c r="CF15" s="93">
        <v>2040970.6407631701</v>
      </c>
      <c r="CG15" s="93">
        <v>2256031.17981643</v>
      </c>
      <c r="CH15" s="93">
        <v>2175109.8736284501</v>
      </c>
      <c r="CI15" s="93">
        <v>2072854.8089622799</v>
      </c>
      <c r="CJ15" s="93">
        <v>2133096.4538826998</v>
      </c>
      <c r="CK15" s="93">
        <v>2309028.22226159</v>
      </c>
      <c r="CL15" s="93">
        <v>2223628.8023467301</v>
      </c>
      <c r="CM15" s="93">
        <v>2160552.7006752398</v>
      </c>
      <c r="CN15" s="93">
        <v>2184108.6222018502</v>
      </c>
      <c r="CO15" s="93">
        <v>2267848.2604586198</v>
      </c>
      <c r="CP15" s="93">
        <v>2342241.4120596298</v>
      </c>
      <c r="CQ15" s="93">
        <v>2303476.3249026798</v>
      </c>
      <c r="CR15" s="93">
        <v>2302679.7591653001</v>
      </c>
      <c r="CS15" s="93">
        <v>2333636.9661008799</v>
      </c>
      <c r="CT15" s="93">
        <v>2339487.2246662099</v>
      </c>
      <c r="CU15" s="93">
        <v>2332125.2459722199</v>
      </c>
      <c r="CV15" s="93">
        <v>2483730.8942414001</v>
      </c>
      <c r="CW15" s="93">
        <v>2544198.90343954</v>
      </c>
      <c r="CX15" s="93">
        <v>2527611.6676536901</v>
      </c>
      <c r="CY15" s="93">
        <v>2674878.0519141401</v>
      </c>
      <c r="CZ15" s="93">
        <v>2629343.29670113</v>
      </c>
      <c r="DA15" s="93">
        <v>2734696.0895796702</v>
      </c>
      <c r="DB15" s="93">
        <v>2731600.88499342</v>
      </c>
      <c r="DC15" s="93">
        <v>2726270.6986441398</v>
      </c>
      <c r="DD15" s="93">
        <v>2732131.1117486898</v>
      </c>
      <c r="DE15" s="93">
        <v>2906179.30707862</v>
      </c>
      <c r="DF15" s="93">
        <v>2755163.7697539199</v>
      </c>
      <c r="DG15" s="93">
        <v>2939155.9500918901</v>
      </c>
      <c r="DH15" s="93">
        <v>2727277.6215184298</v>
      </c>
      <c r="DI15" s="93">
        <v>2991486.9543811502</v>
      </c>
      <c r="DJ15" s="93">
        <v>2854627.34691871</v>
      </c>
      <c r="DK15" s="93">
        <v>2844057.8233211301</v>
      </c>
      <c r="DL15" s="93">
        <v>2798757.04428394</v>
      </c>
      <c r="DM15" s="93">
        <v>2921481.12711277</v>
      </c>
      <c r="DN15" s="93">
        <v>2823962.5436837398</v>
      </c>
      <c r="DO15" s="93">
        <v>2426710.24701278</v>
      </c>
      <c r="DP15" s="93">
        <v>2504689.46373145</v>
      </c>
      <c r="DQ15" s="93">
        <v>2761984.3434264502</v>
      </c>
      <c r="DR15" s="93">
        <v>2822389.7696769801</v>
      </c>
    </row>
    <row r="16" spans="1:122" x14ac:dyDescent="0.35">
      <c r="A16" s="67" t="s">
        <v>130</v>
      </c>
      <c r="B16" s="93">
        <v>409557.71470700001</v>
      </c>
      <c r="C16" s="93">
        <v>466385.85182215</v>
      </c>
      <c r="D16" s="93">
        <v>473329.49242391001</v>
      </c>
      <c r="E16" s="93">
        <v>546273.35491432995</v>
      </c>
      <c r="F16" s="93">
        <v>482143.48037662997</v>
      </c>
      <c r="G16" s="93">
        <v>528885.11214937002</v>
      </c>
      <c r="H16" s="93">
        <v>637205.30714201997</v>
      </c>
      <c r="I16" s="93">
        <v>670921.81639440998</v>
      </c>
      <c r="J16" s="93">
        <v>664790.87577739998</v>
      </c>
      <c r="K16" s="93">
        <v>625291.01949268999</v>
      </c>
      <c r="L16" s="93">
        <v>676513.43118803005</v>
      </c>
      <c r="M16" s="93">
        <v>717766.88286589005</v>
      </c>
      <c r="N16" s="93">
        <v>649225.79193665006</v>
      </c>
      <c r="O16" s="93">
        <v>676613.05043722002</v>
      </c>
      <c r="P16" s="93">
        <v>736527.00643140997</v>
      </c>
      <c r="Q16" s="93">
        <v>771469.16650974005</v>
      </c>
      <c r="R16" s="93">
        <v>723818.22555237997</v>
      </c>
      <c r="S16" s="93">
        <v>657076.73310167005</v>
      </c>
      <c r="T16" s="93">
        <v>735825.32023283001</v>
      </c>
      <c r="U16" s="93">
        <v>787992.24470385001</v>
      </c>
      <c r="V16" s="93">
        <v>674810.96941442997</v>
      </c>
      <c r="W16" s="93">
        <v>682006.80260874995</v>
      </c>
      <c r="X16" s="93">
        <v>748637.07335056004</v>
      </c>
      <c r="Y16" s="93">
        <v>826982.46389066998</v>
      </c>
      <c r="Z16" s="93">
        <v>790215.28322907002</v>
      </c>
      <c r="AA16" s="93">
        <v>883112.84541255003</v>
      </c>
      <c r="AB16" s="93">
        <v>860815.79102330003</v>
      </c>
      <c r="AC16" s="93">
        <v>968078.33576968999</v>
      </c>
      <c r="AD16" s="93">
        <v>974886.61357791</v>
      </c>
      <c r="AE16" s="93">
        <v>984171.84341345995</v>
      </c>
      <c r="AF16" s="93">
        <v>967053.34679790004</v>
      </c>
      <c r="AG16" s="93">
        <v>1157503.5602873401</v>
      </c>
      <c r="AH16" s="93">
        <v>1025307.53988005</v>
      </c>
      <c r="AI16" s="93">
        <v>950562.18145971</v>
      </c>
      <c r="AJ16" s="93">
        <v>939604.43888226</v>
      </c>
      <c r="AK16" s="93">
        <v>967856.95928688999</v>
      </c>
      <c r="AL16" s="93">
        <v>953284.99770405004</v>
      </c>
      <c r="AM16" s="93">
        <v>980632.99761219998</v>
      </c>
      <c r="AN16" s="93">
        <v>902674.12407674</v>
      </c>
      <c r="AO16" s="93">
        <v>929369.03537427995</v>
      </c>
      <c r="AP16" s="93">
        <v>899612.02082122001</v>
      </c>
      <c r="AQ16" s="93">
        <v>968110.80975721998</v>
      </c>
      <c r="AR16" s="93">
        <v>933930.56058172998</v>
      </c>
      <c r="AS16" s="93">
        <v>964758.55060614995</v>
      </c>
      <c r="AT16" s="93">
        <v>912747.75165206997</v>
      </c>
      <c r="AU16" s="93">
        <v>1077658.68140886</v>
      </c>
      <c r="AV16" s="93">
        <v>1015163.68290425</v>
      </c>
      <c r="AW16" s="93">
        <v>1091030.3312081699</v>
      </c>
      <c r="AX16" s="93">
        <v>1046191.9743229999</v>
      </c>
      <c r="AY16" s="93">
        <v>1073556.48434775</v>
      </c>
      <c r="AZ16" s="93">
        <v>1061866.3218056399</v>
      </c>
      <c r="BA16" s="93">
        <v>1132718.3808692701</v>
      </c>
      <c r="BB16" s="93">
        <v>1056752.7227875199</v>
      </c>
      <c r="BC16" s="93">
        <v>1115770.9048651699</v>
      </c>
      <c r="BD16" s="93">
        <v>1135292.8238687799</v>
      </c>
      <c r="BE16" s="93">
        <v>1185586.6323631799</v>
      </c>
      <c r="BF16" s="93">
        <v>1084399.22992232</v>
      </c>
      <c r="BG16" s="93">
        <v>1214774.1784114901</v>
      </c>
      <c r="BH16" s="93">
        <v>1235530.1618157399</v>
      </c>
      <c r="BI16" s="93">
        <v>1363464.4248196399</v>
      </c>
      <c r="BJ16" s="93">
        <v>1278919.92950311</v>
      </c>
      <c r="BK16" s="93">
        <v>1275340.37348356</v>
      </c>
      <c r="BL16" s="93">
        <v>1357954.39909004</v>
      </c>
      <c r="BM16" s="93">
        <v>1414753.5444384899</v>
      </c>
      <c r="BN16" s="93">
        <v>1407672.9758176</v>
      </c>
      <c r="BO16" s="93">
        <v>1397317.1995191299</v>
      </c>
      <c r="BP16" s="93">
        <v>1496500.1300075201</v>
      </c>
      <c r="BQ16" s="93">
        <v>1589521.3485180601</v>
      </c>
      <c r="BR16" s="93">
        <v>1488332.5065391201</v>
      </c>
      <c r="BS16" s="93">
        <v>1676062.6935944001</v>
      </c>
      <c r="BT16" s="93">
        <v>1679650.01177159</v>
      </c>
      <c r="BU16" s="93">
        <v>1640012.7942828501</v>
      </c>
      <c r="BV16" s="93">
        <v>1221883.6263867901</v>
      </c>
      <c r="BW16" s="93">
        <v>1216174.74785783</v>
      </c>
      <c r="BX16" s="93">
        <v>1293026.93902186</v>
      </c>
      <c r="BY16" s="93">
        <v>1476827.2859151999</v>
      </c>
      <c r="BZ16" s="93">
        <v>1380209.7097856901</v>
      </c>
      <c r="CA16" s="93">
        <v>1510037.07824838</v>
      </c>
      <c r="CB16" s="93">
        <v>1554739.38104405</v>
      </c>
      <c r="CC16" s="93">
        <v>1698556.57629732</v>
      </c>
      <c r="CD16" s="93">
        <v>1592252.4174661499</v>
      </c>
      <c r="CE16" s="93">
        <v>1612227.17358783</v>
      </c>
      <c r="CF16" s="93">
        <v>1747198.5407422699</v>
      </c>
      <c r="CG16" s="93">
        <v>1936217.13679523</v>
      </c>
      <c r="CH16" s="93">
        <v>1846545.3509891201</v>
      </c>
      <c r="CI16" s="93">
        <v>1764288.5415531399</v>
      </c>
      <c r="CJ16" s="93">
        <v>1808810.41507568</v>
      </c>
      <c r="CK16" s="93">
        <v>1968860.8051012999</v>
      </c>
      <c r="CL16" s="93">
        <v>1874145.14553963</v>
      </c>
      <c r="CM16" s="93">
        <v>1834231.0141582999</v>
      </c>
      <c r="CN16" s="93">
        <v>1861622.0644836</v>
      </c>
      <c r="CO16" s="93">
        <v>1914723.6732647601</v>
      </c>
      <c r="CP16" s="93">
        <v>1953963.58713424</v>
      </c>
      <c r="CQ16" s="93">
        <v>1934429.1458829599</v>
      </c>
      <c r="CR16" s="93">
        <v>1927879.1996349699</v>
      </c>
      <c r="CS16" s="93">
        <v>1989546.48061799</v>
      </c>
      <c r="CT16" s="93">
        <v>1883728.0431166501</v>
      </c>
      <c r="CU16" s="93">
        <v>1910394.6445038801</v>
      </c>
      <c r="CV16" s="93">
        <v>2050724.7136008299</v>
      </c>
      <c r="CW16" s="93">
        <v>2115567.3425204302</v>
      </c>
      <c r="CX16" s="93">
        <v>2014069.7895438899</v>
      </c>
      <c r="CY16" s="93">
        <v>2208153.1986364899</v>
      </c>
      <c r="CZ16" s="93">
        <v>2138475.1868008501</v>
      </c>
      <c r="DA16" s="93">
        <v>2264812.7348390701</v>
      </c>
      <c r="DB16" s="93">
        <v>2175137.8770881798</v>
      </c>
      <c r="DC16" s="93">
        <v>2200060.1665582098</v>
      </c>
      <c r="DD16" s="93">
        <v>2179069.05324835</v>
      </c>
      <c r="DE16" s="93">
        <v>2367929.8992295</v>
      </c>
      <c r="DF16" s="93">
        <v>2136832.66411991</v>
      </c>
      <c r="DG16" s="93">
        <v>2345354.8579573198</v>
      </c>
      <c r="DH16" s="93">
        <v>2142668.2017844301</v>
      </c>
      <c r="DI16" s="93">
        <v>2391683.3120252602</v>
      </c>
      <c r="DJ16" s="93">
        <v>2220667.6000393601</v>
      </c>
      <c r="DK16" s="93">
        <v>2179828.7186036701</v>
      </c>
      <c r="DL16" s="93">
        <v>2184741.7083344399</v>
      </c>
      <c r="DM16" s="93">
        <v>2295651.94264118</v>
      </c>
      <c r="DN16" s="93">
        <v>2169960.6391698001</v>
      </c>
      <c r="DO16" s="93">
        <v>1883448.3740608101</v>
      </c>
      <c r="DP16" s="93">
        <v>1979742.4964368399</v>
      </c>
      <c r="DQ16" s="93">
        <v>2198115.0808973201</v>
      </c>
      <c r="DR16" s="93">
        <v>2171487.2776962202</v>
      </c>
    </row>
    <row r="17" spans="1:122" x14ac:dyDescent="0.35">
      <c r="A17" s="67" t="s">
        <v>131</v>
      </c>
      <c r="B17" s="93">
        <v>129201.12952274</v>
      </c>
      <c r="C17" s="93">
        <v>135006.27638269999</v>
      </c>
      <c r="D17" s="93">
        <v>141369.50687804</v>
      </c>
      <c r="E17" s="93">
        <v>168576.40232773</v>
      </c>
      <c r="F17" s="93">
        <v>174973.90989959001</v>
      </c>
      <c r="G17" s="93">
        <v>175561.19902785</v>
      </c>
      <c r="H17" s="93">
        <v>156510.05000317001</v>
      </c>
      <c r="I17" s="93">
        <v>214685.47737315</v>
      </c>
      <c r="J17" s="93">
        <v>194809.59020638</v>
      </c>
      <c r="K17" s="93">
        <v>185899.73373149001</v>
      </c>
      <c r="L17" s="93">
        <v>194082.15939379</v>
      </c>
      <c r="M17" s="93">
        <v>208621.85741602999</v>
      </c>
      <c r="N17" s="93">
        <v>200520.87681784999</v>
      </c>
      <c r="O17" s="93">
        <v>182017.13761763999</v>
      </c>
      <c r="P17" s="93">
        <v>203400.70517070001</v>
      </c>
      <c r="Q17" s="93">
        <v>207327.44922484001</v>
      </c>
      <c r="R17" s="93">
        <v>219284.22607953</v>
      </c>
      <c r="S17" s="93">
        <v>192745.94507618999</v>
      </c>
      <c r="T17" s="93">
        <v>215244.34633445001</v>
      </c>
      <c r="U17" s="93">
        <v>218984.91868353001</v>
      </c>
      <c r="V17" s="93">
        <v>237727.08695411999</v>
      </c>
      <c r="W17" s="93">
        <v>216465.71707205</v>
      </c>
      <c r="X17" s="93">
        <v>232408.81447660999</v>
      </c>
      <c r="Y17" s="93">
        <v>257149.59164865999</v>
      </c>
      <c r="Z17" s="93">
        <v>212764.29509135999</v>
      </c>
      <c r="AA17" s="93">
        <v>214986.98157035999</v>
      </c>
      <c r="AB17" s="93">
        <v>231115.06256766999</v>
      </c>
      <c r="AC17" s="93">
        <v>273380.28812893998</v>
      </c>
      <c r="AD17" s="93">
        <v>241881.79355078001</v>
      </c>
      <c r="AE17" s="93">
        <v>262941.01405816001</v>
      </c>
      <c r="AF17" s="93">
        <v>275034.23718111002</v>
      </c>
      <c r="AG17" s="93">
        <v>293372.12310788</v>
      </c>
      <c r="AH17" s="93">
        <v>294465.21992725</v>
      </c>
      <c r="AI17" s="93">
        <v>267368.63849500002</v>
      </c>
      <c r="AJ17" s="93">
        <v>284363.49496187002</v>
      </c>
      <c r="AK17" s="93">
        <v>280803.69672692998</v>
      </c>
      <c r="AL17" s="93">
        <v>254825.99579744</v>
      </c>
      <c r="AM17" s="93">
        <v>254122.71078339001</v>
      </c>
      <c r="AN17" s="93">
        <v>262055.18535717999</v>
      </c>
      <c r="AO17" s="93">
        <v>273335.51362067001</v>
      </c>
      <c r="AP17" s="93">
        <v>252120.44314623001</v>
      </c>
      <c r="AQ17" s="93">
        <v>262189.06937908003</v>
      </c>
      <c r="AR17" s="93">
        <v>254882.19729764</v>
      </c>
      <c r="AS17" s="93">
        <v>275171.68704058998</v>
      </c>
      <c r="AT17" s="93">
        <v>250209.87625551</v>
      </c>
      <c r="AU17" s="93">
        <v>234994.16463381</v>
      </c>
      <c r="AV17" s="93">
        <v>235849.29270666</v>
      </c>
      <c r="AW17" s="93">
        <v>274093.02137916</v>
      </c>
      <c r="AX17" s="93">
        <v>237510.27075498001</v>
      </c>
      <c r="AY17" s="93">
        <v>236535.07483182001</v>
      </c>
      <c r="AZ17" s="93">
        <v>255444.68850759999</v>
      </c>
      <c r="BA17" s="93">
        <v>275130.67253389</v>
      </c>
      <c r="BB17" s="93">
        <v>250175.58505329999</v>
      </c>
      <c r="BC17" s="93">
        <v>266278.35095488001</v>
      </c>
      <c r="BD17" s="93">
        <v>272125.77380103001</v>
      </c>
      <c r="BE17" s="93">
        <v>296171.94452557998</v>
      </c>
      <c r="BF17" s="93">
        <v>262413.86895814998</v>
      </c>
      <c r="BG17" s="93">
        <v>251414.86737863999</v>
      </c>
      <c r="BH17" s="93">
        <v>275846.99570241</v>
      </c>
      <c r="BI17" s="93">
        <v>266610.3626703</v>
      </c>
      <c r="BJ17" s="93">
        <v>258666.45026565</v>
      </c>
      <c r="BK17" s="93">
        <v>263353.48509946</v>
      </c>
      <c r="BL17" s="93">
        <v>267523.81107381999</v>
      </c>
      <c r="BM17" s="93">
        <v>298621.12587812002</v>
      </c>
      <c r="BN17" s="93">
        <v>301272.84161618003</v>
      </c>
      <c r="BO17" s="93">
        <v>281270.12594031001</v>
      </c>
      <c r="BP17" s="93">
        <v>282246.06003940001</v>
      </c>
      <c r="BQ17" s="93">
        <v>304754.95884654002</v>
      </c>
      <c r="BR17" s="93">
        <v>228522.42850968</v>
      </c>
      <c r="BS17" s="93">
        <v>247250.87848309</v>
      </c>
      <c r="BT17" s="93">
        <v>259273.29914354</v>
      </c>
      <c r="BU17" s="93">
        <v>300367.10103258002</v>
      </c>
      <c r="BV17" s="93">
        <v>200436.37615641</v>
      </c>
      <c r="BW17" s="93">
        <v>210268.57659454001</v>
      </c>
      <c r="BX17" s="93">
        <v>238684.1415647</v>
      </c>
      <c r="BY17" s="93">
        <v>258250.78204245001</v>
      </c>
      <c r="BZ17" s="93">
        <v>287108.00580824999</v>
      </c>
      <c r="CA17" s="93">
        <v>262506.60707537999</v>
      </c>
      <c r="CB17" s="93">
        <v>276473.59649963002</v>
      </c>
      <c r="CC17" s="93">
        <v>295584.13235624001</v>
      </c>
      <c r="CD17" s="93">
        <v>268855.16152034001</v>
      </c>
      <c r="CE17" s="93">
        <v>277590.19722654001</v>
      </c>
      <c r="CF17" s="93">
        <v>286730.82906477997</v>
      </c>
      <c r="CG17" s="93">
        <v>311577.27429451997</v>
      </c>
      <c r="CH17" s="93">
        <v>323332.39648712002</v>
      </c>
      <c r="CI17" s="93">
        <v>302827.47119016998</v>
      </c>
      <c r="CJ17" s="93">
        <v>319471.88888679002</v>
      </c>
      <c r="CK17" s="93">
        <v>333189.97149724001</v>
      </c>
      <c r="CL17" s="93">
        <v>345952.76726156002</v>
      </c>
      <c r="CM17" s="93">
        <v>321044.20341627998</v>
      </c>
      <c r="CN17" s="93">
        <v>316115.54304212</v>
      </c>
      <c r="CO17" s="93">
        <v>349047.07294018997</v>
      </c>
      <c r="CP17" s="93">
        <v>386006.30342245998</v>
      </c>
      <c r="CQ17" s="93">
        <v>365603.09521325998</v>
      </c>
      <c r="CR17" s="93">
        <v>371952.7555118</v>
      </c>
      <c r="CS17" s="93">
        <v>337862.61155097</v>
      </c>
      <c r="CT17" s="93">
        <v>459214.87092364999</v>
      </c>
      <c r="CU17" s="93">
        <v>422497.94453385001</v>
      </c>
      <c r="CV17" s="93">
        <v>432502.48989606003</v>
      </c>
      <c r="CW17" s="93">
        <v>426866.18999114999</v>
      </c>
      <c r="CX17" s="93">
        <v>514828.94071022997</v>
      </c>
      <c r="CY17" s="93">
        <v>467094.39521188999</v>
      </c>
      <c r="CZ17" s="93">
        <v>491650.82667868002</v>
      </c>
      <c r="DA17" s="93">
        <v>470206.30074128002</v>
      </c>
      <c r="DB17" s="93">
        <v>555890.88949239999</v>
      </c>
      <c r="DC17" s="93">
        <v>526399.85109701997</v>
      </c>
      <c r="DD17" s="93">
        <v>552638.68809134001</v>
      </c>
      <c r="DE17" s="93">
        <v>539055.57765988004</v>
      </c>
      <c r="DF17" s="93">
        <v>618279.25852328003</v>
      </c>
      <c r="DG17" s="93">
        <v>593821.86344493995</v>
      </c>
      <c r="DH17" s="93">
        <v>584598.19765552005</v>
      </c>
      <c r="DI17" s="93">
        <v>599845.94023473002</v>
      </c>
      <c r="DJ17" s="93">
        <v>634860.91184576997</v>
      </c>
      <c r="DK17" s="93">
        <v>665964.59663170006</v>
      </c>
      <c r="DL17" s="93">
        <v>614719.60464276001</v>
      </c>
      <c r="DM17" s="93">
        <v>626181.09240931994</v>
      </c>
      <c r="DN17" s="93">
        <v>654761.63627511996</v>
      </c>
      <c r="DO17" s="93">
        <v>544024.47461854003</v>
      </c>
      <c r="DP17" s="93">
        <v>525945.45996845001</v>
      </c>
      <c r="DQ17" s="93">
        <v>565059.63696315</v>
      </c>
      <c r="DR17" s="93">
        <v>651235.11824334995</v>
      </c>
    </row>
    <row r="18" spans="1:122" x14ac:dyDescent="0.35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2" x14ac:dyDescent="0.35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2" x14ac:dyDescent="0.35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2" x14ac:dyDescent="0.35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2" x14ac:dyDescent="0.35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2" x14ac:dyDescent="0.35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2" x14ac:dyDescent="0.35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2" x14ac:dyDescent="0.35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2" x14ac:dyDescent="0.35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2" x14ac:dyDescent="0.35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2" x14ac:dyDescent="0.35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2" x14ac:dyDescent="0.35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2" x14ac:dyDescent="0.35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2" x14ac:dyDescent="0.35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2" x14ac:dyDescent="0.35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5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5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R37"/>
  <sheetViews>
    <sheetView topLeftCell="DI1" workbookViewId="0">
      <selection activeCell="DR20" sqref="DR20"/>
    </sheetView>
  </sheetViews>
  <sheetFormatPr defaultRowHeight="14.5" x14ac:dyDescent="0.35"/>
  <cols>
    <col min="1" max="1" width="44.54296875" bestFit="1" customWidth="1"/>
    <col min="2" max="119" width="15.81640625" customWidth="1"/>
    <col min="120" max="121" width="14.1796875" bestFit="1" customWidth="1"/>
    <col min="122" max="122" width="10.26953125" bestFit="1" customWidth="1"/>
  </cols>
  <sheetData>
    <row r="1" spans="1:122" x14ac:dyDescent="0.35">
      <c r="A1" s="109" t="s">
        <v>0</v>
      </c>
      <c r="B1" s="109"/>
      <c r="C1" s="109"/>
      <c r="D1" s="109"/>
      <c r="E1" s="109"/>
      <c r="F1" s="109"/>
      <c r="G1" s="109"/>
      <c r="H1" s="109"/>
      <c r="I1" s="109"/>
      <c r="J1" s="109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2" x14ac:dyDescent="0.35">
      <c r="A2" s="109" t="s">
        <v>152</v>
      </c>
      <c r="B2" s="109"/>
      <c r="C2" s="109"/>
      <c r="D2" s="109"/>
      <c r="E2" s="109"/>
      <c r="F2" s="109"/>
      <c r="G2" s="109"/>
      <c r="H2" s="109"/>
      <c r="I2" s="109"/>
      <c r="J2" s="109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2" x14ac:dyDescent="0.35">
      <c r="A3" s="109"/>
      <c r="B3" s="109"/>
      <c r="C3" s="109"/>
      <c r="D3" s="109"/>
      <c r="E3" s="109"/>
      <c r="F3" s="109"/>
      <c r="G3" s="109"/>
      <c r="H3" s="109"/>
      <c r="I3" s="109"/>
      <c r="J3" s="109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2" x14ac:dyDescent="0.35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R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</row>
    <row r="5" spans="1:122" x14ac:dyDescent="0.35">
      <c r="A5" s="16"/>
      <c r="B5" s="73" t="s">
        <v>2</v>
      </c>
      <c r="C5" s="73" t="s">
        <v>3</v>
      </c>
      <c r="D5" s="73" t="s">
        <v>4</v>
      </c>
      <c r="E5" s="73" t="s">
        <v>5</v>
      </c>
      <c r="F5" s="73" t="s">
        <v>6</v>
      </c>
      <c r="G5" s="73" t="s">
        <v>7</v>
      </c>
      <c r="H5" s="73" t="s">
        <v>8</v>
      </c>
      <c r="I5" s="73" t="s">
        <v>9</v>
      </c>
      <c r="J5" s="73" t="s">
        <v>10</v>
      </c>
      <c r="K5" s="73" t="s">
        <v>11</v>
      </c>
      <c r="L5" s="73" t="s">
        <v>12</v>
      </c>
      <c r="M5" s="73" t="s">
        <v>13</v>
      </c>
      <c r="N5" s="73" t="s">
        <v>14</v>
      </c>
      <c r="O5" s="73" t="s">
        <v>15</v>
      </c>
      <c r="P5" s="73" t="s">
        <v>16</v>
      </c>
      <c r="Q5" s="73" t="s">
        <v>17</v>
      </c>
      <c r="R5" s="73" t="s">
        <v>18</v>
      </c>
      <c r="S5" s="73" t="s">
        <v>19</v>
      </c>
      <c r="T5" s="73" t="s">
        <v>20</v>
      </c>
      <c r="U5" s="73" t="s">
        <v>21</v>
      </c>
      <c r="V5" s="73" t="s">
        <v>22</v>
      </c>
      <c r="W5" s="73" t="s">
        <v>23</v>
      </c>
      <c r="X5" s="73" t="s">
        <v>24</v>
      </c>
      <c r="Y5" s="73" t="s">
        <v>25</v>
      </c>
      <c r="Z5" s="73" t="s">
        <v>26</v>
      </c>
      <c r="AA5" s="73" t="s">
        <v>27</v>
      </c>
      <c r="AB5" s="73" t="s">
        <v>28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34</v>
      </c>
      <c r="AI5" s="73" t="s">
        <v>35</v>
      </c>
      <c r="AJ5" s="73" t="s">
        <v>36</v>
      </c>
      <c r="AK5" s="73" t="s">
        <v>37</v>
      </c>
      <c r="AL5" s="73" t="s">
        <v>38</v>
      </c>
      <c r="AM5" s="73" t="s">
        <v>39</v>
      </c>
      <c r="AN5" s="73" t="s">
        <v>40</v>
      </c>
      <c r="AO5" s="73" t="s">
        <v>41</v>
      </c>
      <c r="AP5" s="73" t="s">
        <v>42</v>
      </c>
      <c r="AQ5" s="73" t="s">
        <v>43</v>
      </c>
      <c r="AR5" s="73" t="s">
        <v>44</v>
      </c>
      <c r="AS5" s="73" t="s">
        <v>45</v>
      </c>
      <c r="AT5" s="73" t="s">
        <v>46</v>
      </c>
      <c r="AU5" s="73" t="s">
        <v>47</v>
      </c>
      <c r="AV5" s="73" t="s">
        <v>48</v>
      </c>
      <c r="AW5" s="73" t="s">
        <v>49</v>
      </c>
      <c r="AX5" s="73" t="s">
        <v>50</v>
      </c>
      <c r="AY5" s="73" t="s">
        <v>51</v>
      </c>
      <c r="AZ5" s="73" t="s">
        <v>52</v>
      </c>
      <c r="BA5" s="73" t="s">
        <v>53</v>
      </c>
      <c r="BB5" s="73" t="s">
        <v>54</v>
      </c>
      <c r="BC5" s="73" t="s">
        <v>55</v>
      </c>
      <c r="BD5" s="73" t="s">
        <v>56</v>
      </c>
      <c r="BE5" s="73" t="s">
        <v>57</v>
      </c>
      <c r="BF5" s="73" t="s">
        <v>58</v>
      </c>
      <c r="BG5" s="73" t="s">
        <v>59</v>
      </c>
      <c r="BH5" s="73" t="s">
        <v>60</v>
      </c>
      <c r="BI5" s="73" t="s">
        <v>61</v>
      </c>
      <c r="BJ5" s="73" t="s">
        <v>62</v>
      </c>
      <c r="BK5" s="73" t="s">
        <v>63</v>
      </c>
      <c r="BL5" s="73" t="s">
        <v>64</v>
      </c>
      <c r="BM5" s="73" t="s">
        <v>65</v>
      </c>
      <c r="BN5" s="73" t="s">
        <v>66</v>
      </c>
      <c r="BO5" s="73" t="s">
        <v>67</v>
      </c>
      <c r="BP5" s="73" t="s">
        <v>68</v>
      </c>
      <c r="BQ5" s="73" t="s">
        <v>69</v>
      </c>
      <c r="BR5" s="73" t="s">
        <v>70</v>
      </c>
      <c r="BS5" s="73" t="s">
        <v>71</v>
      </c>
      <c r="BT5" s="73" t="s">
        <v>72</v>
      </c>
      <c r="BU5" s="73" t="s">
        <v>73</v>
      </c>
      <c r="BV5" s="73" t="s">
        <v>74</v>
      </c>
      <c r="BW5" s="73" t="s">
        <v>75</v>
      </c>
      <c r="BX5" s="73" t="s">
        <v>76</v>
      </c>
      <c r="BY5" s="73" t="s">
        <v>77</v>
      </c>
      <c r="BZ5" s="73" t="s">
        <v>78</v>
      </c>
      <c r="CA5" s="73" t="s">
        <v>79</v>
      </c>
      <c r="CB5" s="73" t="s">
        <v>80</v>
      </c>
      <c r="CC5" s="73" t="s">
        <v>81</v>
      </c>
      <c r="CD5" s="73" t="s">
        <v>82</v>
      </c>
      <c r="CE5" s="73" t="s">
        <v>83</v>
      </c>
      <c r="CF5" s="73" t="s">
        <v>84</v>
      </c>
      <c r="CG5" s="73" t="s">
        <v>85</v>
      </c>
      <c r="CH5" s="73" t="s">
        <v>86</v>
      </c>
      <c r="CI5" s="73" t="s">
        <v>87</v>
      </c>
      <c r="CJ5" s="73" t="s">
        <v>88</v>
      </c>
      <c r="CK5" s="73" t="s">
        <v>89</v>
      </c>
      <c r="CL5" s="73" t="s">
        <v>90</v>
      </c>
      <c r="CM5" s="73" t="s">
        <v>91</v>
      </c>
      <c r="CN5" s="73" t="s">
        <v>92</v>
      </c>
      <c r="CO5" s="73" t="s">
        <v>93</v>
      </c>
      <c r="CP5" s="73" t="s">
        <v>94</v>
      </c>
      <c r="CQ5" s="73" t="s">
        <v>95</v>
      </c>
      <c r="CR5" s="73" t="s">
        <v>96</v>
      </c>
      <c r="CS5" s="73" t="s">
        <v>97</v>
      </c>
      <c r="CT5" s="73" t="s">
        <v>98</v>
      </c>
      <c r="CU5" s="73" t="s">
        <v>99</v>
      </c>
      <c r="CV5" s="73" t="s">
        <v>100</v>
      </c>
      <c r="CW5" s="73" t="s">
        <v>101</v>
      </c>
      <c r="CX5" s="73" t="s">
        <v>102</v>
      </c>
      <c r="CY5" s="73" t="s">
        <v>103</v>
      </c>
      <c r="CZ5" s="73" t="s">
        <v>104</v>
      </c>
      <c r="DA5" s="73" t="s">
        <v>105</v>
      </c>
      <c r="DB5" s="73" t="s">
        <v>106</v>
      </c>
      <c r="DC5" s="73" t="s">
        <v>107</v>
      </c>
      <c r="DD5" s="73" t="s">
        <v>108</v>
      </c>
      <c r="DE5" s="73" t="s">
        <v>109</v>
      </c>
      <c r="DF5" s="73" t="s">
        <v>110</v>
      </c>
      <c r="DG5" s="73" t="s">
        <v>111</v>
      </c>
      <c r="DH5" s="73" t="s">
        <v>112</v>
      </c>
      <c r="DI5" s="73" t="s">
        <v>113</v>
      </c>
      <c r="DJ5" s="73" t="s">
        <v>114</v>
      </c>
      <c r="DK5" s="73" t="s">
        <v>115</v>
      </c>
      <c r="DL5" s="73" t="s">
        <v>116</v>
      </c>
      <c r="DM5" s="73" t="s">
        <v>117</v>
      </c>
      <c r="DN5" s="73" t="s">
        <v>118</v>
      </c>
      <c r="DO5" s="73" t="s">
        <v>156</v>
      </c>
      <c r="DP5" s="73" t="s">
        <v>14674</v>
      </c>
      <c r="DQ5" s="73" t="s">
        <v>14683</v>
      </c>
    </row>
    <row r="6" spans="1:122" x14ac:dyDescent="0.35">
      <c r="A6" s="71" t="s">
        <v>119</v>
      </c>
      <c r="B6" s="94">
        <v>210912.83459575</v>
      </c>
      <c r="C6" s="94">
        <v>209320.05134633</v>
      </c>
      <c r="D6" s="94">
        <v>215845.78018920001</v>
      </c>
      <c r="E6" s="94">
        <v>241621.96350185</v>
      </c>
      <c r="F6" s="94">
        <v>270822.52529299998</v>
      </c>
      <c r="G6" s="94">
        <v>271026.00789611001</v>
      </c>
      <c r="H6" s="94">
        <v>290940.78759005998</v>
      </c>
      <c r="I6" s="94">
        <v>314360.22446280002</v>
      </c>
      <c r="J6" s="94">
        <v>320697.72698326001</v>
      </c>
      <c r="K6" s="94">
        <v>320245.63393176999</v>
      </c>
      <c r="L6" s="94">
        <v>338071.03291985003</v>
      </c>
      <c r="M6" s="94">
        <v>376919.43691167003</v>
      </c>
      <c r="N6" s="94">
        <v>407575.41527078999</v>
      </c>
      <c r="O6" s="94">
        <v>391851.17526712001</v>
      </c>
      <c r="P6" s="94">
        <v>399565.23542796</v>
      </c>
      <c r="Q6" s="94">
        <v>439625.26386497001</v>
      </c>
      <c r="R6" s="94">
        <v>532898.68247871997</v>
      </c>
      <c r="S6" s="94">
        <v>471556.24212293001</v>
      </c>
      <c r="T6" s="94">
        <v>485276.2140252</v>
      </c>
      <c r="U6" s="94">
        <v>578433.97787216003</v>
      </c>
      <c r="V6" s="94">
        <v>607136.13448967994</v>
      </c>
      <c r="W6" s="94">
        <v>552565.07419482002</v>
      </c>
      <c r="X6" s="94">
        <v>589168.45600780996</v>
      </c>
      <c r="Y6" s="94">
        <v>664364.65580366994</v>
      </c>
      <c r="Z6" s="94">
        <v>725502.32972246001</v>
      </c>
      <c r="AA6" s="94">
        <v>667948.85856861004</v>
      </c>
      <c r="AB6" s="94">
        <v>692975.98128525005</v>
      </c>
      <c r="AC6" s="94">
        <v>833184.65853483998</v>
      </c>
      <c r="AD6" s="94">
        <v>881964.86079139996</v>
      </c>
      <c r="AE6" s="94">
        <v>810600.96341500001</v>
      </c>
      <c r="AF6" s="94">
        <v>841961.38562423002</v>
      </c>
      <c r="AG6" s="94">
        <v>967733.25852084998</v>
      </c>
      <c r="AH6" s="94">
        <v>991536.89058014995</v>
      </c>
      <c r="AI6" s="94">
        <v>934960.84459376999</v>
      </c>
      <c r="AJ6" s="94">
        <v>989865.22795343003</v>
      </c>
      <c r="AK6" s="94">
        <v>1139042.7134335199</v>
      </c>
      <c r="AL6" s="94">
        <v>1136765.67254737</v>
      </c>
      <c r="AM6" s="94">
        <v>1076602.23419317</v>
      </c>
      <c r="AN6" s="94">
        <v>1136451.1473400199</v>
      </c>
      <c r="AO6" s="94">
        <v>1257471.81764735</v>
      </c>
      <c r="AP6" s="94">
        <v>1280553.0991972</v>
      </c>
      <c r="AQ6" s="94">
        <v>1239360.98980312</v>
      </c>
      <c r="AR6" s="94">
        <v>1286243.4019806101</v>
      </c>
      <c r="AS6" s="94">
        <v>1427270.3436982599</v>
      </c>
      <c r="AT6" s="94">
        <v>1424873.0014428</v>
      </c>
      <c r="AU6" s="94">
        <v>1423785.50522081</v>
      </c>
      <c r="AV6" s="94">
        <v>1471483.5856524899</v>
      </c>
      <c r="AW6" s="94">
        <v>1618613.45793097</v>
      </c>
      <c r="AX6" s="94">
        <v>1649307.6000354199</v>
      </c>
      <c r="AY6" s="94">
        <v>1614439.1480890501</v>
      </c>
      <c r="AZ6" s="94">
        <v>1687500.1827652201</v>
      </c>
      <c r="BA6" s="94">
        <v>1904114.34042876</v>
      </c>
      <c r="BB6" s="94">
        <v>1934622.4421324399</v>
      </c>
      <c r="BC6" s="94">
        <v>1934630.6883563499</v>
      </c>
      <c r="BD6" s="94">
        <v>2011839.0740523301</v>
      </c>
      <c r="BE6" s="94">
        <v>2233293.2883118498</v>
      </c>
      <c r="BF6" s="94">
        <v>2256044.08966232</v>
      </c>
      <c r="BG6" s="94">
        <v>2254656.4732606998</v>
      </c>
      <c r="BH6" s="94">
        <v>2392575.5974217402</v>
      </c>
      <c r="BI6" s="94">
        <v>2629598.8466408201</v>
      </c>
      <c r="BJ6" s="94">
        <v>2708202.3931350601</v>
      </c>
      <c r="BK6" s="94">
        <v>2707019.9119081302</v>
      </c>
      <c r="BL6" s="94">
        <v>2883612.9278198099</v>
      </c>
      <c r="BM6" s="94">
        <v>3256806.2696791999</v>
      </c>
      <c r="BN6" s="94">
        <v>3298896.87602825</v>
      </c>
      <c r="BO6" s="94">
        <v>3286092.31156648</v>
      </c>
      <c r="BP6" s="94">
        <v>3443689.5421859701</v>
      </c>
      <c r="BQ6" s="94">
        <v>3787672.0283736601</v>
      </c>
      <c r="BR6" s="94">
        <v>3901449.0156920301</v>
      </c>
      <c r="BS6" s="94">
        <v>3892017.7075955202</v>
      </c>
      <c r="BT6" s="94">
        <v>4021653.78928805</v>
      </c>
      <c r="BU6" s="94">
        <v>4294491.5260781404</v>
      </c>
      <c r="BV6" s="94">
        <v>4265643.8408969399</v>
      </c>
      <c r="BW6" s="94">
        <v>4176273.01115026</v>
      </c>
      <c r="BX6" s="94">
        <v>4343083.0518798102</v>
      </c>
      <c r="BY6" s="94">
        <v>4736034.9795613196</v>
      </c>
      <c r="BZ6" s="94">
        <v>4914811.1807896299</v>
      </c>
      <c r="CA6" s="94">
        <v>4713192.1807104098</v>
      </c>
      <c r="CB6" s="94">
        <v>4794321.9907954698</v>
      </c>
      <c r="CC6" s="94">
        <v>5174611.3258391498</v>
      </c>
      <c r="CD6" s="94">
        <v>5263107.1825476</v>
      </c>
      <c r="CE6" s="94">
        <v>5135498.7143729804</v>
      </c>
      <c r="CF6" s="94">
        <v>5244212.6447709501</v>
      </c>
      <c r="CG6" s="94">
        <v>5727914.7516267896</v>
      </c>
      <c r="CH6" s="94">
        <v>5884303.2398560802</v>
      </c>
      <c r="CI6" s="94">
        <v>5649753.4109009104</v>
      </c>
      <c r="CJ6" s="94">
        <v>5632555.5482318299</v>
      </c>
      <c r="CK6" s="94">
        <v>6204793.7254629396</v>
      </c>
      <c r="CL6" s="94">
        <v>6191199.7044287296</v>
      </c>
      <c r="CM6" s="94">
        <v>6059375.2385029001</v>
      </c>
      <c r="CN6" s="94">
        <v>6066973.9051425597</v>
      </c>
      <c r="CO6" s="94">
        <v>6543394.65318901</v>
      </c>
      <c r="CP6" s="94">
        <v>6718056.40643634</v>
      </c>
      <c r="CQ6" s="94">
        <v>6623021.3327723797</v>
      </c>
      <c r="CR6" s="94">
        <v>6656816.4243771303</v>
      </c>
      <c r="CS6" s="94">
        <v>7228989.2776844297</v>
      </c>
      <c r="CT6" s="94">
        <v>7328059.0810189098</v>
      </c>
      <c r="CU6" s="94">
        <v>7137588.0312321298</v>
      </c>
      <c r="CV6" s="94">
        <v>7156107.6364741102</v>
      </c>
      <c r="CW6" s="94">
        <v>7659618.5604687398</v>
      </c>
      <c r="CX6" s="94">
        <v>7769115.4009559704</v>
      </c>
      <c r="CY6" s="94">
        <v>7589957.69748234</v>
      </c>
      <c r="CZ6" s="94">
        <v>7565062.3688135399</v>
      </c>
      <c r="DA6" s="94">
        <v>8212075.0365691101</v>
      </c>
      <c r="DB6" s="94">
        <v>8321510.6818609601</v>
      </c>
      <c r="DC6" s="94">
        <v>8099305.2653863402</v>
      </c>
      <c r="DD6" s="94">
        <v>8085965.6332235001</v>
      </c>
      <c r="DE6" s="94">
        <v>8682438.9710397404</v>
      </c>
      <c r="DF6" s="94">
        <v>8803904.5028076991</v>
      </c>
      <c r="DG6" s="94">
        <v>8577467.4135892391</v>
      </c>
      <c r="DH6" s="94">
        <v>8490753.6365247406</v>
      </c>
      <c r="DI6" s="94">
        <v>9065810.3341595791</v>
      </c>
      <c r="DJ6" s="94">
        <v>9224505.6782386303</v>
      </c>
      <c r="DK6" s="94">
        <v>8826080.1360562108</v>
      </c>
      <c r="DL6" s="94">
        <v>8848484.7688029297</v>
      </c>
      <c r="DM6" s="94">
        <v>9396549.1287427302</v>
      </c>
      <c r="DN6" s="94">
        <v>9313570.0854613502</v>
      </c>
      <c r="DO6" s="94">
        <v>7907298.38432026</v>
      </c>
      <c r="DP6" s="94">
        <v>8276305.9250691598</v>
      </c>
      <c r="DQ6" s="21">
        <v>9560480.2834439408</v>
      </c>
      <c r="DR6" s="21">
        <v>9620614.6991666295</v>
      </c>
    </row>
    <row r="7" spans="1:122" x14ac:dyDescent="0.35">
      <c r="A7" s="71" t="s">
        <v>120</v>
      </c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K7" s="94"/>
      <c r="BL7" s="94"/>
      <c r="BM7" s="94"/>
      <c r="BN7" s="94"/>
      <c r="BO7" s="94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4"/>
      <c r="CH7" s="94"/>
      <c r="CI7" s="94"/>
      <c r="CJ7" s="94"/>
      <c r="CK7" s="94"/>
      <c r="CL7" s="94"/>
      <c r="CM7" s="94"/>
      <c r="CN7" s="94"/>
      <c r="CO7" s="9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94"/>
      <c r="DI7" s="94"/>
      <c r="DJ7" s="94"/>
      <c r="DK7" s="94"/>
      <c r="DL7" s="94"/>
      <c r="DM7" s="94"/>
      <c r="DN7" s="94"/>
      <c r="DO7" s="94"/>
      <c r="DP7" s="94"/>
      <c r="DQ7" s="21">
        <v>9499521.8417871408</v>
      </c>
      <c r="DR7" s="21">
        <v>9488791.0381075405</v>
      </c>
    </row>
    <row r="8" spans="1:122" x14ac:dyDescent="0.35">
      <c r="A8" s="71" t="s">
        <v>121</v>
      </c>
      <c r="B8" s="94">
        <v>171379.18145577001</v>
      </c>
      <c r="C8" s="94">
        <v>176755.08998758</v>
      </c>
      <c r="D8" s="94">
        <v>188145.63376671</v>
      </c>
      <c r="E8" s="94">
        <v>218466.14304118001</v>
      </c>
      <c r="F8" s="94">
        <v>223293.28685197001</v>
      </c>
      <c r="G8" s="94">
        <v>226845.94766167001</v>
      </c>
      <c r="H8" s="94">
        <v>244465.20845919001</v>
      </c>
      <c r="I8" s="94">
        <v>279248.47794591001</v>
      </c>
      <c r="J8" s="94">
        <v>273255.11350769002</v>
      </c>
      <c r="K8" s="94">
        <v>272074.46189685998</v>
      </c>
      <c r="L8" s="94">
        <v>292013.49304715998</v>
      </c>
      <c r="M8" s="94">
        <v>329383.75047224999</v>
      </c>
      <c r="N8" s="94">
        <v>320199.44699819997</v>
      </c>
      <c r="O8" s="94">
        <v>327527.56803545001</v>
      </c>
      <c r="P8" s="94">
        <v>347807.39499850001</v>
      </c>
      <c r="Q8" s="94">
        <v>401631.05914699001</v>
      </c>
      <c r="R8" s="94">
        <v>404538.24839988002</v>
      </c>
      <c r="S8" s="94">
        <v>406461.64378272998</v>
      </c>
      <c r="T8" s="94">
        <v>429690.27616492001</v>
      </c>
      <c r="U8" s="94">
        <v>492285.36574877001</v>
      </c>
      <c r="V8" s="94">
        <v>483223.99134854</v>
      </c>
      <c r="W8" s="94">
        <v>489307.50152887998</v>
      </c>
      <c r="X8" s="94">
        <v>521038.46241770999</v>
      </c>
      <c r="Y8" s="94">
        <v>585244.71972616995</v>
      </c>
      <c r="Z8" s="94">
        <v>561874.42346547998</v>
      </c>
      <c r="AA8" s="94">
        <v>585665.32932467002</v>
      </c>
      <c r="AB8" s="94">
        <v>619649.03662131005</v>
      </c>
      <c r="AC8" s="94">
        <v>689733.67330794001</v>
      </c>
      <c r="AD8" s="94">
        <v>665833.76731297001</v>
      </c>
      <c r="AE8" s="94">
        <v>677345.37372439005</v>
      </c>
      <c r="AF8" s="94">
        <v>716168.82931702002</v>
      </c>
      <c r="AG8" s="94">
        <v>788913.11089530005</v>
      </c>
      <c r="AH8" s="94">
        <v>783455.47824271</v>
      </c>
      <c r="AI8" s="94">
        <v>773948.93978051003</v>
      </c>
      <c r="AJ8" s="94">
        <v>827072.10083512997</v>
      </c>
      <c r="AK8" s="94">
        <v>914271.35022092995</v>
      </c>
      <c r="AL8" s="94">
        <v>889953.95403089002</v>
      </c>
      <c r="AM8" s="94">
        <v>858111.93247120001</v>
      </c>
      <c r="AN8" s="94">
        <v>922329.44577590004</v>
      </c>
      <c r="AO8" s="94">
        <v>1012254.2331268</v>
      </c>
      <c r="AP8" s="94">
        <v>999179.39884726994</v>
      </c>
      <c r="AQ8" s="94">
        <v>982235.68886373995</v>
      </c>
      <c r="AR8" s="94">
        <v>1044135.06119591</v>
      </c>
      <c r="AS8" s="94">
        <v>1145100.2878824701</v>
      </c>
      <c r="AT8" s="94">
        <v>1133967.70589329</v>
      </c>
      <c r="AU8" s="94">
        <v>1142947.0995914701</v>
      </c>
      <c r="AV8" s="94">
        <v>1240163.8421056501</v>
      </c>
      <c r="AW8" s="94">
        <v>1355443.67284601</v>
      </c>
      <c r="AX8" s="94">
        <v>1342908.77868995</v>
      </c>
      <c r="AY8" s="94">
        <v>1333397.13098547</v>
      </c>
      <c r="AZ8" s="94">
        <v>1439151.22751011</v>
      </c>
      <c r="BA8" s="94">
        <v>1573653.8363484601</v>
      </c>
      <c r="BB8" s="94">
        <v>1589762.68037698</v>
      </c>
      <c r="BC8" s="94">
        <v>1555854.27358193</v>
      </c>
      <c r="BD8" s="94">
        <v>1667132.40546808</v>
      </c>
      <c r="BE8" s="94">
        <v>1829181.58719187</v>
      </c>
      <c r="BF8" s="94">
        <v>1822307.95073107</v>
      </c>
      <c r="BG8" s="94">
        <v>1862530.36554346</v>
      </c>
      <c r="BH8" s="94">
        <v>2011200.2133667499</v>
      </c>
      <c r="BI8" s="94">
        <v>2240204.9267488401</v>
      </c>
      <c r="BJ8" s="94">
        <v>2233400.3070711601</v>
      </c>
      <c r="BK8" s="94">
        <v>2232954.2531733699</v>
      </c>
      <c r="BL8" s="94">
        <v>2382490.3433849299</v>
      </c>
      <c r="BM8" s="94">
        <v>2624881.2874310999</v>
      </c>
      <c r="BN8" s="94">
        <v>2683499.0229658</v>
      </c>
      <c r="BO8" s="94">
        <v>2647072.5184158999</v>
      </c>
      <c r="BP8" s="94">
        <v>2852259.6069104099</v>
      </c>
      <c r="BQ8" s="94">
        <v>3126548.2498430498</v>
      </c>
      <c r="BR8" s="94">
        <v>3209307.70922647</v>
      </c>
      <c r="BS8" s="94">
        <v>3240700.4150707498</v>
      </c>
      <c r="BT8" s="94">
        <v>3432756.1590897501</v>
      </c>
      <c r="BU8" s="94">
        <v>3645983.5558894901</v>
      </c>
      <c r="BV8" s="94">
        <v>3520825.10109339</v>
      </c>
      <c r="BW8" s="94">
        <v>3489134.89900915</v>
      </c>
      <c r="BX8" s="94">
        <v>3524242.3295937702</v>
      </c>
      <c r="BY8" s="94">
        <v>3844891.2956747101</v>
      </c>
      <c r="BZ8" s="94">
        <v>3936648.7128931899</v>
      </c>
      <c r="CA8" s="94">
        <v>3930964.8326570699</v>
      </c>
      <c r="CB8" s="94">
        <v>3951538.65578544</v>
      </c>
      <c r="CC8" s="94">
        <v>4281260.1212244704</v>
      </c>
      <c r="CD8" s="94">
        <v>4327463.0379935903</v>
      </c>
      <c r="CE8" s="94">
        <v>4395511.2672491297</v>
      </c>
      <c r="CF8" s="94">
        <v>4405362.3210859699</v>
      </c>
      <c r="CG8" s="94">
        <v>4790711.3675432401</v>
      </c>
      <c r="CH8" s="94">
        <v>4825309.6538461596</v>
      </c>
      <c r="CI8" s="94">
        <v>4822813.61735046</v>
      </c>
      <c r="CJ8" s="94">
        <v>4681325.2675470002</v>
      </c>
      <c r="CK8" s="94">
        <v>5144963.2923342502</v>
      </c>
      <c r="CL8" s="94">
        <v>5093786.4423447698</v>
      </c>
      <c r="CM8" s="94">
        <v>5175706.6922662798</v>
      </c>
      <c r="CN8" s="94">
        <v>5094271.47664274</v>
      </c>
      <c r="CO8" s="94">
        <v>5513241.8290111898</v>
      </c>
      <c r="CP8" s="94">
        <v>5532791.9735088702</v>
      </c>
      <c r="CQ8" s="94">
        <v>5642208.1514229104</v>
      </c>
      <c r="CR8" s="94">
        <v>5592586.0030187899</v>
      </c>
      <c r="CS8" s="94">
        <v>6029188.22374216</v>
      </c>
      <c r="CT8" s="94">
        <v>5943295.38030208</v>
      </c>
      <c r="CU8" s="94">
        <v>6002306.2524372004</v>
      </c>
      <c r="CV8" s="94">
        <v>5881134.4643518198</v>
      </c>
      <c r="CW8" s="94">
        <v>6311538.3794150203</v>
      </c>
      <c r="CX8" s="94">
        <v>6192628.3854721403</v>
      </c>
      <c r="CY8" s="94">
        <v>6303012.0714172004</v>
      </c>
      <c r="CZ8" s="94">
        <v>6183227.6235422101</v>
      </c>
      <c r="DA8" s="94">
        <v>6653271.8434098801</v>
      </c>
      <c r="DB8" s="94">
        <v>6609017.9071567804</v>
      </c>
      <c r="DC8" s="94">
        <v>6670575.7844205704</v>
      </c>
      <c r="DD8" s="94">
        <v>6555938.7535721902</v>
      </c>
      <c r="DE8" s="94">
        <v>7036292.3906206004</v>
      </c>
      <c r="DF8" s="94">
        <v>7011507.3098611999</v>
      </c>
      <c r="DG8" s="94">
        <v>6997095.4490869502</v>
      </c>
      <c r="DH8" s="94">
        <v>6791426.1908912696</v>
      </c>
      <c r="DI8" s="94">
        <v>7188212.8473097105</v>
      </c>
      <c r="DJ8" s="94">
        <v>7292145.0516328802</v>
      </c>
      <c r="DK8" s="94">
        <v>7201788.2955874503</v>
      </c>
      <c r="DL8" s="94">
        <v>7184946.8978788797</v>
      </c>
      <c r="DM8" s="94">
        <v>7638177.3396546002</v>
      </c>
      <c r="DN8" s="94">
        <v>7505494.8412059397</v>
      </c>
      <c r="DO8" s="94">
        <v>6597409.8445204701</v>
      </c>
      <c r="DP8" s="94">
        <v>6854922.5778712202</v>
      </c>
      <c r="DQ8" s="21">
        <v>7737893.5538984602</v>
      </c>
      <c r="DR8" s="21">
        <v>7771642.8380047102</v>
      </c>
    </row>
    <row r="9" spans="1:122" x14ac:dyDescent="0.35">
      <c r="A9" s="71" t="s">
        <v>122</v>
      </c>
      <c r="B9" s="94">
        <v>148270.1</v>
      </c>
      <c r="C9" s="94">
        <v>150417.20000000001</v>
      </c>
      <c r="D9" s="94">
        <v>159851.1</v>
      </c>
      <c r="E9" s="94">
        <v>181569.4</v>
      </c>
      <c r="F9" s="94">
        <v>194143.7</v>
      </c>
      <c r="G9" s="94">
        <v>195050.4</v>
      </c>
      <c r="H9" s="94">
        <v>211958.6</v>
      </c>
      <c r="I9" s="94">
        <v>234854.39999999999</v>
      </c>
      <c r="J9" s="94">
        <v>237191.2</v>
      </c>
      <c r="K9" s="94">
        <v>232456.9</v>
      </c>
      <c r="L9" s="94">
        <v>251252.4</v>
      </c>
      <c r="M9" s="94">
        <v>273684.8</v>
      </c>
      <c r="N9" s="94">
        <v>274674.7</v>
      </c>
      <c r="O9" s="94">
        <v>277612.3</v>
      </c>
      <c r="P9" s="94">
        <v>296828.7</v>
      </c>
      <c r="Q9" s="94">
        <v>330931.3</v>
      </c>
      <c r="R9" s="94">
        <v>343823.8</v>
      </c>
      <c r="S9" s="94">
        <v>345589.9</v>
      </c>
      <c r="T9" s="94">
        <v>367037.6</v>
      </c>
      <c r="U9" s="94">
        <v>409539.8</v>
      </c>
      <c r="V9" s="94">
        <v>410084.8</v>
      </c>
      <c r="W9" s="94">
        <v>418066.7</v>
      </c>
      <c r="X9" s="94">
        <v>444424.3</v>
      </c>
      <c r="Y9" s="94">
        <v>491043.7</v>
      </c>
      <c r="Z9" s="94">
        <v>479381.2</v>
      </c>
      <c r="AA9" s="94">
        <v>500059.5</v>
      </c>
      <c r="AB9" s="94">
        <v>529594.1</v>
      </c>
      <c r="AC9" s="94">
        <v>580691.30000000005</v>
      </c>
      <c r="AD9" s="94">
        <v>565746.19999999995</v>
      </c>
      <c r="AE9" s="94">
        <v>569455.30000000005</v>
      </c>
      <c r="AF9" s="94">
        <v>606051.9</v>
      </c>
      <c r="AG9" s="94">
        <v>660133.1</v>
      </c>
      <c r="AH9" s="94">
        <v>642904.4</v>
      </c>
      <c r="AI9" s="94">
        <v>658894.9</v>
      </c>
      <c r="AJ9" s="94">
        <v>694840</v>
      </c>
      <c r="AK9" s="94">
        <v>757900.2</v>
      </c>
      <c r="AL9" s="94">
        <v>726878.5</v>
      </c>
      <c r="AM9" s="94">
        <v>719606</v>
      </c>
      <c r="AN9" s="94">
        <v>768548.7</v>
      </c>
      <c r="AO9" s="94">
        <v>830617.1</v>
      </c>
      <c r="AP9" s="94">
        <v>813044.8</v>
      </c>
      <c r="AQ9" s="94">
        <v>815925.2</v>
      </c>
      <c r="AR9" s="94">
        <v>863806.6</v>
      </c>
      <c r="AS9" s="94">
        <v>923989.1</v>
      </c>
      <c r="AT9" s="94">
        <v>916681.7</v>
      </c>
      <c r="AU9" s="94">
        <v>946978.2</v>
      </c>
      <c r="AV9" s="94">
        <v>1027054.7</v>
      </c>
      <c r="AW9" s="94">
        <v>1102696.3999999999</v>
      </c>
      <c r="AX9" s="94">
        <v>1095517.1000000001</v>
      </c>
      <c r="AY9" s="94">
        <v>1112302.8999999999</v>
      </c>
      <c r="AZ9" s="94">
        <v>1200237</v>
      </c>
      <c r="BA9" s="94">
        <v>1279851.5</v>
      </c>
      <c r="BB9" s="94">
        <v>1305403.5</v>
      </c>
      <c r="BC9" s="94">
        <v>1305163.3999999999</v>
      </c>
      <c r="BD9" s="94">
        <v>1392968.1</v>
      </c>
      <c r="BE9" s="94">
        <v>1497491.9</v>
      </c>
      <c r="BF9" s="94">
        <v>1508415.5</v>
      </c>
      <c r="BG9" s="94">
        <v>1586729</v>
      </c>
      <c r="BH9" s="94">
        <v>1694380.2</v>
      </c>
      <c r="BI9" s="94">
        <v>1852678.7</v>
      </c>
      <c r="BJ9" s="94">
        <v>1857723.6</v>
      </c>
      <c r="BK9" s="94">
        <v>1909478.1</v>
      </c>
      <c r="BL9" s="94">
        <v>2015464.9</v>
      </c>
      <c r="BM9" s="94">
        <v>2165390.2000000002</v>
      </c>
      <c r="BN9" s="94">
        <v>2241806.4</v>
      </c>
      <c r="BO9" s="94">
        <v>2277613.6</v>
      </c>
      <c r="BP9" s="94">
        <v>2407437</v>
      </c>
      <c r="BQ9" s="94">
        <v>2611704.9</v>
      </c>
      <c r="BR9" s="94">
        <v>2675073.7000000002</v>
      </c>
      <c r="BS9" s="94">
        <v>2775489.5</v>
      </c>
      <c r="BT9" s="94">
        <v>2918151.3</v>
      </c>
      <c r="BU9" s="94">
        <v>2975520</v>
      </c>
      <c r="BV9" s="94">
        <v>2820107.7</v>
      </c>
      <c r="BW9" s="94">
        <v>2871808.3</v>
      </c>
      <c r="BX9" s="94">
        <v>2892815.2</v>
      </c>
      <c r="BY9" s="94">
        <v>3030605.1</v>
      </c>
      <c r="BZ9" s="94">
        <v>3092699.6</v>
      </c>
      <c r="CA9" s="94">
        <v>3185909.6</v>
      </c>
      <c r="CB9" s="94">
        <v>3181366.9</v>
      </c>
      <c r="CC9" s="94">
        <v>3356153.6</v>
      </c>
      <c r="CD9" s="94">
        <v>3395142.4</v>
      </c>
      <c r="CE9" s="94">
        <v>3544321.6</v>
      </c>
      <c r="CF9" s="94">
        <v>3531694.3</v>
      </c>
      <c r="CG9" s="94">
        <v>3779741.9</v>
      </c>
      <c r="CH9" s="94">
        <v>3785228.8</v>
      </c>
      <c r="CI9" s="94">
        <v>3882154.5</v>
      </c>
      <c r="CJ9" s="94">
        <v>3781306.4</v>
      </c>
      <c r="CK9" s="94">
        <v>4034065</v>
      </c>
      <c r="CL9" s="94">
        <v>3995180.7</v>
      </c>
      <c r="CM9" s="94">
        <v>4143088.8</v>
      </c>
      <c r="CN9" s="94">
        <v>4084075.7</v>
      </c>
      <c r="CO9" s="94">
        <v>4286389.4000000004</v>
      </c>
      <c r="CP9" s="94">
        <v>4329924.5</v>
      </c>
      <c r="CQ9" s="94">
        <v>4517107.8</v>
      </c>
      <c r="CR9" s="94">
        <v>4490900.5</v>
      </c>
      <c r="CS9" s="94">
        <v>4694035.7</v>
      </c>
      <c r="CT9" s="94">
        <v>4611390.7</v>
      </c>
      <c r="CU9" s="94">
        <v>4782474.7</v>
      </c>
      <c r="CV9" s="94">
        <v>4727965</v>
      </c>
      <c r="CW9" s="94">
        <v>4898110.0999999996</v>
      </c>
      <c r="CX9" s="94">
        <v>4813516.9000000004</v>
      </c>
      <c r="CY9" s="94">
        <v>5017314.2</v>
      </c>
      <c r="CZ9" s="94">
        <v>4978387.8</v>
      </c>
      <c r="DA9" s="94">
        <v>5165621.2</v>
      </c>
      <c r="DB9" s="94">
        <v>5129848.3</v>
      </c>
      <c r="DC9" s="94">
        <v>5329531</v>
      </c>
      <c r="DD9" s="94">
        <v>5223115.5</v>
      </c>
      <c r="DE9" s="94">
        <v>5490621.5999999996</v>
      </c>
      <c r="DF9" s="94">
        <v>5456323.5</v>
      </c>
      <c r="DG9" s="94">
        <v>5575312.2999999998</v>
      </c>
      <c r="DH9" s="94">
        <v>5395881</v>
      </c>
      <c r="DI9" s="94">
        <v>5655632.4000000004</v>
      </c>
      <c r="DJ9" s="94">
        <v>5669051.5999999996</v>
      </c>
      <c r="DK9" s="94">
        <v>5720353.7000000002</v>
      </c>
      <c r="DL9" s="94">
        <v>5693679.0999999996</v>
      </c>
      <c r="DM9" s="94">
        <v>5921872.5999999996</v>
      </c>
      <c r="DN9" s="94">
        <v>5905899.1881157504</v>
      </c>
      <c r="DO9" s="94">
        <v>5114837.1662124796</v>
      </c>
      <c r="DP9" s="94">
        <v>5350193.8168193102</v>
      </c>
      <c r="DQ9" s="21">
        <v>5942217.1398358801</v>
      </c>
      <c r="DR9" s="21">
        <v>6080662.1610545795</v>
      </c>
    </row>
    <row r="10" spans="1:122" x14ac:dyDescent="0.35">
      <c r="A10" s="71" t="s">
        <v>123</v>
      </c>
      <c r="B10" s="94">
        <v>23109.08145577</v>
      </c>
      <c r="C10" s="94">
        <v>26337.889987580002</v>
      </c>
      <c r="D10" s="94">
        <v>28294.533766709999</v>
      </c>
      <c r="E10" s="94">
        <v>36896.743041180001</v>
      </c>
      <c r="F10" s="94">
        <v>29149.586851970002</v>
      </c>
      <c r="G10" s="94">
        <v>31795.54766167</v>
      </c>
      <c r="H10" s="94">
        <v>32506.60845919</v>
      </c>
      <c r="I10" s="94">
        <v>44394.077945910001</v>
      </c>
      <c r="J10" s="94">
        <v>36063.913507689998</v>
      </c>
      <c r="K10" s="94">
        <v>39617.561896860003</v>
      </c>
      <c r="L10" s="94">
        <v>40761.09304716</v>
      </c>
      <c r="M10" s="94">
        <v>55698.950472249999</v>
      </c>
      <c r="N10" s="94">
        <v>45524.746998199997</v>
      </c>
      <c r="O10" s="94">
        <v>49915.268035449997</v>
      </c>
      <c r="P10" s="94">
        <v>50978.694998500003</v>
      </c>
      <c r="Q10" s="94">
        <v>70699.759146990007</v>
      </c>
      <c r="R10" s="94">
        <v>60714.448399879999</v>
      </c>
      <c r="S10" s="94">
        <v>60871.743782730002</v>
      </c>
      <c r="T10" s="94">
        <v>62652.676164919998</v>
      </c>
      <c r="U10" s="94">
        <v>82745.565748769994</v>
      </c>
      <c r="V10" s="94">
        <v>73139.19134854</v>
      </c>
      <c r="W10" s="94">
        <v>71240.801528879994</v>
      </c>
      <c r="X10" s="94">
        <v>76614.162417710002</v>
      </c>
      <c r="Y10" s="94">
        <v>94201.019726169994</v>
      </c>
      <c r="Z10" s="94">
        <v>82493.223465479998</v>
      </c>
      <c r="AA10" s="94">
        <v>85605.829324670005</v>
      </c>
      <c r="AB10" s="94">
        <v>90054.93662131</v>
      </c>
      <c r="AC10" s="94">
        <v>109042.37330794</v>
      </c>
      <c r="AD10" s="94">
        <v>100087.56731297</v>
      </c>
      <c r="AE10" s="94">
        <v>107890.07372438999</v>
      </c>
      <c r="AF10" s="94">
        <v>110116.92931702</v>
      </c>
      <c r="AG10" s="94">
        <v>128780.0108953</v>
      </c>
      <c r="AH10" s="94">
        <v>140551.07824271001</v>
      </c>
      <c r="AI10" s="94">
        <v>115054.03978050999</v>
      </c>
      <c r="AJ10" s="94">
        <v>132232.10083513</v>
      </c>
      <c r="AK10" s="94">
        <v>156371.15022092999</v>
      </c>
      <c r="AL10" s="94">
        <v>163075.45403088999</v>
      </c>
      <c r="AM10" s="94">
        <v>138505.93247120001</v>
      </c>
      <c r="AN10" s="94">
        <v>153780.7457759</v>
      </c>
      <c r="AO10" s="94">
        <v>181637.13312680001</v>
      </c>
      <c r="AP10" s="94">
        <v>186134.59884727001</v>
      </c>
      <c r="AQ10" s="94">
        <v>166310.48886374</v>
      </c>
      <c r="AR10" s="94">
        <v>180328.46119591</v>
      </c>
      <c r="AS10" s="94">
        <v>221111.18788247</v>
      </c>
      <c r="AT10" s="94">
        <v>217286.00589329001</v>
      </c>
      <c r="AU10" s="94">
        <v>195968.89959146999</v>
      </c>
      <c r="AV10" s="94">
        <v>213109.14210565001</v>
      </c>
      <c r="AW10" s="94">
        <v>252747.27284600999</v>
      </c>
      <c r="AX10" s="94">
        <v>247391.67868995</v>
      </c>
      <c r="AY10" s="94">
        <v>221094.23098547</v>
      </c>
      <c r="AZ10" s="94">
        <v>238914.22751011001</v>
      </c>
      <c r="BA10" s="94">
        <v>293802.33634846</v>
      </c>
      <c r="BB10" s="94">
        <v>284359.18037697999</v>
      </c>
      <c r="BC10" s="94">
        <v>250690.87358193001</v>
      </c>
      <c r="BD10" s="94">
        <v>274164.30546807998</v>
      </c>
      <c r="BE10" s="94">
        <v>331689.68719187001</v>
      </c>
      <c r="BF10" s="94">
        <v>313892.45073107001</v>
      </c>
      <c r="BG10" s="94">
        <v>275801.36554346001</v>
      </c>
      <c r="BH10" s="94">
        <v>316820.01336674998</v>
      </c>
      <c r="BI10" s="94">
        <v>387526.22674884001</v>
      </c>
      <c r="BJ10" s="94">
        <v>375676.70707116002</v>
      </c>
      <c r="BK10" s="94">
        <v>323476.15317337</v>
      </c>
      <c r="BL10" s="94">
        <v>367025.44338493003</v>
      </c>
      <c r="BM10" s="94">
        <v>459491.08743110002</v>
      </c>
      <c r="BN10" s="94">
        <v>441692.62296579999</v>
      </c>
      <c r="BO10" s="94">
        <v>369458.91841590003</v>
      </c>
      <c r="BP10" s="94">
        <v>444822.60691040999</v>
      </c>
      <c r="BQ10" s="94">
        <v>514843.34984305</v>
      </c>
      <c r="BR10" s="94">
        <v>534234.00922647002</v>
      </c>
      <c r="BS10" s="94">
        <v>465210.91507074999</v>
      </c>
      <c r="BT10" s="94">
        <v>514604.85908974998</v>
      </c>
      <c r="BU10" s="94">
        <v>670463.55588948994</v>
      </c>
      <c r="BV10" s="94">
        <v>700717.40109338996</v>
      </c>
      <c r="BW10" s="94">
        <v>617326.59900915006</v>
      </c>
      <c r="BX10" s="94">
        <v>631427.12959377002</v>
      </c>
      <c r="BY10" s="94">
        <v>814286.19567470998</v>
      </c>
      <c r="BZ10" s="94">
        <v>843949.11289319</v>
      </c>
      <c r="CA10" s="94">
        <v>745055.23265707004</v>
      </c>
      <c r="CB10" s="94">
        <v>770171.75578543998</v>
      </c>
      <c r="CC10" s="94">
        <v>925106.52122446999</v>
      </c>
      <c r="CD10" s="94">
        <v>932320.63799358997</v>
      </c>
      <c r="CE10" s="94">
        <v>851189.66724912997</v>
      </c>
      <c r="CF10" s="94">
        <v>873668.02108596999</v>
      </c>
      <c r="CG10" s="94">
        <v>1010969.4675432401</v>
      </c>
      <c r="CH10" s="94">
        <v>1040080.85384616</v>
      </c>
      <c r="CI10" s="94">
        <v>940659.11735046003</v>
      </c>
      <c r="CJ10" s="94">
        <v>900018.86754699994</v>
      </c>
      <c r="CK10" s="94">
        <v>1110898.2923342499</v>
      </c>
      <c r="CL10" s="94">
        <v>1098605.7423447701</v>
      </c>
      <c r="CM10" s="94">
        <v>1032617.89226628</v>
      </c>
      <c r="CN10" s="94">
        <v>1010195.77664274</v>
      </c>
      <c r="CO10" s="94">
        <v>1226852.4290111901</v>
      </c>
      <c r="CP10" s="94">
        <v>1202867.47350887</v>
      </c>
      <c r="CQ10" s="94">
        <v>1125100.3514229101</v>
      </c>
      <c r="CR10" s="94">
        <v>1101685.5030187899</v>
      </c>
      <c r="CS10" s="94">
        <v>1335152.5237421601</v>
      </c>
      <c r="CT10" s="94">
        <v>1331904.68030208</v>
      </c>
      <c r="CU10" s="94">
        <v>1219831.5524372</v>
      </c>
      <c r="CV10" s="94">
        <v>1153169.4643518201</v>
      </c>
      <c r="CW10" s="94">
        <v>1413428.27941502</v>
      </c>
      <c r="CX10" s="94">
        <v>1379111.4854721399</v>
      </c>
      <c r="CY10" s="94">
        <v>1285697.8714172</v>
      </c>
      <c r="CZ10" s="94">
        <v>1204839.82354221</v>
      </c>
      <c r="DA10" s="94">
        <v>1487650.6434098801</v>
      </c>
      <c r="DB10" s="94">
        <v>1479169.6071567801</v>
      </c>
      <c r="DC10" s="94">
        <v>1341044.7844205699</v>
      </c>
      <c r="DD10" s="94">
        <v>1332823.2535721899</v>
      </c>
      <c r="DE10" s="94">
        <v>1545670.7906206001</v>
      </c>
      <c r="DF10" s="94">
        <v>1555183.8098611999</v>
      </c>
      <c r="DG10" s="94">
        <v>1421783.1490869501</v>
      </c>
      <c r="DH10" s="94">
        <v>1395545.1908912701</v>
      </c>
      <c r="DI10" s="94">
        <v>1532580.4473097101</v>
      </c>
      <c r="DJ10" s="94">
        <v>1623093.4516328799</v>
      </c>
      <c r="DK10" s="94">
        <v>1481434.5955874501</v>
      </c>
      <c r="DL10" s="94">
        <v>1491267.7978788801</v>
      </c>
      <c r="DM10" s="94">
        <v>1716304.7396545999</v>
      </c>
      <c r="DN10" s="94">
        <v>1599595.6530901899</v>
      </c>
      <c r="DO10" s="94">
        <v>1482572.6783079901</v>
      </c>
      <c r="DP10" s="94">
        <v>1504728.76105191</v>
      </c>
      <c r="DQ10" s="21">
        <v>1795676.4140625801</v>
      </c>
      <c r="DR10" s="21">
        <v>1690980.6769501299</v>
      </c>
    </row>
    <row r="11" spans="1:122" x14ac:dyDescent="0.35">
      <c r="A11" s="71" t="s">
        <v>14684</v>
      </c>
      <c r="B11" s="94">
        <v>51206.014298410002</v>
      </c>
      <c r="C11" s="94">
        <v>40522.429785630004</v>
      </c>
      <c r="D11" s="94">
        <v>39941.213817650001</v>
      </c>
      <c r="E11" s="94">
        <v>32054.725839719998</v>
      </c>
      <c r="F11" s="94">
        <v>55182.923310409999</v>
      </c>
      <c r="G11" s="94">
        <v>54681.019768489998</v>
      </c>
      <c r="H11" s="94">
        <v>66281.134524950001</v>
      </c>
      <c r="I11" s="94">
        <v>60884.064046040003</v>
      </c>
      <c r="J11" s="94">
        <v>75235.427728759998</v>
      </c>
      <c r="K11" s="94">
        <v>76348.093998790006</v>
      </c>
      <c r="L11" s="94">
        <v>69718.829996949993</v>
      </c>
      <c r="M11" s="94">
        <v>67059.522143280003</v>
      </c>
      <c r="N11" s="94">
        <v>108823.05465893001</v>
      </c>
      <c r="O11" s="94">
        <v>91659.83990752</v>
      </c>
      <c r="P11" s="94">
        <v>79177.438115209996</v>
      </c>
      <c r="Q11" s="94">
        <v>64374.05935245</v>
      </c>
      <c r="R11" s="94">
        <v>151039.66623993</v>
      </c>
      <c r="S11" s="94">
        <v>75418.988931090003</v>
      </c>
      <c r="T11" s="94">
        <v>79303.438745199994</v>
      </c>
      <c r="U11" s="94">
        <v>102554.33492571001</v>
      </c>
      <c r="V11" s="94">
        <v>131097.42431721999</v>
      </c>
      <c r="W11" s="94">
        <v>92693.684944449997</v>
      </c>
      <c r="X11" s="94">
        <v>108348.320121</v>
      </c>
      <c r="Y11" s="94">
        <v>100114.04474189</v>
      </c>
      <c r="Z11" s="94">
        <v>184328.12446280001</v>
      </c>
      <c r="AA11" s="94">
        <v>110786.03239548999</v>
      </c>
      <c r="AB11" s="94">
        <v>114037.70060633001</v>
      </c>
      <c r="AC11" s="94">
        <v>182495.49026608001</v>
      </c>
      <c r="AD11" s="94">
        <v>248975.94072104999</v>
      </c>
      <c r="AE11" s="94">
        <v>158846.13198979999</v>
      </c>
      <c r="AF11" s="94">
        <v>163596.59112746999</v>
      </c>
      <c r="AG11" s="94">
        <v>227312.5990555</v>
      </c>
      <c r="AH11" s="94">
        <v>221501.79578736</v>
      </c>
      <c r="AI11" s="94">
        <v>191726.49373839001</v>
      </c>
      <c r="AJ11" s="94">
        <v>210623.16321631</v>
      </c>
      <c r="AK11" s="94">
        <v>231474.12048144001</v>
      </c>
      <c r="AL11" s="94">
        <v>221190.63813542001</v>
      </c>
      <c r="AM11" s="94">
        <v>223087.16560275</v>
      </c>
      <c r="AN11" s="94">
        <v>241003.15768462</v>
      </c>
      <c r="AO11" s="94">
        <v>270096.87778361997</v>
      </c>
      <c r="AP11" s="94">
        <v>227153.60328464</v>
      </c>
      <c r="AQ11" s="94">
        <v>247639.28443497</v>
      </c>
      <c r="AR11" s="94">
        <v>258696.02957973001</v>
      </c>
      <c r="AS11" s="94">
        <v>320651.48622516001</v>
      </c>
      <c r="AT11" s="94">
        <v>278481.59062799002</v>
      </c>
      <c r="AU11" s="94">
        <v>305073.27142993</v>
      </c>
      <c r="AV11" s="94">
        <v>264915.90646122</v>
      </c>
      <c r="AW11" s="94">
        <v>334974.87857080001</v>
      </c>
      <c r="AX11" s="94">
        <v>323041.93943743</v>
      </c>
      <c r="AY11" s="94">
        <v>282664.01371028001</v>
      </c>
      <c r="AZ11" s="94">
        <v>292268.67127653002</v>
      </c>
      <c r="BA11" s="94">
        <v>404904.58112718997</v>
      </c>
      <c r="BB11" s="94">
        <v>283367.41337402997</v>
      </c>
      <c r="BC11" s="94">
        <v>372934.88628192001</v>
      </c>
      <c r="BD11" s="94">
        <v>409650.86101266003</v>
      </c>
      <c r="BE11" s="94">
        <v>475057.92177298001</v>
      </c>
      <c r="BF11" s="94">
        <v>387303.47590742999</v>
      </c>
      <c r="BG11" s="94">
        <v>351842.14905403001</v>
      </c>
      <c r="BH11" s="94">
        <v>509840.29369268997</v>
      </c>
      <c r="BI11" s="94">
        <v>567306.04967268999</v>
      </c>
      <c r="BJ11" s="94">
        <v>425456.70289915003</v>
      </c>
      <c r="BK11" s="94">
        <v>491535.32490268</v>
      </c>
      <c r="BL11" s="94">
        <v>699536.53688312997</v>
      </c>
      <c r="BM11" s="94">
        <v>835443.37616424996</v>
      </c>
      <c r="BN11" s="94">
        <v>655691.50130123994</v>
      </c>
      <c r="BO11" s="94">
        <v>708310.19770530995</v>
      </c>
      <c r="BP11" s="94">
        <v>860671.00621430005</v>
      </c>
      <c r="BQ11" s="94">
        <v>1017351.89464022</v>
      </c>
      <c r="BR11" s="94">
        <v>828282.94521638996</v>
      </c>
      <c r="BS11" s="94">
        <v>1074221.2740902</v>
      </c>
      <c r="BT11" s="94">
        <v>1069295.1393753099</v>
      </c>
      <c r="BU11" s="94">
        <v>1033605.39854925</v>
      </c>
      <c r="BV11" s="94">
        <v>620787.90560472</v>
      </c>
      <c r="BW11" s="94">
        <v>581498.07371397002</v>
      </c>
      <c r="BX11" s="94">
        <v>910250.4147969</v>
      </c>
      <c r="BY11" s="94">
        <v>1116602.76939338</v>
      </c>
      <c r="BZ11" s="94">
        <v>847040.05186611996</v>
      </c>
      <c r="CA11" s="94">
        <v>814068.44997418998</v>
      </c>
      <c r="CB11" s="94">
        <v>1003236.58932263</v>
      </c>
      <c r="CC11" s="94">
        <v>1199163.3901954901</v>
      </c>
      <c r="CD11" s="94">
        <v>912858.88374521001</v>
      </c>
      <c r="CE11" s="94">
        <v>778266.14143882005</v>
      </c>
      <c r="CF11" s="94">
        <v>1217319.8734136701</v>
      </c>
      <c r="CG11" s="94">
        <v>1342057.6728757001</v>
      </c>
      <c r="CH11" s="94">
        <v>1181427.5537896401</v>
      </c>
      <c r="CI11" s="94">
        <v>917583.34501786996</v>
      </c>
      <c r="CJ11" s="94">
        <v>1190678.8122227299</v>
      </c>
      <c r="CK11" s="94">
        <v>1496679.65598966</v>
      </c>
      <c r="CL11" s="94">
        <v>1207156.31455518</v>
      </c>
      <c r="CM11" s="94">
        <v>1016258.84351692</v>
      </c>
      <c r="CN11" s="94">
        <v>1189755.2147355999</v>
      </c>
      <c r="CO11" s="94">
        <v>1304746.2002113599</v>
      </c>
      <c r="CP11" s="94">
        <v>1302653.63605747</v>
      </c>
      <c r="CQ11" s="94">
        <v>1110769.9034575201</v>
      </c>
      <c r="CR11" s="94">
        <v>1308769.4376720299</v>
      </c>
      <c r="CS11" s="94">
        <v>1398264.0598450101</v>
      </c>
      <c r="CT11" s="94">
        <v>1289463.5419288999</v>
      </c>
      <c r="CU11" s="94">
        <v>1126455.51926775</v>
      </c>
      <c r="CV11" s="94">
        <v>1506065.0472405499</v>
      </c>
      <c r="CW11" s="94">
        <v>1475398.6923736599</v>
      </c>
      <c r="CX11" s="94">
        <v>1361919.87212717</v>
      </c>
      <c r="CY11" s="94">
        <v>1266943.0786031899</v>
      </c>
      <c r="CZ11" s="94">
        <v>1457591.85917891</v>
      </c>
      <c r="DA11" s="94">
        <v>1635575.0502414301</v>
      </c>
      <c r="DB11" s="94">
        <v>1641042.4913399499</v>
      </c>
      <c r="DC11" s="94">
        <v>1343853.2696388599</v>
      </c>
      <c r="DD11" s="94">
        <v>1571568.18470409</v>
      </c>
      <c r="DE11" s="94">
        <v>1856051.5039488999</v>
      </c>
      <c r="DF11" s="94">
        <v>1524045.3425173401</v>
      </c>
      <c r="DG11" s="94">
        <v>1632389.0281528099</v>
      </c>
      <c r="DH11" s="94">
        <v>1668094.49770418</v>
      </c>
      <c r="DI11" s="94">
        <v>2033047.6872561399</v>
      </c>
      <c r="DJ11" s="94">
        <v>1660845.80884269</v>
      </c>
      <c r="DK11" s="94">
        <v>1474432.9255152501</v>
      </c>
      <c r="DL11" s="94">
        <v>1595709.82555937</v>
      </c>
      <c r="DM11" s="94">
        <v>1679897.07081922</v>
      </c>
      <c r="DN11" s="94">
        <v>1390176.89840077</v>
      </c>
      <c r="DO11" s="94">
        <v>1265194.46921413</v>
      </c>
      <c r="DP11" s="94">
        <v>1436154.2199923899</v>
      </c>
      <c r="DQ11" s="21">
        <v>1761628.2878886799</v>
      </c>
      <c r="DR11" s="21">
        <v>1717148.2001028301</v>
      </c>
    </row>
    <row r="12" spans="1:122" x14ac:dyDescent="0.35">
      <c r="A12" s="71" t="s">
        <v>125</v>
      </c>
      <c r="B12" s="94">
        <v>34540.760968189999</v>
      </c>
      <c r="C12" s="94">
        <v>35402.652257330003</v>
      </c>
      <c r="D12" s="94">
        <v>36923.712061229999</v>
      </c>
      <c r="E12" s="94">
        <v>42987.671953270001</v>
      </c>
      <c r="F12" s="94">
        <v>48464.772545159998</v>
      </c>
      <c r="G12" s="94">
        <v>49989.259011980001</v>
      </c>
      <c r="H12" s="94">
        <v>62464.442989499999</v>
      </c>
      <c r="I12" s="94">
        <v>62249.45510685</v>
      </c>
      <c r="J12" s="94">
        <v>64321.689526609996</v>
      </c>
      <c r="K12" s="94">
        <v>64970.566946669998</v>
      </c>
      <c r="L12" s="94">
        <v>70105.103948410004</v>
      </c>
      <c r="M12" s="94">
        <v>78453.675029570004</v>
      </c>
      <c r="N12" s="94">
        <v>74079.822421849996</v>
      </c>
      <c r="O12" s="94">
        <v>79608.76384611</v>
      </c>
      <c r="P12" s="94">
        <v>86774.323736999999</v>
      </c>
      <c r="Q12" s="94">
        <v>88744.300549609994</v>
      </c>
      <c r="R12" s="94">
        <v>107168.39147705</v>
      </c>
      <c r="S12" s="94">
        <v>93642.182526749995</v>
      </c>
      <c r="T12" s="94">
        <v>103353.83953307</v>
      </c>
      <c r="U12" s="94">
        <v>107472.62020171</v>
      </c>
      <c r="V12" s="94">
        <v>105611.73922657</v>
      </c>
      <c r="W12" s="94">
        <v>100817.20516103999</v>
      </c>
      <c r="X12" s="94">
        <v>111121.00193524</v>
      </c>
      <c r="Y12" s="94">
        <v>117908.57343906</v>
      </c>
      <c r="Z12" s="94">
        <v>125319.21067679999</v>
      </c>
      <c r="AA12" s="94">
        <v>136289.16901988001</v>
      </c>
      <c r="AB12" s="94">
        <v>134910.03360696</v>
      </c>
      <c r="AC12" s="94">
        <v>168852.24938187</v>
      </c>
      <c r="AD12" s="94">
        <v>178083.87846762</v>
      </c>
      <c r="AE12" s="94">
        <v>177653.47938814</v>
      </c>
      <c r="AF12" s="94">
        <v>192864.14073714</v>
      </c>
      <c r="AG12" s="94">
        <v>229771.09621664</v>
      </c>
      <c r="AH12" s="94">
        <v>210801.44042869</v>
      </c>
      <c r="AI12" s="94">
        <v>203032.00475816999</v>
      </c>
      <c r="AJ12" s="94">
        <v>217136.58694258999</v>
      </c>
      <c r="AK12" s="94">
        <v>227294.04994976</v>
      </c>
      <c r="AL12" s="94">
        <v>231453.53652122</v>
      </c>
      <c r="AM12" s="94">
        <v>225885.23789818</v>
      </c>
      <c r="AN12" s="94">
        <v>228351.02102335001</v>
      </c>
      <c r="AO12" s="94">
        <v>225357.11420226999</v>
      </c>
      <c r="AP12" s="94">
        <v>247460.80641168999</v>
      </c>
      <c r="AQ12" s="94">
        <v>246999.73260595</v>
      </c>
      <c r="AR12" s="94">
        <v>260803.76270684</v>
      </c>
      <c r="AS12" s="94">
        <v>286873.66528451</v>
      </c>
      <c r="AT12" s="94">
        <v>282577.55030052998</v>
      </c>
      <c r="AU12" s="94">
        <v>291135.80612405</v>
      </c>
      <c r="AV12" s="94">
        <v>291956.41943472001</v>
      </c>
      <c r="AW12" s="94">
        <v>314523.02875333</v>
      </c>
      <c r="AX12" s="94">
        <v>315775.92620506999</v>
      </c>
      <c r="AY12" s="94">
        <v>335465.94152656</v>
      </c>
      <c r="AZ12" s="94">
        <v>332560.03169283998</v>
      </c>
      <c r="BA12" s="94">
        <v>378862.51858862001</v>
      </c>
      <c r="BB12" s="94">
        <v>377976.97774542001</v>
      </c>
      <c r="BC12" s="94">
        <v>392370.3154808</v>
      </c>
      <c r="BD12" s="94">
        <v>421308.00044282997</v>
      </c>
      <c r="BE12" s="94">
        <v>428441.84886596998</v>
      </c>
      <c r="BF12" s="94">
        <v>449104.04824718001</v>
      </c>
      <c r="BG12" s="94">
        <v>442494.01273782999</v>
      </c>
      <c r="BH12" s="94">
        <v>465520.81520682998</v>
      </c>
      <c r="BI12" s="94">
        <v>553669.67731838999</v>
      </c>
      <c r="BJ12" s="94">
        <v>530174.21129206999</v>
      </c>
      <c r="BK12" s="94">
        <v>533094.56468352</v>
      </c>
      <c r="BL12" s="94">
        <v>611227.24220199999</v>
      </c>
      <c r="BM12" s="94">
        <v>682213.74707995995</v>
      </c>
      <c r="BN12" s="94">
        <v>692461.45690872998</v>
      </c>
      <c r="BO12" s="94">
        <v>727861.47841889004</v>
      </c>
      <c r="BP12" s="94">
        <v>813237.25777079002</v>
      </c>
      <c r="BQ12" s="94">
        <v>872744.77880005003</v>
      </c>
      <c r="BR12" s="94">
        <v>864879.48526907002</v>
      </c>
      <c r="BS12" s="94">
        <v>954389.73625964997</v>
      </c>
      <c r="BT12" s="94">
        <v>1025282.4080300099</v>
      </c>
      <c r="BU12" s="94">
        <v>1004255.6958424801</v>
      </c>
      <c r="BV12" s="94">
        <v>921796.57227770996</v>
      </c>
      <c r="BW12" s="94">
        <v>903838.58543859003</v>
      </c>
      <c r="BX12" s="94">
        <v>937009.09030309995</v>
      </c>
      <c r="BY12" s="94">
        <v>939457.04192194995</v>
      </c>
      <c r="BZ12" s="94">
        <v>960132.25424641999</v>
      </c>
      <c r="CA12" s="94">
        <v>939381.29113999999</v>
      </c>
      <c r="CB12" s="94">
        <v>967792.88163895998</v>
      </c>
      <c r="CC12" s="94">
        <v>985427.20991295006</v>
      </c>
      <c r="CD12" s="94">
        <v>940650.15485993004</v>
      </c>
      <c r="CE12" s="94">
        <v>995036.12859008997</v>
      </c>
      <c r="CF12" s="94">
        <v>1091369.6794616701</v>
      </c>
      <c r="CG12" s="94">
        <v>1174882.75455716</v>
      </c>
      <c r="CH12" s="94">
        <v>1184372.4243652599</v>
      </c>
      <c r="CI12" s="94">
        <v>1166691.9984750999</v>
      </c>
      <c r="CJ12" s="94">
        <v>1221319.6235330601</v>
      </c>
      <c r="CK12" s="94">
        <v>1241690.2211062801</v>
      </c>
      <c r="CL12" s="94">
        <v>1182796.3098609501</v>
      </c>
      <c r="CM12" s="94">
        <v>1173983.44055919</v>
      </c>
      <c r="CN12" s="94">
        <v>1252720.4514743199</v>
      </c>
      <c r="CO12" s="94">
        <v>1244878.7352316801</v>
      </c>
      <c r="CP12" s="94">
        <v>1265689.2408533101</v>
      </c>
      <c r="CQ12" s="94">
        <v>1250461.68750679</v>
      </c>
      <c r="CR12" s="94">
        <v>1365127.75162396</v>
      </c>
      <c r="CS12" s="94">
        <v>1434092.13018823</v>
      </c>
      <c r="CT12" s="94">
        <v>1296737.52701234</v>
      </c>
      <c r="CU12" s="94">
        <v>1382149.6809119</v>
      </c>
      <c r="CV12" s="94">
        <v>1439907.6051737501</v>
      </c>
      <c r="CW12" s="94">
        <v>1332669.8348354199</v>
      </c>
      <c r="CX12" s="94">
        <v>1302667.9894192701</v>
      </c>
      <c r="CY12" s="94">
        <v>1373955.21735198</v>
      </c>
      <c r="CZ12" s="94">
        <v>1459018.3181918201</v>
      </c>
      <c r="DA12" s="94">
        <v>1543298.73751563</v>
      </c>
      <c r="DB12" s="94">
        <v>1415955.23931465</v>
      </c>
      <c r="DC12" s="94">
        <v>1439284.4180320899</v>
      </c>
      <c r="DD12" s="94">
        <v>1365518.60068269</v>
      </c>
      <c r="DE12" s="94">
        <v>1504682.78781025</v>
      </c>
      <c r="DF12" s="94">
        <v>1466536.08773199</v>
      </c>
      <c r="DG12" s="94">
        <v>1547290.9087877299</v>
      </c>
      <c r="DH12" s="94">
        <v>1497161.66644709</v>
      </c>
      <c r="DI12" s="94">
        <v>1613521.24186359</v>
      </c>
      <c r="DJ12" s="94">
        <v>1467610.2373657599</v>
      </c>
      <c r="DK12" s="94">
        <v>1406759.32660612</v>
      </c>
      <c r="DL12" s="94">
        <v>1390023.31791143</v>
      </c>
      <c r="DM12" s="94">
        <v>1462245.64715902</v>
      </c>
      <c r="DN12" s="94">
        <v>1318387.0747869001</v>
      </c>
      <c r="DO12" s="94">
        <v>1343358.2006080099</v>
      </c>
      <c r="DP12" s="94">
        <v>1394515.64611744</v>
      </c>
      <c r="DQ12" s="21">
        <v>1620721.6093754701</v>
      </c>
      <c r="DR12" s="21">
        <v>1516456.71872711</v>
      </c>
    </row>
    <row r="13" spans="1:122" x14ac:dyDescent="0.35">
      <c r="A13" s="71" t="s">
        <v>153</v>
      </c>
      <c r="B13" s="94">
        <v>16665.253330219999</v>
      </c>
      <c r="C13" s="94">
        <v>5119.7775283000001</v>
      </c>
      <c r="D13" s="94">
        <v>3017.5017564200002</v>
      </c>
      <c r="E13" s="94">
        <v>-10932.946113550001</v>
      </c>
      <c r="F13" s="94">
        <v>6718.1507652500004</v>
      </c>
      <c r="G13" s="94">
        <v>4691.7607565099997</v>
      </c>
      <c r="H13" s="94">
        <v>3816.6915354500002</v>
      </c>
      <c r="I13" s="94">
        <v>-1365.39106081</v>
      </c>
      <c r="J13" s="94">
        <v>10913.73820215</v>
      </c>
      <c r="K13" s="94">
        <v>11377.52705212</v>
      </c>
      <c r="L13" s="94">
        <v>-386.27395145999998</v>
      </c>
      <c r="M13" s="94">
        <v>-11394.15288629</v>
      </c>
      <c r="N13" s="94">
        <v>34743.232237080003</v>
      </c>
      <c r="O13" s="94">
        <v>12051.07606141</v>
      </c>
      <c r="P13" s="94">
        <v>-7596.8856217900002</v>
      </c>
      <c r="Q13" s="94">
        <v>-24370.241197160001</v>
      </c>
      <c r="R13" s="94">
        <v>43871.274762879999</v>
      </c>
      <c r="S13" s="94">
        <v>-18223.193595659999</v>
      </c>
      <c r="T13" s="94">
        <v>-24050.400787869999</v>
      </c>
      <c r="U13" s="94">
        <v>-4918.2852759999996</v>
      </c>
      <c r="V13" s="94">
        <v>25485.68509065</v>
      </c>
      <c r="W13" s="94">
        <v>-8123.52021659</v>
      </c>
      <c r="X13" s="94">
        <v>-2772.6818142400002</v>
      </c>
      <c r="Y13" s="94">
        <v>-17794.528697170001</v>
      </c>
      <c r="Z13" s="94">
        <v>59008.913785999997</v>
      </c>
      <c r="AA13" s="94">
        <v>-25503.136624390001</v>
      </c>
      <c r="AB13" s="94">
        <v>-20872.333000629998</v>
      </c>
      <c r="AC13" s="94">
        <v>13643.240884209999</v>
      </c>
      <c r="AD13" s="94">
        <v>70892.062253430006</v>
      </c>
      <c r="AE13" s="94">
        <v>-18807.34739834</v>
      </c>
      <c r="AF13" s="94">
        <v>-29267.549609670001</v>
      </c>
      <c r="AG13" s="94">
        <v>-2458.4971611400001</v>
      </c>
      <c r="AH13" s="94">
        <v>10700.35535867</v>
      </c>
      <c r="AI13" s="94">
        <v>-11305.51101978</v>
      </c>
      <c r="AJ13" s="94">
        <v>-6513.4237262799998</v>
      </c>
      <c r="AK13" s="94">
        <v>4180.0705316800004</v>
      </c>
      <c r="AL13" s="94">
        <v>-10262.898385799999</v>
      </c>
      <c r="AM13" s="94">
        <v>-2798.0722954299999</v>
      </c>
      <c r="AN13" s="94">
        <v>12652.13666127</v>
      </c>
      <c r="AO13" s="94">
        <v>44739.763581350002</v>
      </c>
      <c r="AP13" s="94">
        <v>-20307.203127050001</v>
      </c>
      <c r="AQ13" s="94">
        <v>639.55182902000001</v>
      </c>
      <c r="AR13" s="94">
        <v>-2107.7331271100002</v>
      </c>
      <c r="AS13" s="94">
        <v>33777.820940650003</v>
      </c>
      <c r="AT13" s="94">
        <v>-4095.9596725400002</v>
      </c>
      <c r="AU13" s="94">
        <v>13937.46530588</v>
      </c>
      <c r="AV13" s="94">
        <v>-27040.512973500001</v>
      </c>
      <c r="AW13" s="94">
        <v>20451.84981747</v>
      </c>
      <c r="AX13" s="94">
        <v>7266.0132323600001</v>
      </c>
      <c r="AY13" s="94">
        <v>-52801.927816279996</v>
      </c>
      <c r="AZ13" s="94">
        <v>-40291.360416310003</v>
      </c>
      <c r="BA13" s="94">
        <v>26042.06253857</v>
      </c>
      <c r="BB13" s="94">
        <v>-94609.564371390006</v>
      </c>
      <c r="BC13" s="94">
        <v>-19435.42919888</v>
      </c>
      <c r="BD13" s="94">
        <v>-11657.13943017</v>
      </c>
      <c r="BE13" s="94">
        <v>46616.072907009999</v>
      </c>
      <c r="BF13" s="94">
        <v>-61800.572339749997</v>
      </c>
      <c r="BG13" s="94">
        <v>-90651.863683799995</v>
      </c>
      <c r="BH13" s="94">
        <v>44319.478485860003</v>
      </c>
      <c r="BI13" s="94">
        <v>13636.3723543</v>
      </c>
      <c r="BJ13" s="94">
        <v>-104717.50839292</v>
      </c>
      <c r="BK13" s="94">
        <v>-41559.239780839998</v>
      </c>
      <c r="BL13" s="94">
        <v>88309.294681130006</v>
      </c>
      <c r="BM13" s="94">
        <v>153229.62908429001</v>
      </c>
      <c r="BN13" s="94">
        <v>-36769.955607490003</v>
      </c>
      <c r="BO13" s="94">
        <v>-19551.280713579999</v>
      </c>
      <c r="BP13" s="94">
        <v>47433.748443509998</v>
      </c>
      <c r="BQ13" s="94">
        <v>144607.11584017001</v>
      </c>
      <c r="BR13" s="94">
        <v>-36596.54005268</v>
      </c>
      <c r="BS13" s="94">
        <v>119831.53783055001</v>
      </c>
      <c r="BT13" s="94">
        <v>44012.731345300002</v>
      </c>
      <c r="BU13" s="94">
        <v>29349.70270677</v>
      </c>
      <c r="BV13" s="94">
        <v>-301008.66667299002</v>
      </c>
      <c r="BW13" s="94">
        <v>-322340.51172462001</v>
      </c>
      <c r="BX13" s="94">
        <v>-26758.675506200001</v>
      </c>
      <c r="BY13" s="94">
        <v>177145.72747143</v>
      </c>
      <c r="BZ13" s="94">
        <v>-113092.2023803</v>
      </c>
      <c r="CA13" s="94">
        <v>-125312.84116580999</v>
      </c>
      <c r="CB13" s="94">
        <v>35443.70768367</v>
      </c>
      <c r="CC13" s="94">
        <v>213736.18028254001</v>
      </c>
      <c r="CD13" s="94">
        <v>-27791.271114719999</v>
      </c>
      <c r="CE13" s="94">
        <v>-216769.98715127</v>
      </c>
      <c r="CF13" s="94">
        <v>125950.193952</v>
      </c>
      <c r="CG13" s="94">
        <v>167174.91831854</v>
      </c>
      <c r="CH13" s="94">
        <v>-2944.8705756200002</v>
      </c>
      <c r="CI13" s="94">
        <v>-249108.65345722999</v>
      </c>
      <c r="CJ13" s="94">
        <v>-30640.811310329998</v>
      </c>
      <c r="CK13" s="94">
        <v>254989.43488337999</v>
      </c>
      <c r="CL13" s="94">
        <v>24360.00469423</v>
      </c>
      <c r="CM13" s="94">
        <v>-157724.59704227</v>
      </c>
      <c r="CN13" s="94">
        <v>-62965.236738719999</v>
      </c>
      <c r="CO13" s="94">
        <v>59867.46497968</v>
      </c>
      <c r="CP13" s="94">
        <v>36964.395204159999</v>
      </c>
      <c r="CQ13" s="94">
        <v>-139691.78404927001</v>
      </c>
      <c r="CR13" s="94">
        <v>-56358.313951930002</v>
      </c>
      <c r="CS13" s="94">
        <v>-35828.070343220003</v>
      </c>
      <c r="CT13" s="94">
        <v>-7273.9850834400004</v>
      </c>
      <c r="CU13" s="94">
        <v>-255694.16164415001</v>
      </c>
      <c r="CV13" s="94">
        <v>66157.442066799995</v>
      </c>
      <c r="CW13" s="94">
        <v>142728.85753824</v>
      </c>
      <c r="CX13" s="94">
        <v>59251.882707899997</v>
      </c>
      <c r="CY13" s="94">
        <v>-107012.13874879001</v>
      </c>
      <c r="CZ13" s="94">
        <v>-1426.45901291</v>
      </c>
      <c r="DA13" s="94">
        <v>92276.312725800002</v>
      </c>
      <c r="DB13" s="94">
        <v>225087.2520253</v>
      </c>
      <c r="DC13" s="94">
        <v>-95431.148393230003</v>
      </c>
      <c r="DD13" s="94">
        <v>206049.58402139999</v>
      </c>
      <c r="DE13" s="94">
        <v>351368.71613865002</v>
      </c>
      <c r="DF13" s="94">
        <v>57509.25478535</v>
      </c>
      <c r="DG13" s="94">
        <v>85098.119365079998</v>
      </c>
      <c r="DH13" s="94">
        <v>170932.83125709</v>
      </c>
      <c r="DI13" s="94">
        <v>419526.44539255003</v>
      </c>
      <c r="DJ13" s="94">
        <v>193235.57147693</v>
      </c>
      <c r="DK13" s="94">
        <v>67673.59890913</v>
      </c>
      <c r="DL13" s="94">
        <v>205686.50764793999</v>
      </c>
      <c r="DM13" s="94">
        <v>217651.4236602</v>
      </c>
      <c r="DN13" s="94">
        <v>71789.823613870001</v>
      </c>
      <c r="DO13" s="94">
        <v>-78163.731393880007</v>
      </c>
      <c r="DP13" s="94">
        <v>41638.573874950001</v>
      </c>
      <c r="DQ13" s="21">
        <v>140906.67851321</v>
      </c>
      <c r="DR13" s="21">
        <v>200691.48137572</v>
      </c>
    </row>
    <row r="14" spans="1:122" x14ac:dyDescent="0.35">
      <c r="A14" s="71" t="s">
        <v>126</v>
      </c>
      <c r="B14" s="94">
        <v>59508.739024030001</v>
      </c>
      <c r="C14" s="94">
        <v>71259.100941269993</v>
      </c>
      <c r="D14" s="94">
        <v>73838.148819830007</v>
      </c>
      <c r="E14" s="94">
        <v>89715.198762789994</v>
      </c>
      <c r="F14" s="94">
        <v>98284.687819829996</v>
      </c>
      <c r="G14" s="94">
        <v>96068.170838160004</v>
      </c>
      <c r="H14" s="94">
        <v>104330.33799823999</v>
      </c>
      <c r="I14" s="94">
        <v>107733.61357869</v>
      </c>
      <c r="J14" s="94">
        <v>119039.96602624</v>
      </c>
      <c r="K14" s="94">
        <v>110009.93674838</v>
      </c>
      <c r="L14" s="94">
        <v>125589.79187448</v>
      </c>
      <c r="M14" s="94">
        <v>136335.90768603</v>
      </c>
      <c r="N14" s="94">
        <v>140892.30399412999</v>
      </c>
      <c r="O14" s="94">
        <v>135790.32967256999</v>
      </c>
      <c r="P14" s="94">
        <v>154278.01549662999</v>
      </c>
      <c r="Q14" s="94">
        <v>160104.42117084001</v>
      </c>
      <c r="R14" s="94">
        <v>190205.25675765</v>
      </c>
      <c r="S14" s="94">
        <v>186882.89712286001</v>
      </c>
      <c r="T14" s="94">
        <v>200246.44829706001</v>
      </c>
      <c r="U14" s="94">
        <v>215700.77934238</v>
      </c>
      <c r="V14" s="94">
        <v>239424.98398222</v>
      </c>
      <c r="W14" s="94">
        <v>217005.19930522999</v>
      </c>
      <c r="X14" s="94">
        <v>234937.51713014001</v>
      </c>
      <c r="Y14" s="94">
        <v>279213.43905321002</v>
      </c>
      <c r="Z14" s="94">
        <v>280982.28896159999</v>
      </c>
      <c r="AA14" s="94">
        <v>302666.58783814003</v>
      </c>
      <c r="AB14" s="94">
        <v>296964.27410439</v>
      </c>
      <c r="AC14" s="94">
        <v>340262.03752810002</v>
      </c>
      <c r="AD14" s="94">
        <v>357853.12407093</v>
      </c>
      <c r="AE14" s="94">
        <v>378575.47492677998</v>
      </c>
      <c r="AF14" s="94">
        <v>377391.88902856997</v>
      </c>
      <c r="AG14" s="94">
        <v>433431.38600022002</v>
      </c>
      <c r="AH14" s="94">
        <v>449903.67403493001</v>
      </c>
      <c r="AI14" s="94">
        <v>402681.04493506998</v>
      </c>
      <c r="AJ14" s="94">
        <v>410262.01521881</v>
      </c>
      <c r="AK14" s="94">
        <v>470250.08561313001</v>
      </c>
      <c r="AL14" s="94">
        <v>513734.51072913001</v>
      </c>
      <c r="AM14" s="94">
        <v>495232.21796653001</v>
      </c>
      <c r="AN14" s="94">
        <v>474864.86354033998</v>
      </c>
      <c r="AO14" s="94">
        <v>502576.10537746002</v>
      </c>
      <c r="AP14" s="94">
        <v>558677.45897827996</v>
      </c>
      <c r="AQ14" s="94">
        <v>538011.60846613999</v>
      </c>
      <c r="AR14" s="94">
        <v>513126.00455503998</v>
      </c>
      <c r="AS14" s="94">
        <v>518539.53850204003</v>
      </c>
      <c r="AT14" s="94">
        <v>560482.29653398006</v>
      </c>
      <c r="AU14" s="94">
        <v>596174.83176371001</v>
      </c>
      <c r="AV14" s="94">
        <v>580060.33213284996</v>
      </c>
      <c r="AW14" s="94">
        <v>603179.53442843002</v>
      </c>
      <c r="AX14" s="94">
        <v>693039.41292183998</v>
      </c>
      <c r="AY14" s="94">
        <v>710776.05709919997</v>
      </c>
      <c r="AZ14" s="94">
        <v>684407.19980552001</v>
      </c>
      <c r="BA14" s="94">
        <v>712252.54396166001</v>
      </c>
      <c r="BB14" s="94">
        <v>868986.74768719997</v>
      </c>
      <c r="BC14" s="94">
        <v>858718.95406977006</v>
      </c>
      <c r="BD14" s="94">
        <v>823260.52693552</v>
      </c>
      <c r="BE14" s="94">
        <v>889015.69108724</v>
      </c>
      <c r="BF14" s="94">
        <v>1011251.16151309</v>
      </c>
      <c r="BG14" s="94">
        <v>1097722.3555388399</v>
      </c>
      <c r="BH14" s="94">
        <v>998129.72243054002</v>
      </c>
      <c r="BI14" s="94">
        <v>1055503.7278655299</v>
      </c>
      <c r="BJ14" s="94">
        <v>1288562.7387387799</v>
      </c>
      <c r="BK14" s="94">
        <v>1267636.2032481499</v>
      </c>
      <c r="BL14" s="94">
        <v>1210159.6510487001</v>
      </c>
      <c r="BM14" s="94">
        <v>1263838.9051096099</v>
      </c>
      <c r="BN14" s="94">
        <v>1437391.14141428</v>
      </c>
      <c r="BO14" s="94">
        <v>1451241.9210077799</v>
      </c>
      <c r="BP14" s="94">
        <v>1360293.2787262199</v>
      </c>
      <c r="BQ14" s="94">
        <v>1387548.2098733799</v>
      </c>
      <c r="BR14" s="94">
        <v>1557815.2593213799</v>
      </c>
      <c r="BS14" s="94">
        <v>1616385.7875462</v>
      </c>
      <c r="BT14" s="94">
        <v>1638704.89837671</v>
      </c>
      <c r="BU14" s="94">
        <v>1477223.4430583001</v>
      </c>
      <c r="BV14" s="94">
        <v>1529999.8383680801</v>
      </c>
      <c r="BW14" s="94">
        <v>1562842.72015702</v>
      </c>
      <c r="BX14" s="94">
        <v>1514006.05005303</v>
      </c>
      <c r="BY14" s="94">
        <v>1497492.64268055</v>
      </c>
      <c r="BZ14" s="94">
        <v>1791171.3930615699</v>
      </c>
      <c r="CA14" s="94">
        <v>1653048.92114381</v>
      </c>
      <c r="CB14" s="94">
        <v>1562477.1737295</v>
      </c>
      <c r="CC14" s="94">
        <v>1494186.0244425801</v>
      </c>
      <c r="CD14" s="94">
        <v>1850375.3590671299</v>
      </c>
      <c r="CE14" s="94">
        <v>1854456.9503047599</v>
      </c>
      <c r="CF14" s="94">
        <v>1666043.31986903</v>
      </c>
      <c r="CG14" s="94">
        <v>1650817.0849299701</v>
      </c>
      <c r="CH14" s="94">
        <v>2024241.9920049</v>
      </c>
      <c r="CI14" s="94">
        <v>1916835.4466534799</v>
      </c>
      <c r="CJ14" s="94">
        <v>1800127.89788212</v>
      </c>
      <c r="CK14" s="94">
        <v>1777275.1787401999</v>
      </c>
      <c r="CL14" s="94">
        <v>2029418.1851173299</v>
      </c>
      <c r="CM14" s="94">
        <v>1934123.2409016001</v>
      </c>
      <c r="CN14" s="94">
        <v>1911375.1807182999</v>
      </c>
      <c r="CO14" s="94">
        <v>1914767.1480070101</v>
      </c>
      <c r="CP14" s="94">
        <v>2199493.3690991402</v>
      </c>
      <c r="CQ14" s="94">
        <v>2286736.5299797701</v>
      </c>
      <c r="CR14" s="94">
        <v>2124141.2800078401</v>
      </c>
      <c r="CS14" s="94">
        <v>2171661.4807746401</v>
      </c>
      <c r="CT14" s="94">
        <v>2316414.8726559901</v>
      </c>
      <c r="CU14" s="94">
        <v>2275911.8859203998</v>
      </c>
      <c r="CV14" s="94">
        <v>2128717.8225497198</v>
      </c>
      <c r="CW14" s="94">
        <v>2304921.3123885398</v>
      </c>
      <c r="CX14" s="94">
        <v>2477333.3177833199</v>
      </c>
      <c r="CY14" s="94">
        <v>2508216.8134433199</v>
      </c>
      <c r="CZ14" s="94">
        <v>2414050.3103293199</v>
      </c>
      <c r="DA14" s="94">
        <v>2593725.8830268402</v>
      </c>
      <c r="DB14" s="94">
        <v>2713563.1465608301</v>
      </c>
      <c r="DC14" s="94">
        <v>2804630.6709612599</v>
      </c>
      <c r="DD14" s="94">
        <v>2644644.78615091</v>
      </c>
      <c r="DE14" s="94">
        <v>2711246.7250403501</v>
      </c>
      <c r="DF14" s="94">
        <v>2981627.7578636599</v>
      </c>
      <c r="DG14" s="94">
        <v>2889191.3449503002</v>
      </c>
      <c r="DH14" s="94">
        <v>2784654.6383811999</v>
      </c>
      <c r="DI14" s="94">
        <v>3041456.7271491499</v>
      </c>
      <c r="DJ14" s="94">
        <v>3249316.3478303002</v>
      </c>
      <c r="DK14" s="94">
        <v>3106581.3522958201</v>
      </c>
      <c r="DL14" s="94">
        <v>2874818.8579652798</v>
      </c>
      <c r="DM14" s="94">
        <v>3034759.4682685202</v>
      </c>
      <c r="DN14" s="94">
        <v>3196147.3730374901</v>
      </c>
      <c r="DO14" s="94">
        <v>2336305.0142778899</v>
      </c>
      <c r="DP14" s="94">
        <v>2466009.6076957299</v>
      </c>
      <c r="DQ14" s="21">
        <v>3003122.1177352401</v>
      </c>
      <c r="DR14" s="21">
        <v>3222636.7793054399</v>
      </c>
    </row>
    <row r="15" spans="1:122" x14ac:dyDescent="0.35">
      <c r="A15" s="71" t="s">
        <v>127</v>
      </c>
      <c r="B15" s="94">
        <v>43852.514135079997</v>
      </c>
      <c r="C15" s="94">
        <v>57382.643234640003</v>
      </c>
      <c r="D15" s="94">
        <v>58879.146553140003</v>
      </c>
      <c r="E15" s="94">
        <v>74532.692083419999</v>
      </c>
      <c r="F15" s="94">
        <v>73591.965870619999</v>
      </c>
      <c r="G15" s="94">
        <v>76253.147908729996</v>
      </c>
      <c r="H15" s="94">
        <v>84499.152972149997</v>
      </c>
      <c r="I15" s="94">
        <v>87861.551140349999</v>
      </c>
      <c r="J15" s="94">
        <v>84800.541467880001</v>
      </c>
      <c r="K15" s="94">
        <v>83781.997116710001</v>
      </c>
      <c r="L15" s="94">
        <v>98841.230545309998</v>
      </c>
      <c r="M15" s="94">
        <v>109619.16531311</v>
      </c>
      <c r="N15" s="94">
        <v>98494.356613819997</v>
      </c>
      <c r="O15" s="94">
        <v>104403.30709317001</v>
      </c>
      <c r="P15" s="94">
        <v>122164.33833732</v>
      </c>
      <c r="Q15" s="94">
        <v>128054.76093513001</v>
      </c>
      <c r="R15" s="94">
        <v>141009.82880965</v>
      </c>
      <c r="S15" s="94">
        <v>147827.24796546999</v>
      </c>
      <c r="T15" s="94">
        <v>161788.76287797</v>
      </c>
      <c r="U15" s="94">
        <v>175603.72778864001</v>
      </c>
      <c r="V15" s="94">
        <v>173952.40435331999</v>
      </c>
      <c r="W15" s="94">
        <v>166925.19611682999</v>
      </c>
      <c r="X15" s="94">
        <v>188256.26827308</v>
      </c>
      <c r="Y15" s="94">
        <v>230649.67175104999</v>
      </c>
      <c r="Z15" s="94">
        <v>205362.31806973001</v>
      </c>
      <c r="AA15" s="94">
        <v>242407.95721738</v>
      </c>
      <c r="AB15" s="94">
        <v>238427.36181703</v>
      </c>
      <c r="AC15" s="94">
        <v>280609.63582279999</v>
      </c>
      <c r="AD15" s="94">
        <v>253318.39380536001</v>
      </c>
      <c r="AE15" s="94">
        <v>288560.01341776003</v>
      </c>
      <c r="AF15" s="94">
        <v>293734.47178318002</v>
      </c>
      <c r="AG15" s="94">
        <v>345248.73309398</v>
      </c>
      <c r="AH15" s="94">
        <v>300593.25315122999</v>
      </c>
      <c r="AI15" s="94">
        <v>282534.13118561998</v>
      </c>
      <c r="AJ15" s="94">
        <v>299130.55645257002</v>
      </c>
      <c r="AK15" s="94">
        <v>350285.93800840998</v>
      </c>
      <c r="AL15" s="94">
        <v>326598.96113226999</v>
      </c>
      <c r="AM15" s="94">
        <v>339994.18901098002</v>
      </c>
      <c r="AN15" s="94">
        <v>330758.11113141</v>
      </c>
      <c r="AO15" s="94">
        <v>343914.88597289001</v>
      </c>
      <c r="AP15" s="94">
        <v>359016.46585630998</v>
      </c>
      <c r="AQ15" s="94">
        <v>377491.55329362</v>
      </c>
      <c r="AR15" s="94">
        <v>346750.65483010001</v>
      </c>
      <c r="AS15" s="94">
        <v>344251.70275177999</v>
      </c>
      <c r="AT15" s="94">
        <v>358764.48230579001</v>
      </c>
      <c r="AU15" s="94">
        <v>424740.44448517001</v>
      </c>
      <c r="AV15" s="94">
        <v>402328.45897976001</v>
      </c>
      <c r="AW15" s="94">
        <v>399576.5845233</v>
      </c>
      <c r="AX15" s="94">
        <v>459652.17463793</v>
      </c>
      <c r="AY15" s="94">
        <v>488999.60894542001</v>
      </c>
      <c r="AZ15" s="94">
        <v>470870.27891965001</v>
      </c>
      <c r="BA15" s="94">
        <v>482514.14050456003</v>
      </c>
      <c r="BB15" s="94">
        <v>553950.43166901998</v>
      </c>
      <c r="BC15" s="94">
        <v>608981.10627842997</v>
      </c>
      <c r="BD15" s="94">
        <v>570439.14008322998</v>
      </c>
      <c r="BE15" s="94">
        <v>589699.27398811001</v>
      </c>
      <c r="BF15" s="94">
        <v>642762.77867370006</v>
      </c>
      <c r="BG15" s="94">
        <v>759608.26115187001</v>
      </c>
      <c r="BH15" s="94">
        <v>667458.41676632001</v>
      </c>
      <c r="BI15" s="94">
        <v>691437.69736542006</v>
      </c>
      <c r="BJ15" s="94">
        <v>828715.45735765004</v>
      </c>
      <c r="BK15" s="94">
        <v>867466.85044552002</v>
      </c>
      <c r="BL15" s="94">
        <v>807965.77039352001</v>
      </c>
      <c r="BM15" s="94">
        <v>832953.03056172002</v>
      </c>
      <c r="BN15" s="94">
        <v>930679.06443111994</v>
      </c>
      <c r="BO15" s="94">
        <v>967354.58080484997</v>
      </c>
      <c r="BP15" s="94">
        <v>887884.47380817996</v>
      </c>
      <c r="BQ15" s="94">
        <v>888614.31842958997</v>
      </c>
      <c r="BR15" s="94">
        <v>955599.55808492994</v>
      </c>
      <c r="BS15" s="94">
        <v>1081606.3734093199</v>
      </c>
      <c r="BT15" s="94">
        <v>1044588.6010405601</v>
      </c>
      <c r="BU15" s="94">
        <v>980631.00887470995</v>
      </c>
      <c r="BV15" s="94">
        <v>941322.14473241998</v>
      </c>
      <c r="BW15" s="94">
        <v>1034605.33095796</v>
      </c>
      <c r="BX15" s="94">
        <v>956943.45000942005</v>
      </c>
      <c r="BY15" s="94">
        <v>960896.10484839999</v>
      </c>
      <c r="BZ15" s="94">
        <v>1053969.89600558</v>
      </c>
      <c r="CA15" s="94">
        <v>1055427.2732277</v>
      </c>
      <c r="CB15" s="94">
        <v>949951.85036789998</v>
      </c>
      <c r="CC15" s="94">
        <v>974181.80105841998</v>
      </c>
      <c r="CD15" s="94">
        <v>1063750.0065643401</v>
      </c>
      <c r="CE15" s="94">
        <v>1176409.27719272</v>
      </c>
      <c r="CF15" s="94">
        <v>1011629.93682225</v>
      </c>
      <c r="CG15" s="94">
        <v>1033559.38859121</v>
      </c>
      <c r="CH15" s="94">
        <v>1176525.43691083</v>
      </c>
      <c r="CI15" s="94">
        <v>1223933.9294310701</v>
      </c>
      <c r="CJ15" s="94">
        <v>1094982.1317443899</v>
      </c>
      <c r="CK15" s="94">
        <v>1089472.3993021999</v>
      </c>
      <c r="CL15" s="94">
        <v>1143254.18507482</v>
      </c>
      <c r="CM15" s="94">
        <v>1177883.18809475</v>
      </c>
      <c r="CN15" s="94">
        <v>1090637.77640652</v>
      </c>
      <c r="CO15" s="94">
        <v>1131301.54741807</v>
      </c>
      <c r="CP15" s="94">
        <v>1253789.7365314199</v>
      </c>
      <c r="CQ15" s="94">
        <v>1405525.99342478</v>
      </c>
      <c r="CR15" s="94">
        <v>1259552.87407821</v>
      </c>
      <c r="CS15" s="94">
        <v>1286100.1822364</v>
      </c>
      <c r="CT15" s="94">
        <v>1293658.05130084</v>
      </c>
      <c r="CU15" s="94">
        <v>1368915.3783917699</v>
      </c>
      <c r="CV15" s="94">
        <v>1219725.5605679101</v>
      </c>
      <c r="CW15" s="94">
        <v>1271901.60774804</v>
      </c>
      <c r="CX15" s="94">
        <v>1343356.12912006</v>
      </c>
      <c r="CY15" s="94">
        <v>1503542.3463336099</v>
      </c>
      <c r="CZ15" s="94">
        <v>1356131.31124161</v>
      </c>
      <c r="DA15" s="94">
        <v>1429564.6425262601</v>
      </c>
      <c r="DB15" s="94">
        <v>1479911.5296112199</v>
      </c>
      <c r="DC15" s="94">
        <v>1693463.60002513</v>
      </c>
      <c r="DD15" s="94">
        <v>1563802.5361133299</v>
      </c>
      <c r="DE15" s="94">
        <v>1543541.08913222</v>
      </c>
      <c r="DF15" s="94">
        <v>1637834.1939927901</v>
      </c>
      <c r="DG15" s="94">
        <v>1766398.4835393601</v>
      </c>
      <c r="DH15" s="94">
        <v>1645812.34753207</v>
      </c>
      <c r="DI15" s="94">
        <v>1728735.5588396301</v>
      </c>
      <c r="DJ15" s="94">
        <v>1756975.87825766</v>
      </c>
      <c r="DK15" s="94">
        <v>1848330.0304000799</v>
      </c>
      <c r="DL15" s="94">
        <v>1684806.4488127399</v>
      </c>
      <c r="DM15" s="94">
        <v>1688591.7881539699</v>
      </c>
      <c r="DN15" s="94">
        <v>1787111.0135963601</v>
      </c>
      <c r="DO15" s="94">
        <v>1570855.06734572</v>
      </c>
      <c r="DP15" s="94">
        <v>1725711.46185072</v>
      </c>
      <c r="DQ15" s="21">
        <v>1992853.5773372799</v>
      </c>
      <c r="DR15" s="21">
        <v>2132799.4963817098</v>
      </c>
    </row>
    <row r="16" spans="1:122" x14ac:dyDescent="0.35">
      <c r="A16" s="71" t="s">
        <v>128</v>
      </c>
      <c r="B16" s="94">
        <v>15656.224888950001</v>
      </c>
      <c r="C16" s="94">
        <v>13876.457706630001</v>
      </c>
      <c r="D16" s="94">
        <v>14959.00226669</v>
      </c>
      <c r="E16" s="94">
        <v>15182.506679370001</v>
      </c>
      <c r="F16" s="94">
        <v>24692.721949210001</v>
      </c>
      <c r="G16" s="94">
        <v>19815.022929430001</v>
      </c>
      <c r="H16" s="94">
        <v>19831.185026089999</v>
      </c>
      <c r="I16" s="94">
        <v>19872.062438339999</v>
      </c>
      <c r="J16" s="94">
        <v>34239.424558359999</v>
      </c>
      <c r="K16" s="94">
        <v>26227.93963167</v>
      </c>
      <c r="L16" s="94">
        <v>26748.561329169999</v>
      </c>
      <c r="M16" s="94">
        <v>26716.742372920002</v>
      </c>
      <c r="N16" s="94">
        <v>42397.947380309997</v>
      </c>
      <c r="O16" s="94">
        <v>31387.0225794</v>
      </c>
      <c r="P16" s="94">
        <v>32113.677159309998</v>
      </c>
      <c r="Q16" s="94">
        <v>32049.660235709998</v>
      </c>
      <c r="R16" s="94">
        <v>49195.427947999997</v>
      </c>
      <c r="S16" s="94">
        <v>39055.649157389998</v>
      </c>
      <c r="T16" s="94">
        <v>38457.685419089998</v>
      </c>
      <c r="U16" s="94">
        <v>40097.051553739999</v>
      </c>
      <c r="V16" s="94">
        <v>65472.579628899999</v>
      </c>
      <c r="W16" s="94">
        <v>50080.003188399998</v>
      </c>
      <c r="X16" s="94">
        <v>46681.248857060004</v>
      </c>
      <c r="Y16" s="94">
        <v>48563.767302159999</v>
      </c>
      <c r="Z16" s="94">
        <v>75619.970891870005</v>
      </c>
      <c r="AA16" s="94">
        <v>60258.630620759999</v>
      </c>
      <c r="AB16" s="94">
        <v>58536.912287359999</v>
      </c>
      <c r="AC16" s="94">
        <v>59652.401705299999</v>
      </c>
      <c r="AD16" s="94">
        <v>104534.73026557</v>
      </c>
      <c r="AE16" s="94">
        <v>90015.461509019995</v>
      </c>
      <c r="AF16" s="94">
        <v>83657.417245389996</v>
      </c>
      <c r="AG16" s="94">
        <v>88182.652906239993</v>
      </c>
      <c r="AH16" s="94">
        <v>149310.42088369999</v>
      </c>
      <c r="AI16" s="94">
        <v>120146.91374945</v>
      </c>
      <c r="AJ16" s="94">
        <v>111131.45876624</v>
      </c>
      <c r="AK16" s="94">
        <v>119964.14760472</v>
      </c>
      <c r="AL16" s="94">
        <v>187135.54959685999</v>
      </c>
      <c r="AM16" s="94">
        <v>155238.02895554999</v>
      </c>
      <c r="AN16" s="94">
        <v>144106.75240893001</v>
      </c>
      <c r="AO16" s="94">
        <v>158661.21940457</v>
      </c>
      <c r="AP16" s="94">
        <v>199660.99312197001</v>
      </c>
      <c r="AQ16" s="94">
        <v>160520.05517251999</v>
      </c>
      <c r="AR16" s="94">
        <v>166375.34972494</v>
      </c>
      <c r="AS16" s="94">
        <v>174287.83575026001</v>
      </c>
      <c r="AT16" s="94">
        <v>201717.81422818999</v>
      </c>
      <c r="AU16" s="94">
        <v>171434.38727854</v>
      </c>
      <c r="AV16" s="94">
        <v>177731.87315309001</v>
      </c>
      <c r="AW16" s="94">
        <v>203602.94990512999</v>
      </c>
      <c r="AX16" s="94">
        <v>233387.23828391</v>
      </c>
      <c r="AY16" s="94">
        <v>221776.44815377999</v>
      </c>
      <c r="AZ16" s="94">
        <v>213536.92088587</v>
      </c>
      <c r="BA16" s="94">
        <v>229738.40345710001</v>
      </c>
      <c r="BB16" s="94">
        <v>315036.31601817999</v>
      </c>
      <c r="BC16" s="94">
        <v>249737.84779134</v>
      </c>
      <c r="BD16" s="94">
        <v>252821.38685228999</v>
      </c>
      <c r="BE16" s="94">
        <v>299316.41709912999</v>
      </c>
      <c r="BF16" s="94">
        <v>368488.38283939002</v>
      </c>
      <c r="BG16" s="94">
        <v>338114.09438696998</v>
      </c>
      <c r="BH16" s="94">
        <v>330671.30566422001</v>
      </c>
      <c r="BI16" s="94">
        <v>364066.03050011001</v>
      </c>
      <c r="BJ16" s="94">
        <v>459847.28138112999</v>
      </c>
      <c r="BK16" s="94">
        <v>400169.35280262999</v>
      </c>
      <c r="BL16" s="94">
        <v>402193.88065518002</v>
      </c>
      <c r="BM16" s="94">
        <v>430885.87454788998</v>
      </c>
      <c r="BN16" s="94">
        <v>506712.07698315999</v>
      </c>
      <c r="BO16" s="94">
        <v>483887.34020292998</v>
      </c>
      <c r="BP16" s="94">
        <v>472408.80491804</v>
      </c>
      <c r="BQ16" s="94">
        <v>498933.89144378999</v>
      </c>
      <c r="BR16" s="94">
        <v>602215.70123645</v>
      </c>
      <c r="BS16" s="94">
        <v>534779.41413687996</v>
      </c>
      <c r="BT16" s="94">
        <v>594116.29733614996</v>
      </c>
      <c r="BU16" s="94">
        <v>496592.43418359</v>
      </c>
      <c r="BV16" s="94">
        <v>588677.69363565999</v>
      </c>
      <c r="BW16" s="94">
        <v>528237.38919906004</v>
      </c>
      <c r="BX16" s="94">
        <v>557062.60004360997</v>
      </c>
      <c r="BY16" s="94">
        <v>536596.53783215</v>
      </c>
      <c r="BZ16" s="94">
        <v>737201.49705599004</v>
      </c>
      <c r="CA16" s="94">
        <v>597621.64791611</v>
      </c>
      <c r="CB16" s="94">
        <v>612525.32336160005</v>
      </c>
      <c r="CC16" s="94">
        <v>520004.22338416002</v>
      </c>
      <c r="CD16" s="94">
        <v>786625.35250279005</v>
      </c>
      <c r="CE16" s="94">
        <v>678047.67311204004</v>
      </c>
      <c r="CF16" s="94">
        <v>654413.38304678001</v>
      </c>
      <c r="CG16" s="94">
        <v>617257.69633875997</v>
      </c>
      <c r="CH16" s="94">
        <v>847716.55509407003</v>
      </c>
      <c r="CI16" s="94">
        <v>692901.51722240995</v>
      </c>
      <c r="CJ16" s="94">
        <v>705145.76613772998</v>
      </c>
      <c r="CK16" s="94">
        <v>687802.77943800006</v>
      </c>
      <c r="CL16" s="94">
        <v>886164.00004250999</v>
      </c>
      <c r="CM16" s="94">
        <v>756240.05280685006</v>
      </c>
      <c r="CN16" s="94">
        <v>820737.40431178</v>
      </c>
      <c r="CO16" s="94">
        <v>783465.60058893997</v>
      </c>
      <c r="CP16" s="94">
        <v>945703.63256772002</v>
      </c>
      <c r="CQ16" s="94">
        <v>881210.53655498999</v>
      </c>
      <c r="CR16" s="94">
        <v>864588.40592963004</v>
      </c>
      <c r="CS16" s="94">
        <v>885561.29853824002</v>
      </c>
      <c r="CT16" s="94">
        <v>1022756.82135515</v>
      </c>
      <c r="CU16" s="94">
        <v>906996.50752862997</v>
      </c>
      <c r="CV16" s="94">
        <v>908992.26198180998</v>
      </c>
      <c r="CW16" s="94">
        <v>1033019.7046405</v>
      </c>
      <c r="CX16" s="94">
        <v>1133977.1886632601</v>
      </c>
      <c r="CY16" s="94">
        <v>1004674.46710971</v>
      </c>
      <c r="CZ16" s="94">
        <v>1057918.9990877099</v>
      </c>
      <c r="DA16" s="94">
        <v>1164161.2405005801</v>
      </c>
      <c r="DB16" s="94">
        <v>1233651.6169496099</v>
      </c>
      <c r="DC16" s="94">
        <v>1111167.0709361299</v>
      </c>
      <c r="DD16" s="94">
        <v>1080842.25003758</v>
      </c>
      <c r="DE16" s="94">
        <v>1167705.6359081301</v>
      </c>
      <c r="DF16" s="94">
        <v>1343793.56387087</v>
      </c>
      <c r="DG16" s="94">
        <v>1122792.8614109401</v>
      </c>
      <c r="DH16" s="94">
        <v>1138842.2908491299</v>
      </c>
      <c r="DI16" s="94">
        <v>1312721.16830952</v>
      </c>
      <c r="DJ16" s="94">
        <v>1492340.46957264</v>
      </c>
      <c r="DK16" s="94">
        <v>1258251.32189574</v>
      </c>
      <c r="DL16" s="94">
        <v>1190012.4091525399</v>
      </c>
      <c r="DM16" s="94">
        <v>1346167.6801145501</v>
      </c>
      <c r="DN16" s="94">
        <v>1409036.35944113</v>
      </c>
      <c r="DO16" s="94">
        <v>765449.94693216996</v>
      </c>
      <c r="DP16" s="94">
        <v>740298.14584500995</v>
      </c>
      <c r="DQ16" s="21">
        <v>1010268.54039796</v>
      </c>
      <c r="DR16" s="21">
        <v>1089837.2829237301</v>
      </c>
    </row>
    <row r="17" spans="1:122" x14ac:dyDescent="0.35">
      <c r="A17" s="71" t="s">
        <v>129</v>
      </c>
      <c r="B17" s="94">
        <v>71181.100182459995</v>
      </c>
      <c r="C17" s="94">
        <v>79216.569368159995</v>
      </c>
      <c r="D17" s="94">
        <v>86079.216214979999</v>
      </c>
      <c r="E17" s="94">
        <v>98614.104141849995</v>
      </c>
      <c r="F17" s="94">
        <v>105938.3726892</v>
      </c>
      <c r="G17" s="94">
        <v>106569.13037221</v>
      </c>
      <c r="H17" s="94">
        <v>124135.89339231</v>
      </c>
      <c r="I17" s="94">
        <v>133505.93110786</v>
      </c>
      <c r="J17" s="94">
        <v>146832.78027943999</v>
      </c>
      <c r="K17" s="94">
        <v>138186.85871226</v>
      </c>
      <c r="L17" s="94">
        <v>149251.08199874</v>
      </c>
      <c r="M17" s="94">
        <v>155859.74338989001</v>
      </c>
      <c r="N17" s="94">
        <v>162339.39038046001</v>
      </c>
      <c r="O17" s="94">
        <v>163126.56234842</v>
      </c>
      <c r="P17" s="94">
        <v>181697.61318237</v>
      </c>
      <c r="Q17" s="94">
        <v>186484.27580532001</v>
      </c>
      <c r="R17" s="94">
        <v>212884.48891873</v>
      </c>
      <c r="S17" s="94">
        <v>197207.28771375999</v>
      </c>
      <c r="T17" s="94">
        <v>223963.94918197999</v>
      </c>
      <c r="U17" s="94">
        <v>232106.5021447</v>
      </c>
      <c r="V17" s="94">
        <v>246610.2651583</v>
      </c>
      <c r="W17" s="94">
        <v>246441.31158375001</v>
      </c>
      <c r="X17" s="94">
        <v>275155.84366105002</v>
      </c>
      <c r="Y17" s="94">
        <v>300207.54771759</v>
      </c>
      <c r="Z17" s="94">
        <v>301682.50716743001</v>
      </c>
      <c r="AA17" s="94">
        <v>331169.09098967997</v>
      </c>
      <c r="AB17" s="94">
        <v>337675.03004679002</v>
      </c>
      <c r="AC17" s="94">
        <v>379306.54256729002</v>
      </c>
      <c r="AD17" s="94">
        <v>390697.97131355002</v>
      </c>
      <c r="AE17" s="94">
        <v>404166.01722598</v>
      </c>
      <c r="AF17" s="94">
        <v>415195.92384882999</v>
      </c>
      <c r="AG17" s="94">
        <v>481923.83743016003</v>
      </c>
      <c r="AH17" s="94">
        <v>463324.05748485</v>
      </c>
      <c r="AI17" s="94">
        <v>433395.63386021001</v>
      </c>
      <c r="AJ17" s="94">
        <v>458092.05131682003</v>
      </c>
      <c r="AK17" s="94">
        <v>476952.84288198</v>
      </c>
      <c r="AL17" s="94">
        <v>488113.43034805998</v>
      </c>
      <c r="AM17" s="94">
        <v>499829.08184731001</v>
      </c>
      <c r="AN17" s="94">
        <v>501746.31966083002</v>
      </c>
      <c r="AO17" s="94">
        <v>527455.39864052995</v>
      </c>
      <c r="AP17" s="94">
        <v>504457.36191297002</v>
      </c>
      <c r="AQ17" s="94">
        <v>528525.59196172003</v>
      </c>
      <c r="AR17" s="94">
        <v>529713.69335007004</v>
      </c>
      <c r="AS17" s="94">
        <v>557020.96891140996</v>
      </c>
      <c r="AT17" s="94">
        <v>548058.59161245998</v>
      </c>
      <c r="AU17" s="94">
        <v>620409.69756429002</v>
      </c>
      <c r="AV17" s="94">
        <v>613656.49504723004</v>
      </c>
      <c r="AW17" s="94">
        <v>674984.62791427004</v>
      </c>
      <c r="AX17" s="94">
        <v>709682.53101379995</v>
      </c>
      <c r="AY17" s="94">
        <v>712398.05370590999</v>
      </c>
      <c r="AZ17" s="94">
        <v>728326.91582692997</v>
      </c>
      <c r="BA17" s="94">
        <v>786696.62100855995</v>
      </c>
      <c r="BB17" s="94">
        <v>807494.39930577006</v>
      </c>
      <c r="BC17" s="94">
        <v>852877.42557726998</v>
      </c>
      <c r="BD17" s="94">
        <v>888204.71936393005</v>
      </c>
      <c r="BE17" s="94">
        <v>959961.91174023005</v>
      </c>
      <c r="BF17" s="94">
        <v>964818.49848928</v>
      </c>
      <c r="BG17" s="94">
        <v>1057438.3968756399</v>
      </c>
      <c r="BH17" s="94">
        <v>1126594.6320682401</v>
      </c>
      <c r="BI17" s="94">
        <v>1233415.8576462399</v>
      </c>
      <c r="BJ17" s="94">
        <v>1239217.35557403</v>
      </c>
      <c r="BK17" s="94">
        <v>1285105.8694160799</v>
      </c>
      <c r="BL17" s="94">
        <v>1408573.6034969401</v>
      </c>
      <c r="BM17" s="94">
        <v>1467357.29902576</v>
      </c>
      <c r="BN17" s="94">
        <v>1477684.78965307</v>
      </c>
      <c r="BO17" s="94">
        <v>1520532.3255625099</v>
      </c>
      <c r="BP17" s="94">
        <v>1629534.34966495</v>
      </c>
      <c r="BQ17" s="94">
        <v>1743776.32598298</v>
      </c>
      <c r="BR17" s="94">
        <v>1693956.8980721999</v>
      </c>
      <c r="BS17" s="94">
        <v>2039289.76911163</v>
      </c>
      <c r="BT17" s="94">
        <v>2119102.40755371</v>
      </c>
      <c r="BU17" s="94">
        <v>1862320.8714188901</v>
      </c>
      <c r="BV17" s="94">
        <v>1405969.0041692599</v>
      </c>
      <c r="BW17" s="94">
        <v>1457202.6817298699</v>
      </c>
      <c r="BX17" s="94">
        <v>1605415.74256388</v>
      </c>
      <c r="BY17" s="94">
        <v>1722951.7281873201</v>
      </c>
      <c r="BZ17" s="94">
        <v>1660048.97703126</v>
      </c>
      <c r="CA17" s="94">
        <v>1684890.0230646699</v>
      </c>
      <c r="CB17" s="94">
        <v>1722930.4280421101</v>
      </c>
      <c r="CC17" s="94">
        <v>1799998.2100233899</v>
      </c>
      <c r="CD17" s="94">
        <v>1827590.09825834</v>
      </c>
      <c r="CE17" s="94">
        <v>1892735.6446197301</v>
      </c>
      <c r="CF17" s="94">
        <v>2044512.86959772</v>
      </c>
      <c r="CG17" s="94">
        <v>2055671.37372212</v>
      </c>
      <c r="CH17" s="94">
        <v>2146675.9597846302</v>
      </c>
      <c r="CI17" s="94">
        <v>2007478.99812089</v>
      </c>
      <c r="CJ17" s="94">
        <v>2039576.42942002</v>
      </c>
      <c r="CK17" s="94">
        <v>2214124.40160118</v>
      </c>
      <c r="CL17" s="94">
        <v>2139161.23758855</v>
      </c>
      <c r="CM17" s="94">
        <v>2066713.5381819101</v>
      </c>
      <c r="CN17" s="94">
        <v>2128427.9669540799</v>
      </c>
      <c r="CO17" s="94">
        <v>2189360.52404055</v>
      </c>
      <c r="CP17" s="94">
        <v>2316882.57222914</v>
      </c>
      <c r="CQ17" s="94">
        <v>2416693.2520878301</v>
      </c>
      <c r="CR17" s="94">
        <v>2368680.2963215299</v>
      </c>
      <c r="CS17" s="94">
        <v>2370124.48667737</v>
      </c>
      <c r="CT17" s="94">
        <v>2221114.7138680802</v>
      </c>
      <c r="CU17" s="94">
        <v>2267085.6263932199</v>
      </c>
      <c r="CV17" s="94">
        <v>2359809.6976679899</v>
      </c>
      <c r="CW17" s="94">
        <v>2432239.82370847</v>
      </c>
      <c r="CX17" s="94">
        <v>2262766.1744266502</v>
      </c>
      <c r="CY17" s="94">
        <v>2488214.2659813799</v>
      </c>
      <c r="CZ17" s="94">
        <v>2489807.42423691</v>
      </c>
      <c r="DA17" s="94">
        <v>2670497.7401090502</v>
      </c>
      <c r="DB17" s="94">
        <v>2642112.8631966002</v>
      </c>
      <c r="DC17" s="94">
        <v>2719754.4596343399</v>
      </c>
      <c r="DD17" s="94">
        <v>2686186.0912036998</v>
      </c>
      <c r="DE17" s="94">
        <v>2921151.6485701101</v>
      </c>
      <c r="DF17" s="94">
        <v>2713275.9074344998</v>
      </c>
      <c r="DG17" s="94">
        <v>2941208.40860083</v>
      </c>
      <c r="DH17" s="94">
        <v>2753421.6904519098</v>
      </c>
      <c r="DI17" s="94">
        <v>3196906.92755542</v>
      </c>
      <c r="DJ17" s="94">
        <v>2977801.5300672501</v>
      </c>
      <c r="DK17" s="94">
        <v>2956722.4373423099</v>
      </c>
      <c r="DL17" s="94">
        <v>2806990.8126006001</v>
      </c>
      <c r="DM17" s="94">
        <v>2956284.7499996098</v>
      </c>
      <c r="DN17" s="94">
        <v>2778249.0271828598</v>
      </c>
      <c r="DO17" s="94">
        <v>2291610.9436922101</v>
      </c>
      <c r="DP17" s="94">
        <v>2480780.48049017</v>
      </c>
      <c r="DQ17" s="21">
        <v>2942163.6760784402</v>
      </c>
      <c r="DR17" s="21">
        <v>3090813.11824635</v>
      </c>
    </row>
    <row r="18" spans="1:122" x14ac:dyDescent="0.35">
      <c r="A18" s="71" t="s">
        <v>130</v>
      </c>
      <c r="B18" s="94">
        <v>55641.024600910001</v>
      </c>
      <c r="C18" s="94">
        <v>62790.890680620003</v>
      </c>
      <c r="D18" s="94">
        <v>68487.173373230005</v>
      </c>
      <c r="E18" s="94">
        <v>76935.960248939999</v>
      </c>
      <c r="F18" s="94">
        <v>82470.911286849994</v>
      </c>
      <c r="G18" s="94">
        <v>82190.294218330004</v>
      </c>
      <c r="H18" s="94">
        <v>101780.8752261</v>
      </c>
      <c r="I18" s="94">
        <v>102151.85477433</v>
      </c>
      <c r="J18" s="94">
        <v>117900.79689690001</v>
      </c>
      <c r="K18" s="94">
        <v>109987.00062889</v>
      </c>
      <c r="L18" s="94">
        <v>119055.40260556999</v>
      </c>
      <c r="M18" s="94">
        <v>122444.61129671001</v>
      </c>
      <c r="N18" s="94">
        <v>129163.47668443</v>
      </c>
      <c r="O18" s="94">
        <v>131846.94852034</v>
      </c>
      <c r="P18" s="94">
        <v>145208.92469516999</v>
      </c>
      <c r="Q18" s="94">
        <v>147484.54514512999</v>
      </c>
      <c r="R18" s="94">
        <v>169459.76427861999</v>
      </c>
      <c r="S18" s="94">
        <v>157211.17840807</v>
      </c>
      <c r="T18" s="94">
        <v>177363.42525696001</v>
      </c>
      <c r="U18" s="94">
        <v>182842.57808891</v>
      </c>
      <c r="V18" s="94">
        <v>191256.10925454</v>
      </c>
      <c r="W18" s="94">
        <v>194463.32522649999</v>
      </c>
      <c r="X18" s="94">
        <v>217793.92620983999</v>
      </c>
      <c r="Y18" s="94">
        <v>235159.57917747</v>
      </c>
      <c r="Z18" s="94">
        <v>246664.82571519999</v>
      </c>
      <c r="AA18" s="94">
        <v>274412.08890264999</v>
      </c>
      <c r="AB18" s="94">
        <v>275457.28639199003</v>
      </c>
      <c r="AC18" s="94">
        <v>304346.13663157</v>
      </c>
      <c r="AD18" s="94">
        <v>323218.72644544998</v>
      </c>
      <c r="AE18" s="94">
        <v>329214.13667097001</v>
      </c>
      <c r="AF18" s="94">
        <v>334765.69969471003</v>
      </c>
      <c r="AG18" s="94">
        <v>393576.26228694001</v>
      </c>
      <c r="AH18" s="94">
        <v>371687.87915605999</v>
      </c>
      <c r="AI18" s="94">
        <v>347100.76263012999</v>
      </c>
      <c r="AJ18" s="94">
        <v>362630.11158647999</v>
      </c>
      <c r="AK18" s="94">
        <v>378707.22427842999</v>
      </c>
      <c r="AL18" s="94">
        <v>395101.18425547</v>
      </c>
      <c r="AM18" s="94">
        <v>404216.07039835001</v>
      </c>
      <c r="AN18" s="94">
        <v>401134.39690628002</v>
      </c>
      <c r="AO18" s="94">
        <v>421305.68156632001</v>
      </c>
      <c r="AP18" s="94">
        <v>406224.98183961998</v>
      </c>
      <c r="AQ18" s="94">
        <v>425467.24107112997</v>
      </c>
      <c r="AR18" s="94">
        <v>428108.40940270002</v>
      </c>
      <c r="AS18" s="94">
        <v>445235.30984212999</v>
      </c>
      <c r="AT18" s="94">
        <v>444046.89759642998</v>
      </c>
      <c r="AU18" s="94">
        <v>519937.96415212</v>
      </c>
      <c r="AV18" s="94">
        <v>509446.62213246</v>
      </c>
      <c r="AW18" s="94">
        <v>549264.81384216005</v>
      </c>
      <c r="AX18" s="94">
        <v>596111.10508781997</v>
      </c>
      <c r="AY18" s="94">
        <v>595007.69825807004</v>
      </c>
      <c r="AZ18" s="94">
        <v>597269.73803884001</v>
      </c>
      <c r="BA18" s="94">
        <v>641290.97095951997</v>
      </c>
      <c r="BB18" s="94">
        <v>671734.76392542</v>
      </c>
      <c r="BC18" s="94">
        <v>703736.83850592002</v>
      </c>
      <c r="BD18" s="94">
        <v>730151.29593841999</v>
      </c>
      <c r="BE18" s="94">
        <v>780834.12014878995</v>
      </c>
      <c r="BF18" s="94">
        <v>798946.35675964004</v>
      </c>
      <c r="BG18" s="94">
        <v>891173.95731247996</v>
      </c>
      <c r="BH18" s="94">
        <v>935566.62381124997</v>
      </c>
      <c r="BI18" s="94">
        <v>1039922.72236094</v>
      </c>
      <c r="BJ18" s="94">
        <v>1042335.82656069</v>
      </c>
      <c r="BK18" s="94">
        <v>1077167.1659371101</v>
      </c>
      <c r="BL18" s="94">
        <v>1191616.9413527299</v>
      </c>
      <c r="BM18" s="94">
        <v>1220916.4096232001</v>
      </c>
      <c r="BN18" s="94">
        <v>1226911.5653554499</v>
      </c>
      <c r="BO18" s="94">
        <v>1282286.7939880199</v>
      </c>
      <c r="BP18" s="94">
        <v>1384187.7252179601</v>
      </c>
      <c r="BQ18" s="94">
        <v>1469773.0265579601</v>
      </c>
      <c r="BR18" s="94">
        <v>1479934.94294693</v>
      </c>
      <c r="BS18" s="94">
        <v>1801883.80435291</v>
      </c>
      <c r="BT18" s="94">
        <v>1867602.1010879599</v>
      </c>
      <c r="BU18" s="94">
        <v>1572146.9362240001</v>
      </c>
      <c r="BV18" s="94">
        <v>1215880.0158774799</v>
      </c>
      <c r="BW18" s="94">
        <v>1261161.7253590799</v>
      </c>
      <c r="BX18" s="94">
        <v>1386329.0282412299</v>
      </c>
      <c r="BY18" s="94">
        <v>1489244.97499196</v>
      </c>
      <c r="BZ18" s="94">
        <v>1403524.4430283599</v>
      </c>
      <c r="CA18" s="94">
        <v>1452984.1801587199</v>
      </c>
      <c r="CB18" s="94">
        <v>1481077.2374358501</v>
      </c>
      <c r="CC18" s="94">
        <v>1543568.2823222801</v>
      </c>
      <c r="CD18" s="94">
        <v>1595912.5710676999</v>
      </c>
      <c r="CE18" s="94">
        <v>1654754.3997392501</v>
      </c>
      <c r="CF18" s="94">
        <v>1799554.6840609999</v>
      </c>
      <c r="CG18" s="94">
        <v>1789981.68855269</v>
      </c>
      <c r="CH18" s="94">
        <v>1867159.2727421999</v>
      </c>
      <c r="CI18" s="94">
        <v>1746475.6734382</v>
      </c>
      <c r="CJ18" s="94">
        <v>1763710.40158275</v>
      </c>
      <c r="CK18" s="94">
        <v>1921456.59490129</v>
      </c>
      <c r="CL18" s="94">
        <v>1850484.1981273701</v>
      </c>
      <c r="CM18" s="94">
        <v>1782943.5188273301</v>
      </c>
      <c r="CN18" s="94">
        <v>1832277.7698657301</v>
      </c>
      <c r="CO18" s="94">
        <v>1867203.5270528099</v>
      </c>
      <c r="CP18" s="94">
        <v>2001819.5069925699</v>
      </c>
      <c r="CQ18" s="94">
        <v>2060826.7437501</v>
      </c>
      <c r="CR18" s="94">
        <v>2013365.5228725199</v>
      </c>
      <c r="CS18" s="94">
        <v>2006328.4083984699</v>
      </c>
      <c r="CT18" s="94">
        <v>1819461.5052676201</v>
      </c>
      <c r="CU18" s="94">
        <v>1867599.93272543</v>
      </c>
      <c r="CV18" s="94">
        <v>1962183.5729932201</v>
      </c>
      <c r="CW18" s="94">
        <v>1983962.15177907</v>
      </c>
      <c r="CX18" s="94">
        <v>1822008.85542942</v>
      </c>
      <c r="CY18" s="94">
        <v>2037665.03074608</v>
      </c>
      <c r="CZ18" s="94">
        <v>2032374.82146042</v>
      </c>
      <c r="DA18" s="94">
        <v>2164100.0434869402</v>
      </c>
      <c r="DB18" s="94">
        <v>2118861.5126604899</v>
      </c>
      <c r="DC18" s="94">
        <v>2177542.7629069798</v>
      </c>
      <c r="DD18" s="94">
        <v>2155854.5174503499</v>
      </c>
      <c r="DE18" s="94">
        <v>2354295.8397612502</v>
      </c>
      <c r="DF18" s="94">
        <v>2167556.9849757599</v>
      </c>
      <c r="DG18" s="94">
        <v>2405480.5428565298</v>
      </c>
      <c r="DH18" s="94">
        <v>2222933.6159398402</v>
      </c>
      <c r="DI18" s="94">
        <v>2572041.4195708702</v>
      </c>
      <c r="DJ18" s="94">
        <v>2385415.5911080102</v>
      </c>
      <c r="DK18" s="94">
        <v>2321498.85995775</v>
      </c>
      <c r="DL18" s="94">
        <v>2224333.0857315301</v>
      </c>
      <c r="DM18" s="94">
        <v>2323490.6775186998</v>
      </c>
      <c r="DN18" s="94">
        <v>2154773.1052896199</v>
      </c>
      <c r="DO18" s="94">
        <v>1829510.4864775999</v>
      </c>
      <c r="DP18" s="94">
        <v>2007181.5195424799</v>
      </c>
      <c r="DQ18" s="21">
        <v>2328186.35008376</v>
      </c>
      <c r="DR18" s="21">
        <v>2422134.6833210601</v>
      </c>
    </row>
    <row r="19" spans="1:122" x14ac:dyDescent="0.35">
      <c r="A19" s="71" t="s">
        <v>131</v>
      </c>
      <c r="B19" s="94">
        <v>15540.07558155</v>
      </c>
      <c r="C19" s="94">
        <v>16425.678687539999</v>
      </c>
      <c r="D19" s="94">
        <v>17592.042841750001</v>
      </c>
      <c r="E19" s="94">
        <v>21678.14389291</v>
      </c>
      <c r="F19" s="94">
        <v>23467.46140235</v>
      </c>
      <c r="G19" s="94">
        <v>24378.836153880002</v>
      </c>
      <c r="H19" s="94">
        <v>22355.01816621</v>
      </c>
      <c r="I19" s="94">
        <v>31354.07633353</v>
      </c>
      <c r="J19" s="94">
        <v>28931.983382539998</v>
      </c>
      <c r="K19" s="94">
        <v>28199.85808337</v>
      </c>
      <c r="L19" s="94">
        <v>30195.679393170001</v>
      </c>
      <c r="M19" s="94">
        <v>33415.13209318</v>
      </c>
      <c r="N19" s="94">
        <v>33175.913696030002</v>
      </c>
      <c r="O19" s="94">
        <v>31279.613828080001</v>
      </c>
      <c r="P19" s="94">
        <v>36488.688487200001</v>
      </c>
      <c r="Q19" s="94">
        <v>38999.730660189998</v>
      </c>
      <c r="R19" s="94">
        <v>43424.724640109998</v>
      </c>
      <c r="S19" s="94">
        <v>39996.109305689999</v>
      </c>
      <c r="T19" s="94">
        <v>46600.523925020003</v>
      </c>
      <c r="U19" s="94">
        <v>49263.924055789998</v>
      </c>
      <c r="V19" s="94">
        <v>55354.155903760002</v>
      </c>
      <c r="W19" s="94">
        <v>51977.986357250003</v>
      </c>
      <c r="X19" s="94">
        <v>57361.91745121</v>
      </c>
      <c r="Y19" s="94">
        <v>65047.968540119997</v>
      </c>
      <c r="Z19" s="94">
        <v>55017.681452229997</v>
      </c>
      <c r="AA19" s="94">
        <v>56757.00208703</v>
      </c>
      <c r="AB19" s="94">
        <v>62217.743654799997</v>
      </c>
      <c r="AC19" s="94">
        <v>74960.405935720002</v>
      </c>
      <c r="AD19" s="94">
        <v>67479.244868099995</v>
      </c>
      <c r="AE19" s="94">
        <v>74951.880555009993</v>
      </c>
      <c r="AF19" s="94">
        <v>80430.224154120006</v>
      </c>
      <c r="AG19" s="94">
        <v>88347.575143220005</v>
      </c>
      <c r="AH19" s="94">
        <v>91636.178328790003</v>
      </c>
      <c r="AI19" s="94">
        <v>86294.871230079996</v>
      </c>
      <c r="AJ19" s="94">
        <v>95461.939730340004</v>
      </c>
      <c r="AK19" s="94">
        <v>98245.61860355</v>
      </c>
      <c r="AL19" s="94">
        <v>93012.246092589994</v>
      </c>
      <c r="AM19" s="94">
        <v>95613.011448959995</v>
      </c>
      <c r="AN19" s="94">
        <v>100611.92275455</v>
      </c>
      <c r="AO19" s="94">
        <v>106149.71707421</v>
      </c>
      <c r="AP19" s="94">
        <v>98232.380073349996</v>
      </c>
      <c r="AQ19" s="94">
        <v>103058.35089058999</v>
      </c>
      <c r="AR19" s="94">
        <v>101605.28394737</v>
      </c>
      <c r="AS19" s="94">
        <v>111785.65906927999</v>
      </c>
      <c r="AT19" s="94">
        <v>104011.69401603</v>
      </c>
      <c r="AU19" s="94">
        <v>100471.73341217</v>
      </c>
      <c r="AV19" s="94">
        <v>104209.87291477001</v>
      </c>
      <c r="AW19" s="94">
        <v>125719.81407211001</v>
      </c>
      <c r="AX19" s="94">
        <v>113571.42592598</v>
      </c>
      <c r="AY19" s="94">
        <v>117390.35544784</v>
      </c>
      <c r="AZ19" s="94">
        <v>131057.17778809</v>
      </c>
      <c r="BA19" s="94">
        <v>145405.65004904001</v>
      </c>
      <c r="BB19" s="94">
        <v>135759.63538035</v>
      </c>
      <c r="BC19" s="94">
        <v>149140.58707134999</v>
      </c>
      <c r="BD19" s="94">
        <v>158053.42342551</v>
      </c>
      <c r="BE19" s="94">
        <v>179127.79159144001</v>
      </c>
      <c r="BF19" s="94">
        <v>165872.14172963999</v>
      </c>
      <c r="BG19" s="94">
        <v>166264.43956316001</v>
      </c>
      <c r="BH19" s="94">
        <v>191028.00825699</v>
      </c>
      <c r="BI19" s="94">
        <v>193493.1352853</v>
      </c>
      <c r="BJ19" s="94">
        <v>196881.52901334001</v>
      </c>
      <c r="BK19" s="94">
        <v>207938.70347897001</v>
      </c>
      <c r="BL19" s="94">
        <v>216956.66214420999</v>
      </c>
      <c r="BM19" s="94">
        <v>246440.88940255999</v>
      </c>
      <c r="BN19" s="94">
        <v>250773.22429762001</v>
      </c>
      <c r="BO19" s="94">
        <v>238245.53157449001</v>
      </c>
      <c r="BP19" s="94">
        <v>245346.62444699</v>
      </c>
      <c r="BQ19" s="94">
        <v>274003.29942502</v>
      </c>
      <c r="BR19" s="94">
        <v>214021.95512527</v>
      </c>
      <c r="BS19" s="94">
        <v>237405.96475871999</v>
      </c>
      <c r="BT19" s="94">
        <v>251500.30646575001</v>
      </c>
      <c r="BU19" s="94">
        <v>290173.93519489001</v>
      </c>
      <c r="BV19" s="94">
        <v>190088.98829178</v>
      </c>
      <c r="BW19" s="94">
        <v>196040.95637078999</v>
      </c>
      <c r="BX19" s="94">
        <v>219086.71432264999</v>
      </c>
      <c r="BY19" s="94">
        <v>233706.75319536001</v>
      </c>
      <c r="BZ19" s="94">
        <v>256524.53400290001</v>
      </c>
      <c r="CA19" s="94">
        <v>231905.84290595</v>
      </c>
      <c r="CB19" s="94">
        <v>241853.19060626</v>
      </c>
      <c r="CC19" s="94">
        <v>256429.92770110999</v>
      </c>
      <c r="CD19" s="94">
        <v>231677.52719063999</v>
      </c>
      <c r="CE19" s="94">
        <v>237981.24488047999</v>
      </c>
      <c r="CF19" s="94">
        <v>244958.18553672</v>
      </c>
      <c r="CG19" s="94">
        <v>265689.68516942998</v>
      </c>
      <c r="CH19" s="94">
        <v>279516.68704242999</v>
      </c>
      <c r="CI19" s="94">
        <v>261003.32468269</v>
      </c>
      <c r="CJ19" s="94">
        <v>275866.02783727</v>
      </c>
      <c r="CK19" s="94">
        <v>292667.80669989</v>
      </c>
      <c r="CL19" s="94">
        <v>288677.03946117999</v>
      </c>
      <c r="CM19" s="94">
        <v>283770.01935458003</v>
      </c>
      <c r="CN19" s="94">
        <v>296150.19708835002</v>
      </c>
      <c r="CO19" s="94">
        <v>322156.99698773999</v>
      </c>
      <c r="CP19" s="94">
        <v>315063.06523657002</v>
      </c>
      <c r="CQ19" s="94">
        <v>355866.50833773002</v>
      </c>
      <c r="CR19" s="94">
        <v>355314.77344900998</v>
      </c>
      <c r="CS19" s="94">
        <v>363796.07827890001</v>
      </c>
      <c r="CT19" s="94">
        <v>401653.20860046003</v>
      </c>
      <c r="CU19" s="94">
        <v>399485.69366778998</v>
      </c>
      <c r="CV19" s="94">
        <v>397626.12467476999</v>
      </c>
      <c r="CW19" s="94">
        <v>448277.67192940001</v>
      </c>
      <c r="CX19" s="94">
        <v>440757.31899722997</v>
      </c>
      <c r="CY19" s="94">
        <v>450549.23523529997</v>
      </c>
      <c r="CZ19" s="94">
        <v>457432.60277648998</v>
      </c>
      <c r="DA19" s="94">
        <v>506397.69662210997</v>
      </c>
      <c r="DB19" s="94">
        <v>523251.35053611</v>
      </c>
      <c r="DC19" s="94">
        <v>542211.69672736002</v>
      </c>
      <c r="DD19" s="94">
        <v>530331.57375334995</v>
      </c>
      <c r="DE19" s="94">
        <v>566855.80880886002</v>
      </c>
      <c r="DF19" s="94">
        <v>545718.92245873995</v>
      </c>
      <c r="DG19" s="94">
        <v>535727.86574429995</v>
      </c>
      <c r="DH19" s="94">
        <v>530488.07451207004</v>
      </c>
      <c r="DI19" s="94">
        <v>624865.50798454997</v>
      </c>
      <c r="DJ19" s="94">
        <v>592385.93895923998</v>
      </c>
      <c r="DK19" s="94">
        <v>635223.57738456002</v>
      </c>
      <c r="DL19" s="94">
        <v>582657.72686906997</v>
      </c>
      <c r="DM19" s="94">
        <v>632794.07248090999</v>
      </c>
      <c r="DN19" s="94">
        <v>623475.92189323995</v>
      </c>
      <c r="DO19" s="94">
        <v>462100.45721461001</v>
      </c>
      <c r="DP19" s="94">
        <v>473598.96094769001</v>
      </c>
      <c r="DQ19" s="21">
        <v>613977.32599468005</v>
      </c>
      <c r="DR19" s="21">
        <v>668678.43492529006</v>
      </c>
    </row>
    <row r="20" spans="1:122" x14ac:dyDescent="0.35">
      <c r="A20" s="71" t="s">
        <v>14682</v>
      </c>
      <c r="B20" s="77">
        <f>(B17+B14)/B6</f>
        <v>0.61963910094413699</v>
      </c>
      <c r="C20" s="77">
        <f t="shared" ref="C20:BN20" si="2">(C17+C14)/C6</f>
        <v>0.71887843205456137</v>
      </c>
      <c r="D20" s="77">
        <f t="shared" si="2"/>
        <v>0.74088715051382592</v>
      </c>
      <c r="E20" s="77">
        <f t="shared" si="2"/>
        <v>0.77943784652341019</v>
      </c>
      <c r="F20" s="77">
        <f t="shared" si="2"/>
        <v>0.75408447021931901</v>
      </c>
      <c r="G20" s="77">
        <f t="shared" si="2"/>
        <v>0.74766736514838517</v>
      </c>
      <c r="H20" s="77">
        <f t="shared" si="2"/>
        <v>0.7852671097888908</v>
      </c>
      <c r="I20" s="77">
        <f t="shared" si="2"/>
        <v>0.767398436296438</v>
      </c>
      <c r="J20" s="77">
        <f t="shared" si="2"/>
        <v>0.82904468580645163</v>
      </c>
      <c r="K20" s="77">
        <f t="shared" si="2"/>
        <v>0.77502007572574627</v>
      </c>
      <c r="L20" s="77">
        <f t="shared" si="2"/>
        <v>0.81296782956964952</v>
      </c>
      <c r="M20" s="77">
        <f t="shared" si="2"/>
        <v>0.77522043827205223</v>
      </c>
      <c r="N20" s="77">
        <f t="shared" si="2"/>
        <v>0.74398916866250431</v>
      </c>
      <c r="O20" s="77">
        <f t="shared" si="2"/>
        <v>0.76283270508815537</v>
      </c>
      <c r="P20" s="77">
        <f t="shared" si="2"/>
        <v>0.84085300443905864</v>
      </c>
      <c r="Q20" s="77">
        <f t="shared" si="2"/>
        <v>0.78837302007878707</v>
      </c>
      <c r="R20" s="77">
        <f t="shared" si="2"/>
        <v>0.75640972464306366</v>
      </c>
      <c r="S20" s="77">
        <f t="shared" si="2"/>
        <v>0.81451617119404285</v>
      </c>
      <c r="T20" s="77">
        <f t="shared" si="2"/>
        <v>0.87416276590265984</v>
      </c>
      <c r="U20" s="77">
        <f t="shared" si="2"/>
        <v>0.77417181323682571</v>
      </c>
      <c r="V20" s="77">
        <f t="shared" si="2"/>
        <v>0.80053750967902837</v>
      </c>
      <c r="W20" s="77">
        <f t="shared" si="2"/>
        <v>0.83871842889147363</v>
      </c>
      <c r="X20" s="77">
        <f t="shared" si="2"/>
        <v>0.86578525307951704</v>
      </c>
      <c r="Y20" s="77">
        <f t="shared" si="2"/>
        <v>0.8721430041606969</v>
      </c>
      <c r="Z20" s="77">
        <f t="shared" si="2"/>
        <v>0.8031191248578452</v>
      </c>
      <c r="AA20" s="77">
        <f t="shared" si="2"/>
        <v>0.94892845566965511</v>
      </c>
      <c r="AB20" s="77">
        <f t="shared" si="2"/>
        <v>0.91581717301965637</v>
      </c>
      <c r="AC20" s="77">
        <f t="shared" si="2"/>
        <v>0.86363637727170295</v>
      </c>
      <c r="AD20" s="77">
        <f t="shared" si="2"/>
        <v>0.84873120082447973</v>
      </c>
      <c r="AE20" s="77">
        <f t="shared" si="2"/>
        <v>0.96563109036427719</v>
      </c>
      <c r="AF20" s="77">
        <f t="shared" si="2"/>
        <v>0.9413588632568648</v>
      </c>
      <c r="AG20" s="77">
        <f t="shared" si="2"/>
        <v>0.94587554511609095</v>
      </c>
      <c r="AH20" s="77">
        <f t="shared" si="2"/>
        <v>0.92102244525208632</v>
      </c>
      <c r="AI20" s="77">
        <f t="shared" si="2"/>
        <v>0.89423710482608054</v>
      </c>
      <c r="AJ20" s="77">
        <f t="shared" si="2"/>
        <v>0.87724474202510661</v>
      </c>
      <c r="AK20" s="77">
        <f t="shared" si="2"/>
        <v>0.83157805877171209</v>
      </c>
      <c r="AL20" s="77">
        <f t="shared" si="2"/>
        <v>0.88131438630809122</v>
      </c>
      <c r="AM20" s="77">
        <f t="shared" si="2"/>
        <v>0.92426085346140996</v>
      </c>
      <c r="AN20" s="77">
        <f t="shared" si="2"/>
        <v>0.85935166283832642</v>
      </c>
      <c r="AO20" s="77">
        <f t="shared" si="2"/>
        <v>0.81912889781109655</v>
      </c>
      <c r="AP20" s="77">
        <f t="shared" si="2"/>
        <v>0.83021533551224602</v>
      </c>
      <c r="AQ20" s="77">
        <f t="shared" si="2"/>
        <v>0.8605541155505354</v>
      </c>
      <c r="AR20" s="77">
        <f t="shared" si="2"/>
        <v>0.81076388520190101</v>
      </c>
      <c r="AS20" s="77">
        <f t="shared" si="2"/>
        <v>0.7535786840680232</v>
      </c>
      <c r="AT20" s="77">
        <f t="shared" si="2"/>
        <v>0.77799276638967263</v>
      </c>
      <c r="AU20" s="77">
        <f t="shared" si="2"/>
        <v>0.85447177602733371</v>
      </c>
      <c r="AV20" s="77">
        <f t="shared" si="2"/>
        <v>0.81123353248331231</v>
      </c>
      <c r="AW20" s="77">
        <f t="shared" si="2"/>
        <v>0.78966609111019193</v>
      </c>
      <c r="AX20" s="77">
        <f t="shared" si="2"/>
        <v>0.8504914085798887</v>
      </c>
      <c r="AY20" s="77">
        <f t="shared" si="2"/>
        <v>0.88152849396006461</v>
      </c>
      <c r="AZ20" s="77">
        <f t="shared" si="2"/>
        <v>0.83717568155606059</v>
      </c>
      <c r="BA20" s="77">
        <f t="shared" si="2"/>
        <v>0.78721594241693138</v>
      </c>
      <c r="BB20" s="77">
        <f t="shared" si="2"/>
        <v>0.86656761054889175</v>
      </c>
      <c r="BC20" s="77">
        <f t="shared" si="2"/>
        <v>0.88471478817551563</v>
      </c>
      <c r="BD20" s="77">
        <f t="shared" si="2"/>
        <v>0.85069689140302129</v>
      </c>
      <c r="BE20" s="77">
        <f t="shared" si="2"/>
        <v>0.82791526419940809</v>
      </c>
      <c r="BF20" s="77">
        <f t="shared" si="2"/>
        <v>0.87590028451001767</v>
      </c>
      <c r="BG20" s="77">
        <f t="shared" si="2"/>
        <v>0.95587100650311996</v>
      </c>
      <c r="BH20" s="77">
        <f t="shared" si="2"/>
        <v>0.88804899489420575</v>
      </c>
      <c r="BI20" s="77">
        <f t="shared" si="2"/>
        <v>0.87044439817721608</v>
      </c>
      <c r="BJ20" s="77">
        <f t="shared" si="2"/>
        <v>0.93337931489921244</v>
      </c>
      <c r="BK20" s="77">
        <f t="shared" si="2"/>
        <v>0.9430082362655573</v>
      </c>
      <c r="BL20" s="77">
        <f t="shared" si="2"/>
        <v>0.90814312464799662</v>
      </c>
      <c r="BM20" s="77">
        <f t="shared" si="2"/>
        <v>0.83861181107477933</v>
      </c>
      <c r="BN20" s="77">
        <f t="shared" si="2"/>
        <v>0.88365172984036833</v>
      </c>
      <c r="BO20" s="77">
        <f t="shared" ref="BO20:DR20" si="3">(BO17+BO14)/BO6</f>
        <v>0.90434898499660388</v>
      </c>
      <c r="BP20" s="77">
        <f t="shared" si="3"/>
        <v>0.86820475300258926</v>
      </c>
      <c r="BQ20" s="77">
        <f t="shared" si="3"/>
        <v>0.82671480328799185</v>
      </c>
      <c r="BR20" s="77">
        <f t="shared" si="3"/>
        <v>0.83347806015524417</v>
      </c>
      <c r="BS20" s="77">
        <f t="shared" si="3"/>
        <v>0.93927516041963188</v>
      </c>
      <c r="BT20" s="77">
        <f t="shared" si="3"/>
        <v>0.93439353629583843</v>
      </c>
      <c r="BU20" s="77">
        <f t="shared" si="3"/>
        <v>0.77763439378048171</v>
      </c>
      <c r="BV20" s="77">
        <f t="shared" si="3"/>
        <v>0.68828269589427127</v>
      </c>
      <c r="BW20" s="77">
        <f t="shared" si="3"/>
        <v>0.7231436723182727</v>
      </c>
      <c r="BX20" s="77">
        <f t="shared" si="3"/>
        <v>0.71825055043944774</v>
      </c>
      <c r="BY20" s="77">
        <f t="shared" si="3"/>
        <v>0.67998745464632671</v>
      </c>
      <c r="BZ20" s="77">
        <f t="shared" si="3"/>
        <v>0.70220813031078544</v>
      </c>
      <c r="CA20" s="77">
        <f t="shared" si="3"/>
        <v>0.7082119328529819</v>
      </c>
      <c r="CB20" s="77">
        <f t="shared" si="3"/>
        <v>0.68527053628838508</v>
      </c>
      <c r="CC20" s="77">
        <f t="shared" si="3"/>
        <v>0.63660515293518449</v>
      </c>
      <c r="CD20" s="77">
        <f t="shared" si="3"/>
        <v>0.698820170244976</v>
      </c>
      <c r="CE20" s="77">
        <f t="shared" si="3"/>
        <v>0.72966479077037494</v>
      </c>
      <c r="CF20" s="77">
        <f t="shared" si="3"/>
        <v>0.70755258049396186</v>
      </c>
      <c r="CG20" s="77">
        <f t="shared" si="3"/>
        <v>0.64709211281459933</v>
      </c>
      <c r="CH20" s="77">
        <f t="shared" si="3"/>
        <v>0.70882104163815041</v>
      </c>
      <c r="CI20" s="77">
        <f t="shared" si="3"/>
        <v>0.69459924342938673</v>
      </c>
      <c r="CJ20" s="77">
        <f t="shared" si="3"/>
        <v>0.68169843944237696</v>
      </c>
      <c r="CK20" s="77">
        <f t="shared" si="3"/>
        <v>0.64327675615736635</v>
      </c>
      <c r="CL20" s="77">
        <f t="shared" si="3"/>
        <v>0.67330721374146341</v>
      </c>
      <c r="CM20" s="77">
        <f t="shared" si="3"/>
        <v>0.66027216034767366</v>
      </c>
      <c r="CN20" s="77">
        <f t="shared" si="3"/>
        <v>0.66586789573103566</v>
      </c>
      <c r="CO20" s="77">
        <f t="shared" si="3"/>
        <v>0.62721689422284188</v>
      </c>
      <c r="CP20" s="77">
        <f t="shared" si="3"/>
        <v>0.67227419183341397</v>
      </c>
      <c r="CQ20" s="77">
        <f t="shared" si="3"/>
        <v>0.71016376752311572</v>
      </c>
      <c r="CR20" s="77">
        <f t="shared" si="3"/>
        <v>0.67492045595199923</v>
      </c>
      <c r="CS20" s="77">
        <f t="shared" si="3"/>
        <v>0.62827399419062668</v>
      </c>
      <c r="CT20" s="77">
        <f t="shared" si="3"/>
        <v>0.61919937276121984</v>
      </c>
      <c r="CU20" s="77">
        <f t="shared" si="3"/>
        <v>0.63648917427493812</v>
      </c>
      <c r="CV20" s="77">
        <f t="shared" si="3"/>
        <v>0.62723029728340618</v>
      </c>
      <c r="CW20" s="77">
        <f t="shared" si="3"/>
        <v>0.61845914371578237</v>
      </c>
      <c r="CX20" s="77">
        <f t="shared" si="3"/>
        <v>0.61012087574689811</v>
      </c>
      <c r="CY20" s="77">
        <f t="shared" si="3"/>
        <v>0.65829498378918005</v>
      </c>
      <c r="CZ20" s="77">
        <f t="shared" si="3"/>
        <v>0.64822436293216212</v>
      </c>
      <c r="DA20" s="77">
        <f t="shared" si="3"/>
        <v>0.64103452534150362</v>
      </c>
      <c r="DB20" s="77">
        <f t="shared" si="3"/>
        <v>0.64359419996078493</v>
      </c>
      <c r="DC20" s="77">
        <f t="shared" si="3"/>
        <v>0.68208135754617527</v>
      </c>
      <c r="DD20" s="77">
        <f t="shared" si="3"/>
        <v>0.65926954419041406</v>
      </c>
      <c r="DE20" s="77">
        <f t="shared" si="3"/>
        <v>0.64871154204450099</v>
      </c>
      <c r="DF20" s="77">
        <f t="shared" si="3"/>
        <v>0.64686113570200232</v>
      </c>
      <c r="DG20" s="77">
        <f t="shared" si="3"/>
        <v>0.67973441021927483</v>
      </c>
      <c r="DH20" s="77">
        <f t="shared" si="3"/>
        <v>0.65224791177663244</v>
      </c>
      <c r="DI20" s="77">
        <f t="shared" si="3"/>
        <v>0.68811980669821504</v>
      </c>
      <c r="DJ20" s="77">
        <f t="shared" si="3"/>
        <v>0.67506250146149671</v>
      </c>
      <c r="DK20" s="77">
        <f t="shared" si="3"/>
        <v>0.68697583708405097</v>
      </c>
      <c r="DL20" s="77">
        <f t="shared" si="3"/>
        <v>0.64212233156553711</v>
      </c>
      <c r="DM20" s="77">
        <f t="shared" si="3"/>
        <v>0.63757919382790895</v>
      </c>
      <c r="DN20" s="77">
        <f t="shared" si="3"/>
        <v>0.64147221155789547</v>
      </c>
      <c r="DO20" s="77">
        <f t="shared" si="3"/>
        <v>0.58527144582617541</v>
      </c>
      <c r="DP20" s="77">
        <f t="shared" si="3"/>
        <v>0.59770507917088178</v>
      </c>
      <c r="DQ20" s="77">
        <f t="shared" si="3"/>
        <v>0.62186057787381677</v>
      </c>
      <c r="DR20" s="77">
        <f t="shared" si="3"/>
        <v>0.65624184056541446</v>
      </c>
    </row>
    <row r="21" spans="1:122" x14ac:dyDescent="0.35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2" x14ac:dyDescent="0.35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2" x14ac:dyDescent="0.35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2" x14ac:dyDescent="0.35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2" x14ac:dyDescent="0.35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2" x14ac:dyDescent="0.35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2" x14ac:dyDescent="0.35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2" x14ac:dyDescent="0.35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2" x14ac:dyDescent="0.35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2" x14ac:dyDescent="0.35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2" x14ac:dyDescent="0.35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2" x14ac:dyDescent="0.35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5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5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6" spans="1:121" x14ac:dyDescent="0.35">
      <c r="B36" s="1">
        <f>B4</f>
        <v>33298</v>
      </c>
      <c r="C36" s="1">
        <f t="shared" ref="C36:BN36" si="4">C4</f>
        <v>33390</v>
      </c>
      <c r="D36" s="1">
        <f t="shared" si="4"/>
        <v>33482</v>
      </c>
      <c r="E36" s="1">
        <f t="shared" si="4"/>
        <v>33573</v>
      </c>
      <c r="F36" s="1">
        <f t="shared" si="4"/>
        <v>33664</v>
      </c>
      <c r="G36" s="1">
        <f t="shared" si="4"/>
        <v>33756</v>
      </c>
      <c r="H36" s="1">
        <f t="shared" si="4"/>
        <v>33848</v>
      </c>
      <c r="I36" s="1">
        <f t="shared" si="4"/>
        <v>33939</v>
      </c>
      <c r="J36" s="1">
        <f t="shared" si="4"/>
        <v>34029</v>
      </c>
      <c r="K36" s="1">
        <f t="shared" si="4"/>
        <v>34121</v>
      </c>
      <c r="L36" s="1">
        <f t="shared" si="4"/>
        <v>34213</v>
      </c>
      <c r="M36" s="1">
        <f t="shared" si="4"/>
        <v>34304</v>
      </c>
      <c r="N36" s="1">
        <f t="shared" si="4"/>
        <v>34394</v>
      </c>
      <c r="O36" s="1">
        <f t="shared" si="4"/>
        <v>34486</v>
      </c>
      <c r="P36" s="1">
        <f t="shared" si="4"/>
        <v>34578</v>
      </c>
      <c r="Q36" s="1">
        <f t="shared" si="4"/>
        <v>34669</v>
      </c>
      <c r="R36" s="1">
        <f t="shared" si="4"/>
        <v>34759</v>
      </c>
      <c r="S36" s="1">
        <f t="shared" si="4"/>
        <v>34851</v>
      </c>
      <c r="T36" s="1">
        <f t="shared" si="4"/>
        <v>34943</v>
      </c>
      <c r="U36" s="1">
        <f t="shared" si="4"/>
        <v>35034</v>
      </c>
      <c r="V36" s="1">
        <f t="shared" si="4"/>
        <v>35125</v>
      </c>
      <c r="W36" s="1">
        <f t="shared" si="4"/>
        <v>35217</v>
      </c>
      <c r="X36" s="1">
        <f t="shared" si="4"/>
        <v>35309</v>
      </c>
      <c r="Y36" s="1">
        <f t="shared" si="4"/>
        <v>35400</v>
      </c>
      <c r="Z36" s="1">
        <f t="shared" si="4"/>
        <v>35490</v>
      </c>
      <c r="AA36" s="1">
        <f t="shared" si="4"/>
        <v>35582</v>
      </c>
      <c r="AB36" s="1">
        <f t="shared" si="4"/>
        <v>35674</v>
      </c>
      <c r="AC36" s="1">
        <f t="shared" si="4"/>
        <v>35765</v>
      </c>
      <c r="AD36" s="1">
        <f t="shared" si="4"/>
        <v>35855</v>
      </c>
      <c r="AE36" s="1">
        <f t="shared" si="4"/>
        <v>35947</v>
      </c>
      <c r="AF36" s="1">
        <f t="shared" si="4"/>
        <v>36039</v>
      </c>
      <c r="AG36" s="1">
        <f t="shared" si="4"/>
        <v>36130</v>
      </c>
      <c r="AH36" s="1">
        <f t="shared" si="4"/>
        <v>36220</v>
      </c>
      <c r="AI36" s="1">
        <f t="shared" si="4"/>
        <v>36312</v>
      </c>
      <c r="AJ36" s="1">
        <f t="shared" si="4"/>
        <v>36404</v>
      </c>
      <c r="AK36" s="1">
        <f t="shared" si="4"/>
        <v>36495</v>
      </c>
      <c r="AL36" s="1">
        <f t="shared" si="4"/>
        <v>36586</v>
      </c>
      <c r="AM36" s="1">
        <f t="shared" si="4"/>
        <v>36678</v>
      </c>
      <c r="AN36" s="1">
        <f t="shared" si="4"/>
        <v>36770</v>
      </c>
      <c r="AO36" s="1">
        <f t="shared" si="4"/>
        <v>36861</v>
      </c>
      <c r="AP36" s="1">
        <f t="shared" si="4"/>
        <v>36951</v>
      </c>
      <c r="AQ36" s="1">
        <f t="shared" si="4"/>
        <v>37043</v>
      </c>
      <c r="AR36" s="1">
        <f t="shared" si="4"/>
        <v>37135</v>
      </c>
      <c r="AS36" s="1">
        <f t="shared" si="4"/>
        <v>37226</v>
      </c>
      <c r="AT36" s="1">
        <f t="shared" si="4"/>
        <v>37316</v>
      </c>
      <c r="AU36" s="1">
        <f t="shared" si="4"/>
        <v>37408</v>
      </c>
      <c r="AV36" s="1">
        <f t="shared" si="4"/>
        <v>37500</v>
      </c>
      <c r="AW36" s="1">
        <f t="shared" si="4"/>
        <v>37591</v>
      </c>
      <c r="AX36" s="1">
        <f t="shared" si="4"/>
        <v>37681</v>
      </c>
      <c r="AY36" s="1">
        <f t="shared" si="4"/>
        <v>37773</v>
      </c>
      <c r="AZ36" s="1">
        <f t="shared" si="4"/>
        <v>37865</v>
      </c>
      <c r="BA36" s="1">
        <f t="shared" si="4"/>
        <v>37956</v>
      </c>
      <c r="BB36" s="1">
        <f t="shared" si="4"/>
        <v>38047</v>
      </c>
      <c r="BC36" s="1">
        <f t="shared" si="4"/>
        <v>38139</v>
      </c>
      <c r="BD36" s="1">
        <f t="shared" si="4"/>
        <v>38231</v>
      </c>
      <c r="BE36" s="1">
        <f t="shared" si="4"/>
        <v>38322</v>
      </c>
      <c r="BF36" s="1">
        <f t="shared" si="4"/>
        <v>38412</v>
      </c>
      <c r="BG36" s="1">
        <f t="shared" si="4"/>
        <v>38504</v>
      </c>
      <c r="BH36" s="1">
        <f t="shared" si="4"/>
        <v>38596</v>
      </c>
      <c r="BI36" s="1">
        <f t="shared" si="4"/>
        <v>38687</v>
      </c>
      <c r="BJ36" s="1">
        <f t="shared" si="4"/>
        <v>38777</v>
      </c>
      <c r="BK36" s="1">
        <f t="shared" si="4"/>
        <v>38869</v>
      </c>
      <c r="BL36" s="1">
        <f t="shared" si="4"/>
        <v>38961</v>
      </c>
      <c r="BM36" s="1">
        <f t="shared" si="4"/>
        <v>39052</v>
      </c>
      <c r="BN36" s="1">
        <f t="shared" si="4"/>
        <v>39142</v>
      </c>
      <c r="BO36" s="1">
        <f t="shared" ref="BO36:DQ36" si="5">BO4</f>
        <v>39234</v>
      </c>
      <c r="BP36" s="1">
        <f t="shared" si="5"/>
        <v>39326</v>
      </c>
      <c r="BQ36" s="1">
        <f t="shared" si="5"/>
        <v>39417</v>
      </c>
      <c r="BR36" s="1">
        <f t="shared" si="5"/>
        <v>39508</v>
      </c>
      <c r="BS36" s="1">
        <f t="shared" si="5"/>
        <v>39600</v>
      </c>
      <c r="BT36" s="1">
        <f t="shared" si="5"/>
        <v>39692</v>
      </c>
      <c r="BU36" s="1">
        <f t="shared" si="5"/>
        <v>39783</v>
      </c>
      <c r="BV36" s="1">
        <f t="shared" si="5"/>
        <v>39873</v>
      </c>
      <c r="BW36" s="1">
        <f t="shared" si="5"/>
        <v>39965</v>
      </c>
      <c r="BX36" s="1">
        <f t="shared" si="5"/>
        <v>40057</v>
      </c>
      <c r="BY36" s="1">
        <f t="shared" si="5"/>
        <v>40148</v>
      </c>
      <c r="BZ36" s="1">
        <f t="shared" si="5"/>
        <v>40238</v>
      </c>
      <c r="CA36" s="1">
        <f t="shared" si="5"/>
        <v>40330</v>
      </c>
      <c r="CB36" s="1">
        <f t="shared" si="5"/>
        <v>40422</v>
      </c>
      <c r="CC36" s="1">
        <f t="shared" si="5"/>
        <v>40513</v>
      </c>
      <c r="CD36" s="1">
        <f t="shared" si="5"/>
        <v>40603</v>
      </c>
      <c r="CE36" s="1">
        <f t="shared" si="5"/>
        <v>40695</v>
      </c>
      <c r="CF36" s="1">
        <f t="shared" si="5"/>
        <v>40787</v>
      </c>
      <c r="CG36" s="1">
        <f t="shared" si="5"/>
        <v>40878</v>
      </c>
      <c r="CH36" s="1">
        <f t="shared" si="5"/>
        <v>40969</v>
      </c>
      <c r="CI36" s="1">
        <f t="shared" si="5"/>
        <v>41061</v>
      </c>
      <c r="CJ36" s="1">
        <f t="shared" si="5"/>
        <v>41153</v>
      </c>
      <c r="CK36" s="1">
        <f t="shared" si="5"/>
        <v>41244</v>
      </c>
      <c r="CL36" s="1">
        <f t="shared" si="5"/>
        <v>41334</v>
      </c>
      <c r="CM36" s="1">
        <f t="shared" si="5"/>
        <v>41426</v>
      </c>
      <c r="CN36" s="1">
        <f t="shared" si="5"/>
        <v>41518</v>
      </c>
      <c r="CO36" s="1">
        <f t="shared" si="5"/>
        <v>41609</v>
      </c>
      <c r="CP36" s="1">
        <f t="shared" si="5"/>
        <v>41699</v>
      </c>
      <c r="CQ36" s="1">
        <f t="shared" si="5"/>
        <v>41791</v>
      </c>
      <c r="CR36" s="1">
        <f t="shared" si="5"/>
        <v>41883</v>
      </c>
      <c r="CS36" s="1">
        <f t="shared" si="5"/>
        <v>41974</v>
      </c>
      <c r="CT36" s="1">
        <f t="shared" si="5"/>
        <v>42064</v>
      </c>
      <c r="CU36" s="1">
        <f t="shared" si="5"/>
        <v>42156</v>
      </c>
      <c r="CV36" s="1">
        <f t="shared" si="5"/>
        <v>42248</v>
      </c>
      <c r="CW36" s="1">
        <f t="shared" si="5"/>
        <v>42339</v>
      </c>
      <c r="CX36" s="1">
        <f t="shared" si="5"/>
        <v>42430</v>
      </c>
      <c r="CY36" s="1">
        <f t="shared" si="5"/>
        <v>42522</v>
      </c>
      <c r="CZ36" s="1">
        <f t="shared" si="5"/>
        <v>42614</v>
      </c>
      <c r="DA36" s="1">
        <f t="shared" si="5"/>
        <v>42705</v>
      </c>
      <c r="DB36" s="1">
        <f t="shared" si="5"/>
        <v>42795</v>
      </c>
      <c r="DC36" s="1">
        <f t="shared" si="5"/>
        <v>42887</v>
      </c>
      <c r="DD36" s="1">
        <f t="shared" si="5"/>
        <v>42979</v>
      </c>
      <c r="DE36" s="1">
        <f t="shared" si="5"/>
        <v>43070</v>
      </c>
      <c r="DF36" s="1">
        <f t="shared" si="5"/>
        <v>43160</v>
      </c>
      <c r="DG36" s="1">
        <f t="shared" si="5"/>
        <v>43252</v>
      </c>
      <c r="DH36" s="1">
        <f t="shared" si="5"/>
        <v>43344</v>
      </c>
      <c r="DI36" s="1">
        <f t="shared" si="5"/>
        <v>43435</v>
      </c>
      <c r="DJ36" s="1">
        <f t="shared" si="5"/>
        <v>43525</v>
      </c>
      <c r="DK36" s="1">
        <f t="shared" si="5"/>
        <v>43617</v>
      </c>
      <c r="DL36" s="1">
        <f t="shared" si="5"/>
        <v>43709</v>
      </c>
      <c r="DM36" s="1">
        <f t="shared" si="5"/>
        <v>43800</v>
      </c>
      <c r="DN36" s="1">
        <f t="shared" si="5"/>
        <v>43891</v>
      </c>
      <c r="DO36" s="1">
        <f t="shared" si="5"/>
        <v>43983</v>
      </c>
      <c r="DP36" s="1">
        <f t="shared" si="5"/>
        <v>44075</v>
      </c>
      <c r="DQ36" s="1">
        <f t="shared" si="5"/>
        <v>44166</v>
      </c>
    </row>
    <row r="37" spans="1:121" x14ac:dyDescent="0.35">
      <c r="B37" s="65">
        <f>(B14+B17)/B6</f>
        <v>0.61963910094413699</v>
      </c>
      <c r="C37" s="65">
        <f t="shared" ref="C37:BN37" si="6">(C14+C17)/C6</f>
        <v>0.71887843205456137</v>
      </c>
      <c r="D37" s="65">
        <f t="shared" si="6"/>
        <v>0.74088715051382592</v>
      </c>
      <c r="E37" s="65">
        <f t="shared" si="6"/>
        <v>0.77943784652341019</v>
      </c>
      <c r="F37" s="65">
        <f t="shared" si="6"/>
        <v>0.75408447021931901</v>
      </c>
      <c r="G37" s="65">
        <f t="shared" si="6"/>
        <v>0.74766736514838517</v>
      </c>
      <c r="H37" s="65">
        <f t="shared" si="6"/>
        <v>0.7852671097888908</v>
      </c>
      <c r="I37" s="65">
        <f t="shared" si="6"/>
        <v>0.767398436296438</v>
      </c>
      <c r="J37" s="65">
        <f t="shared" si="6"/>
        <v>0.82904468580645163</v>
      </c>
      <c r="K37" s="65">
        <f t="shared" si="6"/>
        <v>0.77502007572574627</v>
      </c>
      <c r="L37" s="65">
        <f t="shared" si="6"/>
        <v>0.81296782956964952</v>
      </c>
      <c r="M37" s="65">
        <f t="shared" si="6"/>
        <v>0.77522043827205223</v>
      </c>
      <c r="N37" s="65">
        <f t="shared" si="6"/>
        <v>0.74398916866250431</v>
      </c>
      <c r="O37" s="65">
        <f t="shared" si="6"/>
        <v>0.76283270508815537</v>
      </c>
      <c r="P37" s="65">
        <f t="shared" si="6"/>
        <v>0.84085300443905864</v>
      </c>
      <c r="Q37" s="65">
        <f t="shared" si="6"/>
        <v>0.78837302007878707</v>
      </c>
      <c r="R37" s="65">
        <f t="shared" si="6"/>
        <v>0.75640972464306366</v>
      </c>
      <c r="S37" s="65">
        <f t="shared" si="6"/>
        <v>0.81451617119404285</v>
      </c>
      <c r="T37" s="65">
        <f t="shared" si="6"/>
        <v>0.87416276590265984</v>
      </c>
      <c r="U37" s="65">
        <f t="shared" si="6"/>
        <v>0.77417181323682571</v>
      </c>
      <c r="V37" s="65">
        <f t="shared" si="6"/>
        <v>0.80053750967902837</v>
      </c>
      <c r="W37" s="65">
        <f t="shared" si="6"/>
        <v>0.83871842889147363</v>
      </c>
      <c r="X37" s="65">
        <f t="shared" si="6"/>
        <v>0.86578525307951704</v>
      </c>
      <c r="Y37" s="65">
        <f t="shared" si="6"/>
        <v>0.8721430041606969</v>
      </c>
      <c r="Z37" s="65">
        <f t="shared" si="6"/>
        <v>0.8031191248578452</v>
      </c>
      <c r="AA37" s="65">
        <f t="shared" si="6"/>
        <v>0.94892845566965511</v>
      </c>
      <c r="AB37" s="65">
        <f t="shared" si="6"/>
        <v>0.91581717301965637</v>
      </c>
      <c r="AC37" s="65">
        <f t="shared" si="6"/>
        <v>0.86363637727170295</v>
      </c>
      <c r="AD37" s="65">
        <f t="shared" si="6"/>
        <v>0.84873120082447973</v>
      </c>
      <c r="AE37" s="65">
        <f t="shared" si="6"/>
        <v>0.96563109036427719</v>
      </c>
      <c r="AF37" s="65">
        <f t="shared" si="6"/>
        <v>0.9413588632568648</v>
      </c>
      <c r="AG37" s="65">
        <f t="shared" si="6"/>
        <v>0.94587554511609095</v>
      </c>
      <c r="AH37" s="65">
        <f t="shared" si="6"/>
        <v>0.92102244525208632</v>
      </c>
      <c r="AI37" s="65">
        <f t="shared" si="6"/>
        <v>0.89423710482608054</v>
      </c>
      <c r="AJ37" s="65">
        <f t="shared" si="6"/>
        <v>0.87724474202510661</v>
      </c>
      <c r="AK37" s="65">
        <f t="shared" si="6"/>
        <v>0.83157805877171209</v>
      </c>
      <c r="AL37" s="65">
        <f t="shared" si="6"/>
        <v>0.88131438630809122</v>
      </c>
      <c r="AM37" s="65">
        <f t="shared" si="6"/>
        <v>0.92426085346140996</v>
      </c>
      <c r="AN37" s="65">
        <f t="shared" si="6"/>
        <v>0.85935166283832642</v>
      </c>
      <c r="AO37" s="65">
        <f t="shared" si="6"/>
        <v>0.81912889781109655</v>
      </c>
      <c r="AP37" s="65">
        <f t="shared" si="6"/>
        <v>0.83021533551224602</v>
      </c>
      <c r="AQ37" s="65">
        <f t="shared" si="6"/>
        <v>0.8605541155505354</v>
      </c>
      <c r="AR37" s="65">
        <f t="shared" si="6"/>
        <v>0.81076388520190101</v>
      </c>
      <c r="AS37" s="65">
        <f t="shared" si="6"/>
        <v>0.7535786840680232</v>
      </c>
      <c r="AT37" s="65">
        <f t="shared" si="6"/>
        <v>0.77799276638967263</v>
      </c>
      <c r="AU37" s="65">
        <f t="shared" si="6"/>
        <v>0.85447177602733371</v>
      </c>
      <c r="AV37" s="65">
        <f t="shared" si="6"/>
        <v>0.81123353248331231</v>
      </c>
      <c r="AW37" s="65">
        <f t="shared" si="6"/>
        <v>0.78966609111019193</v>
      </c>
      <c r="AX37" s="65">
        <f t="shared" si="6"/>
        <v>0.8504914085798887</v>
      </c>
      <c r="AY37" s="65">
        <f t="shared" si="6"/>
        <v>0.88152849396006461</v>
      </c>
      <c r="AZ37" s="65">
        <f t="shared" si="6"/>
        <v>0.83717568155606059</v>
      </c>
      <c r="BA37" s="65">
        <f t="shared" si="6"/>
        <v>0.78721594241693138</v>
      </c>
      <c r="BB37" s="65">
        <f t="shared" si="6"/>
        <v>0.86656761054889175</v>
      </c>
      <c r="BC37" s="65">
        <f t="shared" si="6"/>
        <v>0.88471478817551563</v>
      </c>
      <c r="BD37" s="65">
        <f t="shared" si="6"/>
        <v>0.85069689140302129</v>
      </c>
      <c r="BE37" s="65">
        <f t="shared" si="6"/>
        <v>0.82791526419940809</v>
      </c>
      <c r="BF37" s="65">
        <f t="shared" si="6"/>
        <v>0.87590028451001767</v>
      </c>
      <c r="BG37" s="65">
        <f t="shared" si="6"/>
        <v>0.95587100650311996</v>
      </c>
      <c r="BH37" s="65">
        <f t="shared" si="6"/>
        <v>0.88804899489420575</v>
      </c>
      <c r="BI37" s="65">
        <f t="shared" si="6"/>
        <v>0.87044439817721608</v>
      </c>
      <c r="BJ37" s="65">
        <f t="shared" si="6"/>
        <v>0.93337931489921244</v>
      </c>
      <c r="BK37" s="65">
        <f t="shared" si="6"/>
        <v>0.9430082362655573</v>
      </c>
      <c r="BL37" s="65">
        <f t="shared" si="6"/>
        <v>0.90814312464799662</v>
      </c>
      <c r="BM37" s="65">
        <f t="shared" si="6"/>
        <v>0.83861181107477933</v>
      </c>
      <c r="BN37" s="65">
        <f t="shared" si="6"/>
        <v>0.88365172984036833</v>
      </c>
      <c r="BO37" s="65">
        <f t="shared" ref="BO37:DQ37" si="7">(BO14+BO17)/BO6</f>
        <v>0.90434898499660388</v>
      </c>
      <c r="BP37" s="65">
        <f t="shared" si="7"/>
        <v>0.86820475300258926</v>
      </c>
      <c r="BQ37" s="65">
        <f t="shared" si="7"/>
        <v>0.82671480328799185</v>
      </c>
      <c r="BR37" s="65">
        <f t="shared" si="7"/>
        <v>0.83347806015524417</v>
      </c>
      <c r="BS37" s="65">
        <f t="shared" si="7"/>
        <v>0.93927516041963188</v>
      </c>
      <c r="BT37" s="65">
        <f t="shared" si="7"/>
        <v>0.93439353629583843</v>
      </c>
      <c r="BU37" s="65">
        <f t="shared" si="7"/>
        <v>0.77763439378048171</v>
      </c>
      <c r="BV37" s="65">
        <f t="shared" si="7"/>
        <v>0.68828269589427127</v>
      </c>
      <c r="BW37" s="65">
        <f t="shared" si="7"/>
        <v>0.7231436723182727</v>
      </c>
      <c r="BX37" s="65">
        <f t="shared" si="7"/>
        <v>0.71825055043944774</v>
      </c>
      <c r="BY37" s="65">
        <f t="shared" si="7"/>
        <v>0.67998745464632671</v>
      </c>
      <c r="BZ37" s="65">
        <f t="shared" si="7"/>
        <v>0.70220813031078544</v>
      </c>
      <c r="CA37" s="65">
        <f t="shared" si="7"/>
        <v>0.7082119328529819</v>
      </c>
      <c r="CB37" s="65">
        <f t="shared" si="7"/>
        <v>0.68527053628838508</v>
      </c>
      <c r="CC37" s="65">
        <f t="shared" si="7"/>
        <v>0.63660515293518449</v>
      </c>
      <c r="CD37" s="65">
        <f t="shared" si="7"/>
        <v>0.698820170244976</v>
      </c>
      <c r="CE37" s="65">
        <f t="shared" si="7"/>
        <v>0.72966479077037494</v>
      </c>
      <c r="CF37" s="65">
        <f t="shared" si="7"/>
        <v>0.70755258049396186</v>
      </c>
      <c r="CG37" s="65">
        <f t="shared" si="7"/>
        <v>0.64709211281459933</v>
      </c>
      <c r="CH37" s="65">
        <f t="shared" si="7"/>
        <v>0.70882104163815041</v>
      </c>
      <c r="CI37" s="65">
        <f t="shared" si="7"/>
        <v>0.69459924342938673</v>
      </c>
      <c r="CJ37" s="65">
        <f t="shared" si="7"/>
        <v>0.68169843944237696</v>
      </c>
      <c r="CK37" s="65">
        <f t="shared" si="7"/>
        <v>0.64327675615736635</v>
      </c>
      <c r="CL37" s="65">
        <f t="shared" si="7"/>
        <v>0.67330721374146341</v>
      </c>
      <c r="CM37" s="65">
        <f t="shared" si="7"/>
        <v>0.66027216034767366</v>
      </c>
      <c r="CN37" s="65">
        <f t="shared" si="7"/>
        <v>0.66586789573103566</v>
      </c>
      <c r="CO37" s="65">
        <f t="shared" si="7"/>
        <v>0.62721689422284188</v>
      </c>
      <c r="CP37" s="65">
        <f t="shared" si="7"/>
        <v>0.67227419183341397</v>
      </c>
      <c r="CQ37" s="65">
        <f t="shared" si="7"/>
        <v>0.71016376752311572</v>
      </c>
      <c r="CR37" s="65">
        <f t="shared" si="7"/>
        <v>0.67492045595199923</v>
      </c>
      <c r="CS37" s="65">
        <f t="shared" si="7"/>
        <v>0.62827399419062668</v>
      </c>
      <c r="CT37" s="65">
        <f t="shared" si="7"/>
        <v>0.61919937276121984</v>
      </c>
      <c r="CU37" s="65">
        <f t="shared" si="7"/>
        <v>0.63648917427493812</v>
      </c>
      <c r="CV37" s="65">
        <f t="shared" si="7"/>
        <v>0.62723029728340618</v>
      </c>
      <c r="CW37" s="65">
        <f t="shared" si="7"/>
        <v>0.61845914371578237</v>
      </c>
      <c r="CX37" s="65">
        <f t="shared" si="7"/>
        <v>0.61012087574689811</v>
      </c>
      <c r="CY37" s="65">
        <f t="shared" si="7"/>
        <v>0.65829498378918005</v>
      </c>
      <c r="CZ37" s="65">
        <f t="shared" si="7"/>
        <v>0.64822436293216212</v>
      </c>
      <c r="DA37" s="65">
        <f t="shared" si="7"/>
        <v>0.64103452534150362</v>
      </c>
      <c r="DB37" s="65">
        <f t="shared" si="7"/>
        <v>0.64359419996078493</v>
      </c>
      <c r="DC37" s="65">
        <f t="shared" si="7"/>
        <v>0.68208135754617527</v>
      </c>
      <c r="DD37" s="65">
        <f t="shared" si="7"/>
        <v>0.65926954419041406</v>
      </c>
      <c r="DE37" s="65">
        <f t="shared" si="7"/>
        <v>0.64871154204450099</v>
      </c>
      <c r="DF37" s="65">
        <f t="shared" si="7"/>
        <v>0.64686113570200232</v>
      </c>
      <c r="DG37" s="65">
        <f t="shared" si="7"/>
        <v>0.67973441021927483</v>
      </c>
      <c r="DH37" s="65">
        <f t="shared" si="7"/>
        <v>0.65224791177663244</v>
      </c>
      <c r="DI37" s="65">
        <f t="shared" si="7"/>
        <v>0.68811980669821504</v>
      </c>
      <c r="DJ37" s="65">
        <f t="shared" si="7"/>
        <v>0.67506250146149671</v>
      </c>
      <c r="DK37" s="65">
        <f t="shared" si="7"/>
        <v>0.68697583708405097</v>
      </c>
      <c r="DL37" s="65">
        <f t="shared" si="7"/>
        <v>0.64212233156553711</v>
      </c>
      <c r="DM37" s="65">
        <f t="shared" si="7"/>
        <v>0.63757919382790895</v>
      </c>
      <c r="DN37" s="65">
        <f t="shared" si="7"/>
        <v>0.64147221155789547</v>
      </c>
      <c r="DO37" s="65">
        <f t="shared" si="7"/>
        <v>0.58527144582617541</v>
      </c>
      <c r="DP37" s="65">
        <f t="shared" si="7"/>
        <v>0.59770507917088178</v>
      </c>
      <c r="DQ37" s="65">
        <f t="shared" si="7"/>
        <v>0.62186057787381677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topLeftCell="A11" workbookViewId="0">
      <selection activeCell="A30" sqref="A30"/>
    </sheetView>
  </sheetViews>
  <sheetFormatPr defaultRowHeight="14.5" x14ac:dyDescent="0.35"/>
  <cols>
    <col min="1" max="13" width="14.1796875" customWidth="1"/>
  </cols>
  <sheetData>
    <row r="1" spans="1:13" x14ac:dyDescent="0.35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5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5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5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5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5">
      <c r="A6" s="2">
        <v>1997</v>
      </c>
      <c r="B6" s="95" t="e">
        <f>NA()</f>
        <v>#N/A</v>
      </c>
      <c r="C6" s="95" t="e">
        <f>NA()</f>
        <v>#N/A</v>
      </c>
      <c r="D6" s="95" t="e">
        <f>NA()</f>
        <v>#N/A</v>
      </c>
      <c r="E6" s="95" t="e">
        <f>NA()</f>
        <v>#N/A</v>
      </c>
      <c r="F6" s="95" t="e">
        <f>NA()</f>
        <v>#N/A</v>
      </c>
      <c r="G6" s="95" t="e">
        <f>NA()</f>
        <v>#N/A</v>
      </c>
      <c r="H6" s="95" t="e">
        <f>NA()</f>
        <v>#N/A</v>
      </c>
      <c r="I6" s="95" t="e">
        <f>NA()</f>
        <v>#N/A</v>
      </c>
      <c r="J6" s="95" t="e">
        <f>NA()</f>
        <v>#N/A</v>
      </c>
      <c r="K6" s="95" t="e">
        <f>NA()</f>
        <v>#N/A</v>
      </c>
      <c r="L6" s="95" t="e">
        <f>NA()</f>
        <v>#N/A</v>
      </c>
      <c r="M6" s="95">
        <v>539130.69330598996</v>
      </c>
    </row>
    <row r="7" spans="1:13" x14ac:dyDescent="0.35">
      <c r="A7" s="2">
        <v>1998</v>
      </c>
      <c r="B7" s="95">
        <v>539257.20967788005</v>
      </c>
      <c r="C7" s="95">
        <v>562652.64128073002</v>
      </c>
      <c r="D7" s="95">
        <v>569220.65600005002</v>
      </c>
      <c r="E7" s="95">
        <v>576130.35518791003</v>
      </c>
      <c r="F7" s="95">
        <v>595006.97448821005</v>
      </c>
      <c r="G7" s="95">
        <v>627544.0471502</v>
      </c>
      <c r="H7" s="95">
        <v>647268.99952320999</v>
      </c>
      <c r="I7" s="95">
        <v>668655.40461702005</v>
      </c>
      <c r="J7" s="95">
        <v>731025.20547873003</v>
      </c>
      <c r="K7" s="95">
        <v>738819.81266590999</v>
      </c>
      <c r="L7" s="95">
        <v>764678.25992612995</v>
      </c>
      <c r="M7" s="95">
        <v>787237.42932846001</v>
      </c>
    </row>
    <row r="8" spans="1:13" x14ac:dyDescent="0.35">
      <c r="A8" s="2">
        <v>1999</v>
      </c>
      <c r="B8" s="95">
        <v>802290.36520024994</v>
      </c>
      <c r="C8" s="95">
        <v>818311.17562026996</v>
      </c>
      <c r="D8" s="95">
        <v>840392.48856049997</v>
      </c>
      <c r="E8" s="95">
        <v>842040.29240010004</v>
      </c>
      <c r="F8" s="95">
        <v>837394.38404259004</v>
      </c>
      <c r="G8" s="95">
        <v>852504.39106139995</v>
      </c>
      <c r="H8" s="95">
        <v>855989.80818538996</v>
      </c>
      <c r="I8" s="95">
        <v>867274.84417823004</v>
      </c>
      <c r="J8" s="95">
        <v>880300.41893120995</v>
      </c>
      <c r="K8" s="95">
        <v>883189.80872754997</v>
      </c>
      <c r="L8" s="95">
        <v>908398.70776799996</v>
      </c>
      <c r="M8" s="95">
        <v>923538.00605882995</v>
      </c>
    </row>
    <row r="9" spans="1:13" x14ac:dyDescent="0.35">
      <c r="A9" s="2">
        <v>2000</v>
      </c>
      <c r="B9" s="95">
        <v>937673.66088851006</v>
      </c>
      <c r="C9" s="95">
        <v>959641.71180877998</v>
      </c>
      <c r="D9" s="95">
        <v>973704.40054542001</v>
      </c>
      <c r="E9" s="95">
        <v>986258.56570489996</v>
      </c>
      <c r="F9" s="95">
        <v>1007613.70913347</v>
      </c>
      <c r="G9" s="95">
        <v>1038766.22749791</v>
      </c>
      <c r="H9" s="95">
        <v>1052256.7660179599</v>
      </c>
      <c r="I9" s="95">
        <v>1066056.35252517</v>
      </c>
      <c r="J9" s="95">
        <v>1095188.21812513</v>
      </c>
      <c r="K9" s="95">
        <v>1137615.96372113</v>
      </c>
      <c r="L9" s="95">
        <v>1159692.4953346101</v>
      </c>
      <c r="M9" s="95">
        <v>1188424.3811582299</v>
      </c>
    </row>
    <row r="10" spans="1:13" x14ac:dyDescent="0.35">
      <c r="A10" s="2">
        <v>2001</v>
      </c>
      <c r="B10" s="95">
        <v>1202715.4351653701</v>
      </c>
      <c r="C10" s="95">
        <v>1222881.4951248299</v>
      </c>
      <c r="D10" s="95">
        <v>1232301.3269368899</v>
      </c>
      <c r="E10" s="95">
        <v>1223789.4026918199</v>
      </c>
      <c r="F10" s="95">
        <v>1253215.1017829101</v>
      </c>
      <c r="G10" s="95">
        <v>1282720.6040020599</v>
      </c>
      <c r="H10" s="95">
        <v>1300643.7719918501</v>
      </c>
      <c r="I10" s="95">
        <v>1329453.42862047</v>
      </c>
      <c r="J10" s="95">
        <v>1359245.88001183</v>
      </c>
      <c r="K10" s="95">
        <v>1392616.2514532299</v>
      </c>
      <c r="L10" s="95">
        <v>1426619.60384141</v>
      </c>
      <c r="M10" s="95">
        <v>1473118.77166667</v>
      </c>
    </row>
    <row r="11" spans="1:13" x14ac:dyDescent="0.35">
      <c r="A11" s="2">
        <v>2002</v>
      </c>
      <c r="B11" s="95">
        <v>1504498.5957581799</v>
      </c>
      <c r="C11" s="95">
        <v>1519841.8818918499</v>
      </c>
      <c r="D11" s="95">
        <v>1553678.0909467901</v>
      </c>
      <c r="E11" s="95">
        <v>1571893.7397121999</v>
      </c>
      <c r="F11" s="95">
        <v>1603090.6959309899</v>
      </c>
      <c r="G11" s="95">
        <v>1624740.85536484</v>
      </c>
      <c r="H11" s="95">
        <v>1649749.68258473</v>
      </c>
      <c r="I11" s="95">
        <v>1668345.8895509101</v>
      </c>
      <c r="J11" s="95">
        <v>1701712.1504303799</v>
      </c>
      <c r="K11" s="95">
        <v>1748603.3559471699</v>
      </c>
      <c r="L11" s="95">
        <v>1776368.4035078599</v>
      </c>
      <c r="M11" s="95">
        <v>1800731.54027753</v>
      </c>
    </row>
    <row r="12" spans="1:13" x14ac:dyDescent="0.35">
      <c r="A12" s="2">
        <v>2003</v>
      </c>
      <c r="B12" s="95">
        <v>1833473.9331157</v>
      </c>
      <c r="C12" s="95">
        <v>1867019.4760829001</v>
      </c>
      <c r="D12" s="95">
        <v>1872624.0979420401</v>
      </c>
      <c r="E12" s="95">
        <v>1889132.38179817</v>
      </c>
      <c r="F12" s="95">
        <v>1912122.8801907001</v>
      </c>
      <c r="G12" s="95">
        <v>1915050.52514216</v>
      </c>
      <c r="H12" s="95">
        <v>1949911.0824064</v>
      </c>
      <c r="I12" s="95">
        <v>1959655.5490304001</v>
      </c>
      <c r="J12" s="95">
        <v>1997160.8239013599</v>
      </c>
      <c r="K12" s="95">
        <v>2026858.7303631799</v>
      </c>
      <c r="L12" s="95">
        <v>2074128.6386639599</v>
      </c>
      <c r="M12" s="95">
        <v>2159048.6136662299</v>
      </c>
    </row>
    <row r="13" spans="1:13" x14ac:dyDescent="0.35">
      <c r="A13" s="2">
        <v>2004</v>
      </c>
      <c r="B13" s="95">
        <v>2154980.6830903599</v>
      </c>
      <c r="C13" s="95">
        <v>2160925.96800111</v>
      </c>
      <c r="D13" s="95">
        <v>2193634.59720342</v>
      </c>
      <c r="E13" s="95">
        <v>2247880.6560018598</v>
      </c>
      <c r="F13" s="95">
        <v>2274311.59818245</v>
      </c>
      <c r="G13" s="95">
        <v>2301675.4656704301</v>
      </c>
      <c r="H13" s="95">
        <v>2322337.4121310501</v>
      </c>
      <c r="I13" s="95">
        <v>2374806.05690104</v>
      </c>
      <c r="J13" s="95">
        <v>2429148.1279355502</v>
      </c>
      <c r="K13" s="95">
        <v>2466376.8124128398</v>
      </c>
      <c r="L13" s="95">
        <v>2500683.2817029702</v>
      </c>
      <c r="M13" s="95">
        <v>2565432.1753313201</v>
      </c>
    </row>
    <row r="14" spans="1:13" x14ac:dyDescent="0.35">
      <c r="A14" s="2">
        <v>2005</v>
      </c>
      <c r="B14" s="95">
        <v>2585409.5538773402</v>
      </c>
      <c r="C14" s="95">
        <v>2622885.39297202</v>
      </c>
      <c r="D14" s="95">
        <v>2685218.82515248</v>
      </c>
      <c r="E14" s="95">
        <v>2725928.1730555398</v>
      </c>
      <c r="F14" s="95">
        <v>2814225.3923287601</v>
      </c>
      <c r="G14" s="95">
        <v>2860339.4350867402</v>
      </c>
      <c r="H14" s="95">
        <v>2907198.2523608301</v>
      </c>
      <c r="I14" s="95">
        <v>2989510.3895771299</v>
      </c>
      <c r="J14" s="95">
        <v>3079225.9190991698</v>
      </c>
      <c r="K14" s="95">
        <v>3141461.9761472601</v>
      </c>
      <c r="L14" s="95">
        <v>3239054.6162847299</v>
      </c>
      <c r="M14" s="95">
        <v>3347709.2802303899</v>
      </c>
    </row>
    <row r="15" spans="1:13" x14ac:dyDescent="0.35">
      <c r="A15" s="2">
        <v>2006</v>
      </c>
      <c r="B15" s="95">
        <v>3363124.6695208298</v>
      </c>
      <c r="C15" s="95">
        <v>3391601.59790779</v>
      </c>
      <c r="D15" s="95">
        <v>3493402.7176402202</v>
      </c>
      <c r="E15" s="95">
        <v>3533325.7728220401</v>
      </c>
      <c r="F15" s="95">
        <v>3626172.3655892699</v>
      </c>
      <c r="G15" s="95">
        <v>3708825.6528147398</v>
      </c>
      <c r="H15" s="95">
        <v>3780951.22161404</v>
      </c>
      <c r="I15" s="95">
        <v>3874362.1132224598</v>
      </c>
      <c r="J15" s="95">
        <v>3978568.2338453401</v>
      </c>
      <c r="K15" s="95">
        <v>4039849.1335991998</v>
      </c>
      <c r="L15" s="95">
        <v>4188528.5528543098</v>
      </c>
      <c r="M15" s="95">
        <v>4306158.8799043596</v>
      </c>
    </row>
    <row r="16" spans="1:13" x14ac:dyDescent="0.35">
      <c r="A16" s="2">
        <v>2007</v>
      </c>
      <c r="B16" s="95">
        <v>4356312.4838602599</v>
      </c>
      <c r="C16" s="95">
        <v>4450328.0669351202</v>
      </c>
      <c r="D16" s="95">
        <v>4561161.3977939803</v>
      </c>
      <c r="E16" s="95">
        <v>4642042.0147729702</v>
      </c>
      <c r="F16" s="95">
        <v>4770703.3467954705</v>
      </c>
      <c r="G16" s="95">
        <v>4920520.7204772597</v>
      </c>
      <c r="H16" s="95">
        <v>5048201.9801566303</v>
      </c>
      <c r="I16" s="95">
        <v>5192022.9830730902</v>
      </c>
      <c r="J16" s="95">
        <v>5380862.6730824402</v>
      </c>
      <c r="K16" s="95">
        <v>5619500.2589986203</v>
      </c>
      <c r="L16" s="95">
        <v>5773013.9795103697</v>
      </c>
      <c r="M16" s="95">
        <v>5970933.2951608002</v>
      </c>
    </row>
    <row r="17" spans="1:13" x14ac:dyDescent="0.35">
      <c r="A17" s="2">
        <v>2008</v>
      </c>
      <c r="B17" s="95">
        <v>5974696.66071265</v>
      </c>
      <c r="C17" s="95">
        <v>6131971.0720600998</v>
      </c>
      <c r="D17" s="95">
        <v>6288639.4856834104</v>
      </c>
      <c r="E17" s="95">
        <v>6456640.3634548802</v>
      </c>
      <c r="F17" s="95">
        <v>6725015.7460184898</v>
      </c>
      <c r="G17" s="95">
        <v>6824974.1819542097</v>
      </c>
      <c r="H17" s="95">
        <v>7125432.1558175199</v>
      </c>
      <c r="I17" s="95">
        <v>7215378.1614598697</v>
      </c>
      <c r="J17" s="95">
        <v>7325571.4353663102</v>
      </c>
      <c r="K17" s="95">
        <v>7427240.8072758196</v>
      </c>
      <c r="L17" s="95">
        <v>7409239.8649246497</v>
      </c>
      <c r="M17" s="95">
        <v>7857035.90277375</v>
      </c>
    </row>
    <row r="18" spans="1:13" x14ac:dyDescent="0.35">
      <c r="A18" s="2">
        <v>2009</v>
      </c>
      <c r="B18" s="95">
        <v>7856255.7530476404</v>
      </c>
      <c r="C18" s="95">
        <v>7895409.6732887002</v>
      </c>
      <c r="D18" s="95">
        <v>7902881.2759598801</v>
      </c>
      <c r="E18" s="95">
        <v>7981816.2565545999</v>
      </c>
      <c r="F18" s="95">
        <v>8013050.5732939998</v>
      </c>
      <c r="G18" s="95">
        <v>7997851.3110228498</v>
      </c>
      <c r="H18" s="95">
        <v>8075193.6027014703</v>
      </c>
      <c r="I18" s="95">
        <v>8120275.4634102797</v>
      </c>
      <c r="J18" s="95">
        <v>8161596.0105926199</v>
      </c>
      <c r="K18" s="95">
        <v>8178950.9484550199</v>
      </c>
      <c r="L18" s="95">
        <v>8068468.3078094302</v>
      </c>
      <c r="M18" s="95">
        <v>8204404.67328123</v>
      </c>
    </row>
    <row r="19" spans="1:13" x14ac:dyDescent="0.35">
      <c r="A19" s="2">
        <v>2010</v>
      </c>
      <c r="B19" s="95">
        <v>8151936.9842900904</v>
      </c>
      <c r="C19" s="95">
        <v>8122693.4310929403</v>
      </c>
      <c r="D19" s="95">
        <v>7943027.4222112102</v>
      </c>
      <c r="E19" s="95">
        <v>7887468.2211198397</v>
      </c>
      <c r="F19" s="95">
        <v>8154726.1753674801</v>
      </c>
      <c r="G19" s="95">
        <v>8158850.5552367596</v>
      </c>
      <c r="H19" s="95">
        <v>8097957.9459464503</v>
      </c>
      <c r="I19" s="95">
        <v>8130605.3540468598</v>
      </c>
      <c r="J19" s="95">
        <v>8209246.9166353699</v>
      </c>
      <c r="K19" s="95">
        <v>8340285.7208424397</v>
      </c>
      <c r="L19" s="95">
        <v>8433025.41852667</v>
      </c>
      <c r="M19" s="95">
        <v>8569671.4192436095</v>
      </c>
    </row>
    <row r="20" spans="1:13" x14ac:dyDescent="0.35">
      <c r="A20" s="2">
        <v>2011</v>
      </c>
      <c r="B20" s="95">
        <v>8499439.2328020595</v>
      </c>
      <c r="C20" s="95">
        <v>8545132.7851491291</v>
      </c>
      <c r="D20" s="95">
        <v>8626491.95750398</v>
      </c>
      <c r="E20" s="95">
        <v>8684178.2639486399</v>
      </c>
      <c r="F20" s="95">
        <v>8802885.8416916393</v>
      </c>
      <c r="G20" s="95">
        <v>8906009.4804145601</v>
      </c>
      <c r="H20" s="95">
        <v>9041314.0193596892</v>
      </c>
      <c r="I20" s="95">
        <v>9197152.1807857603</v>
      </c>
      <c r="J20" s="95">
        <v>9356327.5721108802</v>
      </c>
      <c r="K20" s="95">
        <v>9496315.0882865097</v>
      </c>
      <c r="L20" s="95">
        <v>9601408.9158996195</v>
      </c>
      <c r="M20" s="95">
        <v>9687953.8523408398</v>
      </c>
    </row>
    <row r="21" spans="1:13" x14ac:dyDescent="0.35">
      <c r="A21" s="2">
        <v>2012</v>
      </c>
      <c r="B21" s="95">
        <v>9711931.1014820095</v>
      </c>
      <c r="C21" s="95">
        <v>9821759.4002570994</v>
      </c>
      <c r="D21" s="95">
        <v>9938450.2538133804</v>
      </c>
      <c r="E21" s="95">
        <v>10002922.809416501</v>
      </c>
      <c r="F21" s="95">
        <v>10085587.67117</v>
      </c>
      <c r="G21" s="95">
        <v>10178484.649620101</v>
      </c>
      <c r="H21" s="95">
        <v>10301080.9220684</v>
      </c>
      <c r="I21" s="95">
        <v>10420035.158213301</v>
      </c>
      <c r="J21" s="95">
        <v>10512038.1512671</v>
      </c>
      <c r="K21" s="95">
        <v>10635943.8659686</v>
      </c>
      <c r="L21" s="95">
        <v>10786084.439308601</v>
      </c>
      <c r="M21" s="95">
        <v>11046826.921675701</v>
      </c>
    </row>
    <row r="22" spans="1:13" x14ac:dyDescent="0.35">
      <c r="A22" s="2">
        <v>2013</v>
      </c>
      <c r="B22" s="95">
        <v>11039056.0219217</v>
      </c>
      <c r="C22" s="95">
        <v>11077684.5011358</v>
      </c>
      <c r="D22" s="95">
        <v>11124545.0904491</v>
      </c>
      <c r="E22" s="95">
        <v>11197302.830161</v>
      </c>
      <c r="F22" s="95">
        <v>11297149.2840399</v>
      </c>
      <c r="G22" s="95">
        <v>11385334.4779983</v>
      </c>
      <c r="H22" s="95">
        <v>11521098.532981999</v>
      </c>
      <c r="I22" s="95">
        <v>11673149.8113777</v>
      </c>
      <c r="J22" s="95">
        <v>11800187.9022299</v>
      </c>
      <c r="K22" s="95">
        <v>11982586.314161301</v>
      </c>
      <c r="L22" s="95">
        <v>12192209.6158875</v>
      </c>
      <c r="M22" s="95">
        <v>12406791.8735741</v>
      </c>
    </row>
    <row r="23" spans="1:13" x14ac:dyDescent="0.35">
      <c r="A23" s="2">
        <v>2014</v>
      </c>
      <c r="B23" s="95">
        <v>12573754.6442989</v>
      </c>
      <c r="C23" s="95">
        <v>13052192.545562301</v>
      </c>
      <c r="D23" s="95">
        <v>13248661.703564201</v>
      </c>
      <c r="E23" s="95">
        <v>13418596.9590961</v>
      </c>
      <c r="F23" s="95">
        <v>13591224.3343131</v>
      </c>
      <c r="G23" s="95">
        <v>13648811.8860655</v>
      </c>
      <c r="H23" s="95">
        <v>13799702.045923401</v>
      </c>
      <c r="I23" s="95">
        <v>13951366.9009695</v>
      </c>
      <c r="J23" s="95">
        <v>14012150.1315064</v>
      </c>
      <c r="K23" s="95">
        <v>14194689.9866399</v>
      </c>
      <c r="L23" s="95">
        <v>14409102.166720999</v>
      </c>
      <c r="M23" s="95">
        <v>14585057.881701101</v>
      </c>
    </row>
    <row r="24" spans="1:13" x14ac:dyDescent="0.35">
      <c r="A24" s="2">
        <v>2015</v>
      </c>
      <c r="B24" s="95">
        <v>14606933.698122401</v>
      </c>
      <c r="C24" s="95">
        <v>14674538.694648899</v>
      </c>
      <c r="D24" s="95">
        <v>14814446.443659101</v>
      </c>
      <c r="E24" s="95">
        <v>14913692.749331599</v>
      </c>
      <c r="F24" s="95">
        <v>15075624.398494801</v>
      </c>
      <c r="G24" s="95">
        <v>15208117.839015801</v>
      </c>
      <c r="H24" s="95">
        <v>15385185.520054899</v>
      </c>
      <c r="I24" s="95">
        <v>15536573.0414245</v>
      </c>
      <c r="J24" s="95">
        <v>15721915.250705101</v>
      </c>
      <c r="K24" s="95">
        <v>15913225.7326863</v>
      </c>
      <c r="L24" s="95">
        <v>16092526.789876901</v>
      </c>
      <c r="M24" s="95">
        <v>16318187.1221758</v>
      </c>
    </row>
    <row r="25" spans="1:13" x14ac:dyDescent="0.35">
      <c r="A25" s="2">
        <v>2016</v>
      </c>
      <c r="B25" s="95">
        <v>16402089.4960679</v>
      </c>
      <c r="C25" s="95">
        <v>16454213.6833607</v>
      </c>
      <c r="D25" s="95">
        <v>16567568.198621999</v>
      </c>
      <c r="E25" s="95">
        <v>16693708.2258943</v>
      </c>
      <c r="F25" s="95">
        <v>16914113.7356782</v>
      </c>
      <c r="G25" s="95">
        <v>17231368.514379799</v>
      </c>
      <c r="H25" s="95">
        <v>17381241.232268099</v>
      </c>
      <c r="I25" s="95">
        <v>17570451.986002699</v>
      </c>
      <c r="J25" s="95">
        <v>17803289.925420702</v>
      </c>
      <c r="K25" s="95">
        <v>17984066.311668199</v>
      </c>
      <c r="L25" s="95">
        <v>18208079.931547701</v>
      </c>
      <c r="M25" s="95">
        <v>18403519.206112199</v>
      </c>
    </row>
    <row r="26" spans="1:13" x14ac:dyDescent="0.35">
      <c r="A26" s="2">
        <v>2017</v>
      </c>
      <c r="B26" s="95">
        <v>18477382.001884501</v>
      </c>
      <c r="C26" s="95">
        <v>18635352.600802001</v>
      </c>
      <c r="D26" s="95">
        <v>18783890.3805492</v>
      </c>
      <c r="E26" s="95">
        <v>18966391.032455899</v>
      </c>
      <c r="F26" s="95">
        <v>19176254.221012101</v>
      </c>
      <c r="G26" s="95">
        <v>19383043.135967601</v>
      </c>
      <c r="H26" s="95">
        <v>19450226.635588098</v>
      </c>
      <c r="I26" s="95">
        <v>19615826.577358302</v>
      </c>
      <c r="J26" s="95">
        <v>19634118.193610899</v>
      </c>
      <c r="K26" s="95">
        <v>19677344.031078901</v>
      </c>
      <c r="L26" s="95">
        <v>19819618.0866675</v>
      </c>
      <c r="M26" s="95">
        <v>19956012.864143901</v>
      </c>
    </row>
    <row r="27" spans="1:13" x14ac:dyDescent="0.35">
      <c r="A27" s="2">
        <v>2018</v>
      </c>
      <c r="B27" s="95">
        <v>19969333.169249799</v>
      </c>
      <c r="C27" s="95">
        <v>19980565.0393412</v>
      </c>
      <c r="D27" s="95">
        <v>19940339.4546661</v>
      </c>
      <c r="E27" s="95">
        <v>19977255.2459617</v>
      </c>
      <c r="F27" s="95">
        <v>20053315.369294502</v>
      </c>
      <c r="G27" s="95">
        <v>20120408.450217701</v>
      </c>
      <c r="H27" s="95">
        <v>20229377.674420498</v>
      </c>
      <c r="I27" s="95">
        <v>20385263.7455776</v>
      </c>
      <c r="J27" s="95">
        <v>20666030.343831498</v>
      </c>
      <c r="K27" s="95">
        <v>21091530.0724084</v>
      </c>
      <c r="L27" s="95">
        <v>21112272.8996225</v>
      </c>
      <c r="M27" s="95">
        <v>21194434.290394999</v>
      </c>
    </row>
    <row r="28" spans="1:13" x14ac:dyDescent="0.35">
      <c r="A28" s="2">
        <v>2019</v>
      </c>
      <c r="B28" s="95">
        <v>21171660.9126486</v>
      </c>
      <c r="C28" s="95">
        <v>21083835.4563726</v>
      </c>
      <c r="D28" s="95">
        <v>20973441.932577498</v>
      </c>
      <c r="E28" s="95">
        <v>20929777.090904601</v>
      </c>
      <c r="F28" s="95">
        <v>20796024.916467998</v>
      </c>
      <c r="G28" s="95">
        <v>20700592.393199001</v>
      </c>
      <c r="H28" s="95">
        <v>20458445.2356354</v>
      </c>
      <c r="I28" s="95">
        <v>20506375.456390001</v>
      </c>
      <c r="J28" s="95">
        <v>20654718.652368899</v>
      </c>
      <c r="K28" s="95">
        <v>20791147.056634601</v>
      </c>
      <c r="L28" s="95">
        <v>20563158.623842299</v>
      </c>
      <c r="M28" s="95">
        <v>20706226.998707499</v>
      </c>
    </row>
    <row r="29" spans="1:13" x14ac:dyDescent="0.35">
      <c r="A29" s="2">
        <v>2020</v>
      </c>
      <c r="B29" s="95">
        <v>20693605.113812398</v>
      </c>
      <c r="C29" s="95">
        <v>20659403.4670383</v>
      </c>
      <c r="D29" s="95">
        <v>20918930.303853001</v>
      </c>
      <c r="E29" s="95">
        <v>20670369.136399101</v>
      </c>
      <c r="F29" s="95">
        <v>20722863.113917898</v>
      </c>
      <c r="G29" s="95">
        <v>20779526.435428299</v>
      </c>
      <c r="H29" s="95">
        <v>20809795.917498201</v>
      </c>
      <c r="I29" s="95">
        <v>20907050.888368901</v>
      </c>
      <c r="J29" s="95">
        <v>21060272.684117001</v>
      </c>
      <c r="K29" s="95">
        <v>21169372.694324099</v>
      </c>
      <c r="L29" s="95">
        <v>21167635.553941801</v>
      </c>
      <c r="M29" s="95">
        <v>21302472.8821945</v>
      </c>
    </row>
    <row r="30" spans="1:13" x14ac:dyDescent="0.35">
      <c r="A30" s="64">
        <v>2021</v>
      </c>
      <c r="B30" s="95">
        <v>21238712.741257001</v>
      </c>
      <c r="C30" s="95">
        <v>21233338.524912499</v>
      </c>
      <c r="D30" s="95">
        <v>21274243.070677999</v>
      </c>
      <c r="E30" s="95">
        <v>21333643.616298299</v>
      </c>
      <c r="F30" s="95">
        <v>21342401.115442801</v>
      </c>
      <c r="G30" s="95">
        <v>21363155.1240041</v>
      </c>
      <c r="H30" s="95">
        <v>21392424.277878501</v>
      </c>
      <c r="I30" s="95">
        <v>21430578.5926513</v>
      </c>
      <c r="J30" s="95" t="e">
        <f>NA()</f>
        <v>#N/A</v>
      </c>
      <c r="K30" s="95" t="e">
        <f>NA()</f>
        <v>#N/A</v>
      </c>
      <c r="L30" s="95" t="e">
        <f>NA()</f>
        <v>#N/A</v>
      </c>
      <c r="M30" s="95" t="e">
        <f>NA()</f>
        <v>#N/A</v>
      </c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5" x14ac:dyDescent="0.35"/>
  <cols>
    <col min="1" max="1" width="60.6328125" bestFit="1" customWidth="1"/>
    <col min="2" max="83" width="15.81640625" customWidth="1"/>
    <col min="84" max="85" width="14.1796875" bestFit="1" customWidth="1"/>
  </cols>
  <sheetData>
    <row r="1" spans="1:87" x14ac:dyDescent="0.35">
      <c r="A1" s="107" t="s">
        <v>158</v>
      </c>
      <c r="B1" s="107"/>
      <c r="C1" s="107"/>
      <c r="D1" s="107"/>
      <c r="E1" s="107"/>
      <c r="F1" s="107"/>
      <c r="G1" s="107"/>
      <c r="H1" s="107"/>
      <c r="I1" s="107"/>
      <c r="J1" s="107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5">
      <c r="A2" s="107" t="s">
        <v>157</v>
      </c>
      <c r="B2" s="107"/>
      <c r="C2" s="107"/>
      <c r="D2" s="107"/>
      <c r="E2" s="107"/>
      <c r="F2" s="107"/>
      <c r="G2" s="107"/>
      <c r="H2" s="107"/>
      <c r="I2" s="107"/>
      <c r="J2" s="107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5">
      <c r="A3" s="107"/>
      <c r="B3" s="107"/>
      <c r="C3" s="107"/>
      <c r="D3" s="107"/>
      <c r="E3" s="107"/>
      <c r="F3" s="107"/>
      <c r="G3" s="107"/>
      <c r="H3" s="107"/>
      <c r="I3" s="107"/>
      <c r="J3" s="107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5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5">
      <c r="A5" s="28"/>
      <c r="B5" s="74" t="s">
        <v>38</v>
      </c>
      <c r="C5" s="74" t="s">
        <v>39</v>
      </c>
      <c r="D5" s="74" t="s">
        <v>40</v>
      </c>
      <c r="E5" s="74" t="s">
        <v>41</v>
      </c>
      <c r="F5" s="74" t="s">
        <v>42</v>
      </c>
      <c r="G5" s="74" t="s">
        <v>43</v>
      </c>
      <c r="H5" s="74" t="s">
        <v>44</v>
      </c>
      <c r="I5" s="74" t="s">
        <v>45</v>
      </c>
      <c r="J5" s="74" t="s">
        <v>46</v>
      </c>
      <c r="K5" s="74" t="s">
        <v>47</v>
      </c>
      <c r="L5" s="74" t="s">
        <v>48</v>
      </c>
      <c r="M5" s="74" t="s">
        <v>49</v>
      </c>
      <c r="N5" s="74" t="s">
        <v>50</v>
      </c>
      <c r="O5" s="74" t="s">
        <v>51</v>
      </c>
      <c r="P5" s="74" t="s">
        <v>52</v>
      </c>
      <c r="Q5" s="74" t="s">
        <v>53</v>
      </c>
      <c r="R5" s="74" t="s">
        <v>54</v>
      </c>
      <c r="S5" s="74" t="s">
        <v>55</v>
      </c>
      <c r="T5" s="74" t="s">
        <v>56</v>
      </c>
      <c r="U5" s="74" t="s">
        <v>57</v>
      </c>
      <c r="V5" s="74" t="s">
        <v>58</v>
      </c>
      <c r="W5" s="74" t="s">
        <v>59</v>
      </c>
      <c r="X5" s="74" t="s">
        <v>60</v>
      </c>
      <c r="Y5" s="74" t="s">
        <v>61</v>
      </c>
      <c r="Z5" s="74" t="s">
        <v>62</v>
      </c>
      <c r="AA5" s="74" t="s">
        <v>63</v>
      </c>
      <c r="AB5" s="74" t="s">
        <v>64</v>
      </c>
      <c r="AC5" s="74" t="s">
        <v>65</v>
      </c>
      <c r="AD5" s="74" t="s">
        <v>66</v>
      </c>
      <c r="AE5" s="74" t="s">
        <v>67</v>
      </c>
      <c r="AF5" s="74" t="s">
        <v>68</v>
      </c>
      <c r="AG5" s="74" t="s">
        <v>69</v>
      </c>
      <c r="AH5" s="74" t="s">
        <v>70</v>
      </c>
      <c r="AI5" s="74" t="s">
        <v>71</v>
      </c>
      <c r="AJ5" s="74" t="s">
        <v>72</v>
      </c>
      <c r="AK5" s="74" t="s">
        <v>73</v>
      </c>
      <c r="AL5" s="74" t="s">
        <v>74</v>
      </c>
      <c r="AM5" s="74" t="s">
        <v>75</v>
      </c>
      <c r="AN5" s="74" t="s">
        <v>76</v>
      </c>
      <c r="AO5" s="74" t="s">
        <v>77</v>
      </c>
      <c r="AP5" s="74" t="s">
        <v>78</v>
      </c>
      <c r="AQ5" s="74" t="s">
        <v>79</v>
      </c>
      <c r="AR5" s="74" t="s">
        <v>80</v>
      </c>
      <c r="AS5" s="74" t="s">
        <v>81</v>
      </c>
      <c r="AT5" s="74" t="s">
        <v>82</v>
      </c>
      <c r="AU5" s="74" t="s">
        <v>83</v>
      </c>
      <c r="AV5" s="74" t="s">
        <v>84</v>
      </c>
      <c r="AW5" s="74" t="s">
        <v>85</v>
      </c>
      <c r="AX5" s="74" t="s">
        <v>86</v>
      </c>
      <c r="AY5" s="74" t="s">
        <v>87</v>
      </c>
      <c r="AZ5" s="74" t="s">
        <v>88</v>
      </c>
      <c r="BA5" s="74" t="s">
        <v>89</v>
      </c>
      <c r="BB5" s="74" t="s">
        <v>90</v>
      </c>
      <c r="BC5" s="74" t="s">
        <v>91</v>
      </c>
      <c r="BD5" s="74" t="s">
        <v>92</v>
      </c>
      <c r="BE5" s="74" t="s">
        <v>93</v>
      </c>
      <c r="BF5" s="74" t="s">
        <v>94</v>
      </c>
      <c r="BG5" s="74" t="s">
        <v>95</v>
      </c>
      <c r="BH5" s="74" t="s">
        <v>96</v>
      </c>
      <c r="BI5" s="74" t="s">
        <v>97</v>
      </c>
      <c r="BJ5" s="74" t="s">
        <v>98</v>
      </c>
      <c r="BK5" s="74" t="s">
        <v>99</v>
      </c>
      <c r="BL5" s="74" t="s">
        <v>100</v>
      </c>
      <c r="BM5" s="74" t="s">
        <v>101</v>
      </c>
      <c r="BN5" s="74" t="s">
        <v>102</v>
      </c>
      <c r="BO5" s="74" t="s">
        <v>103</v>
      </c>
      <c r="BP5" s="74" t="s">
        <v>104</v>
      </c>
      <c r="BQ5" s="74" t="s">
        <v>105</v>
      </c>
      <c r="BR5" s="74" t="s">
        <v>106</v>
      </c>
      <c r="BS5" s="74" t="s">
        <v>107</v>
      </c>
      <c r="BT5" s="74" t="s">
        <v>108</v>
      </c>
      <c r="BU5" s="74" t="s">
        <v>109</v>
      </c>
      <c r="BV5" s="74" t="s">
        <v>110</v>
      </c>
      <c r="BW5" s="74" t="s">
        <v>111</v>
      </c>
      <c r="BX5" s="74" t="s">
        <v>112</v>
      </c>
      <c r="BY5" s="74" t="s">
        <v>113</v>
      </c>
      <c r="BZ5" s="74" t="s">
        <v>114</v>
      </c>
      <c r="CA5" s="74" t="s">
        <v>115</v>
      </c>
      <c r="CB5" s="74" t="s">
        <v>116</v>
      </c>
      <c r="CC5" s="74" t="s">
        <v>117</v>
      </c>
      <c r="CD5" s="74" t="s">
        <v>118</v>
      </c>
      <c r="CE5" s="74" t="s">
        <v>156</v>
      </c>
      <c r="CF5" s="74" t="s">
        <v>14674</v>
      </c>
      <c r="CG5" s="74" t="s">
        <v>14683</v>
      </c>
      <c r="CH5" s="26"/>
      <c r="CI5" s="26"/>
    </row>
    <row r="6" spans="1:87" x14ac:dyDescent="0.35">
      <c r="A6" s="29" t="s">
        <v>159</v>
      </c>
      <c r="B6" s="75">
        <v>213.54971565</v>
      </c>
      <c r="C6" s="75">
        <v>182.28476198999999</v>
      </c>
      <c r="D6" s="75">
        <v>120.05479975</v>
      </c>
      <c r="E6" s="75">
        <v>151.05450431</v>
      </c>
      <c r="F6" s="75">
        <v>257.57066087999999</v>
      </c>
      <c r="G6" s="75">
        <v>136.96063301000001</v>
      </c>
      <c r="H6" s="75">
        <v>89.344573370000006</v>
      </c>
      <c r="I6" s="75">
        <v>124.77261958</v>
      </c>
      <c r="J6" s="75">
        <v>219.84530604</v>
      </c>
      <c r="K6" s="75">
        <v>120.98063655</v>
      </c>
      <c r="L6" s="75">
        <v>120.48359874000001</v>
      </c>
      <c r="M6" s="75">
        <v>363.31662718000001</v>
      </c>
      <c r="N6" s="75">
        <v>187.5502592</v>
      </c>
      <c r="O6" s="75">
        <v>238.24094367000001</v>
      </c>
      <c r="P6" s="75">
        <v>82.593967199999994</v>
      </c>
      <c r="Q6" s="75">
        <v>183.72583802</v>
      </c>
      <c r="R6" s="75">
        <v>266.33139932</v>
      </c>
      <c r="S6" s="75">
        <v>277.00493115</v>
      </c>
      <c r="T6" s="75">
        <v>211.51138277999999</v>
      </c>
      <c r="U6" s="75">
        <v>221.05993948</v>
      </c>
      <c r="V6" s="75">
        <v>393.98976908999998</v>
      </c>
      <c r="W6" s="75">
        <v>359.80004566000002</v>
      </c>
      <c r="X6" s="75">
        <v>258.24938816000002</v>
      </c>
      <c r="Y6" s="75">
        <v>352.09471120000001</v>
      </c>
      <c r="Z6" s="75">
        <v>374.58803460000001</v>
      </c>
      <c r="AA6" s="75">
        <v>354.40034469</v>
      </c>
      <c r="AB6" s="75">
        <v>651.08589405999999</v>
      </c>
      <c r="AC6" s="75">
        <v>322.42246309000001</v>
      </c>
      <c r="AD6" s="75">
        <v>682.98028723000004</v>
      </c>
      <c r="AE6" s="75">
        <v>538.23089727000001</v>
      </c>
      <c r="AF6" s="75">
        <v>431.92687358000001</v>
      </c>
      <c r="AG6" s="75">
        <v>435.33136909000001</v>
      </c>
      <c r="AH6" s="75">
        <v>616.44828152000002</v>
      </c>
      <c r="AI6" s="75">
        <v>834.94382115999997</v>
      </c>
      <c r="AJ6" s="75">
        <v>390.69467711999999</v>
      </c>
      <c r="AK6" s="75">
        <v>477.85439710999998</v>
      </c>
      <c r="AL6" s="75">
        <v>561.61659426000006</v>
      </c>
      <c r="AM6" s="75">
        <v>243.78942968999999</v>
      </c>
      <c r="AN6" s="75">
        <v>244.25435565000001</v>
      </c>
      <c r="AO6" s="75">
        <v>393.90932198000002</v>
      </c>
      <c r="AP6" s="75">
        <v>492.70524339000002</v>
      </c>
      <c r="AQ6" s="75">
        <v>443.00536426000002</v>
      </c>
      <c r="AR6" s="75">
        <v>317.35703801</v>
      </c>
      <c r="AS6" s="75">
        <v>430.47759883999998</v>
      </c>
      <c r="AT6" s="75">
        <v>676.81294711999999</v>
      </c>
      <c r="AU6" s="75">
        <v>624.3783353</v>
      </c>
      <c r="AV6" s="75">
        <v>525.25339822000001</v>
      </c>
      <c r="AW6" s="75">
        <v>635.03851976999999</v>
      </c>
      <c r="AX6" s="75">
        <v>617.25197708999997</v>
      </c>
      <c r="AY6" s="75">
        <v>556.10253236999995</v>
      </c>
      <c r="AZ6" s="75">
        <v>584.51341459000002</v>
      </c>
      <c r="BA6" s="75">
        <v>500.22210837</v>
      </c>
      <c r="BB6" s="75">
        <v>958.69478644000003</v>
      </c>
      <c r="BC6" s="75">
        <v>411.20588743000002</v>
      </c>
      <c r="BD6" s="75">
        <v>458.35884257999999</v>
      </c>
      <c r="BE6" s="75">
        <v>912.83226069</v>
      </c>
      <c r="BF6" s="75">
        <v>883.36135368999999</v>
      </c>
      <c r="BG6" s="75">
        <v>540.25365326999997</v>
      </c>
      <c r="BH6" s="75">
        <v>687.69151994000003</v>
      </c>
      <c r="BI6" s="75">
        <v>815.33924265999997</v>
      </c>
      <c r="BJ6" s="75">
        <v>731.43639102999998</v>
      </c>
      <c r="BK6" s="75">
        <v>639.16308710999999</v>
      </c>
      <c r="BL6" s="75">
        <v>647.33808829999998</v>
      </c>
      <c r="BM6" s="75">
        <v>733.94091496999999</v>
      </c>
      <c r="BN6" s="75">
        <v>516.13585379999995</v>
      </c>
      <c r="BO6" s="75">
        <v>571.67519350999999</v>
      </c>
      <c r="BP6" s="75">
        <v>429.80276008999999</v>
      </c>
      <c r="BQ6" s="75">
        <v>686.33457322000004</v>
      </c>
      <c r="BR6" s="75">
        <v>878.01749386999995</v>
      </c>
      <c r="BS6" s="75">
        <v>776.06582431000004</v>
      </c>
      <c r="BT6" s="75">
        <v>544.55332908000003</v>
      </c>
      <c r="BU6" s="75">
        <v>579.67737578000003</v>
      </c>
      <c r="BV6" s="75">
        <v>317.14422932000002</v>
      </c>
      <c r="BW6" s="75">
        <v>242.83655640000001</v>
      </c>
      <c r="BX6" s="75">
        <v>564.23706407999998</v>
      </c>
      <c r="BY6" s="75">
        <v>1212.3173780300001</v>
      </c>
      <c r="BZ6" s="75">
        <v>689.19964890999995</v>
      </c>
      <c r="CA6" s="75">
        <v>390.62314537999998</v>
      </c>
      <c r="CB6" s="75">
        <v>525.53187477999995</v>
      </c>
      <c r="CC6" s="75">
        <v>1142.9555037299999</v>
      </c>
      <c r="CD6" s="75">
        <v>561.76000565000004</v>
      </c>
      <c r="CE6" s="75">
        <v>247.64044912</v>
      </c>
      <c r="CF6" s="75">
        <v>289.92731236999998</v>
      </c>
      <c r="CG6" s="75">
        <v>611.43763205000005</v>
      </c>
      <c r="CH6" s="27"/>
      <c r="CI6" s="27"/>
    </row>
    <row r="7" spans="1:87" x14ac:dyDescent="0.35">
      <c r="A7" s="29" t="s">
        <v>160</v>
      </c>
      <c r="B7" s="75">
        <v>49.054103849999997</v>
      </c>
      <c r="C7" s="75">
        <v>20.95909318</v>
      </c>
      <c r="D7" s="75">
        <v>15.273090679999999</v>
      </c>
      <c r="E7" s="75">
        <v>49.350501780000002</v>
      </c>
      <c r="F7" s="75">
        <v>113.86284542999999</v>
      </c>
      <c r="G7" s="75">
        <v>42.45445746</v>
      </c>
      <c r="H7" s="75">
        <v>12.336175900000001</v>
      </c>
      <c r="I7" s="75">
        <v>15.51141528</v>
      </c>
      <c r="J7" s="75">
        <v>98.665085950000005</v>
      </c>
      <c r="K7" s="75">
        <v>19.708482060000001</v>
      </c>
      <c r="L7" s="75">
        <v>38.356778740000003</v>
      </c>
      <c r="M7" s="75">
        <v>271.08583718</v>
      </c>
      <c r="N7" s="75">
        <v>57.882323049999997</v>
      </c>
      <c r="O7" s="75">
        <v>120.45815532</v>
      </c>
      <c r="P7" s="75">
        <v>21.83150594</v>
      </c>
      <c r="Q7" s="75">
        <v>18.580066729999999</v>
      </c>
      <c r="R7" s="75">
        <v>87.249573280000007</v>
      </c>
      <c r="S7" s="75">
        <v>-22.069174700000001</v>
      </c>
      <c r="T7" s="75">
        <v>35.726740270000001</v>
      </c>
      <c r="U7" s="75">
        <v>73.590410000000006</v>
      </c>
      <c r="V7" s="75">
        <v>12.88109905</v>
      </c>
      <c r="W7" s="75">
        <v>170.55396615000001</v>
      </c>
      <c r="X7" s="75">
        <v>100.73341849000001</v>
      </c>
      <c r="Y7" s="75">
        <v>189.87394857999999</v>
      </c>
      <c r="Z7" s="75">
        <v>125.03425448</v>
      </c>
      <c r="AA7" s="75">
        <v>86.068281659999997</v>
      </c>
      <c r="AB7" s="75">
        <v>157.91508253999999</v>
      </c>
      <c r="AC7" s="75">
        <v>79.881085400000003</v>
      </c>
      <c r="AD7" s="75">
        <v>278.62837976999998</v>
      </c>
      <c r="AE7" s="75">
        <v>109.88521566999999</v>
      </c>
      <c r="AF7" s="75">
        <v>116.78571759</v>
      </c>
      <c r="AG7" s="75">
        <v>98.249367050000004</v>
      </c>
      <c r="AH7" s="75">
        <v>338.33271378000001</v>
      </c>
      <c r="AI7" s="75">
        <v>522.08534006000002</v>
      </c>
      <c r="AJ7" s="75">
        <v>35.856416699999997</v>
      </c>
      <c r="AK7" s="75">
        <v>91.400376600000001</v>
      </c>
      <c r="AL7" s="75">
        <v>349.10756442000002</v>
      </c>
      <c r="AM7" s="75">
        <v>38.894098810000003</v>
      </c>
      <c r="AN7" s="75">
        <v>53.91941808</v>
      </c>
      <c r="AO7" s="75">
        <v>88.303521709999998</v>
      </c>
      <c r="AP7" s="75">
        <v>139.22022602000001</v>
      </c>
      <c r="AQ7" s="75">
        <v>52.607320369999997</v>
      </c>
      <c r="AR7" s="75">
        <v>81.718496740000006</v>
      </c>
      <c r="AS7" s="75">
        <v>138.22677526999999</v>
      </c>
      <c r="AT7" s="75">
        <v>304.21830827000002</v>
      </c>
      <c r="AU7" s="75">
        <v>320.29713321000003</v>
      </c>
      <c r="AV7" s="75">
        <v>255.81039541999999</v>
      </c>
      <c r="AW7" s="75">
        <v>277.87265667000003</v>
      </c>
      <c r="AX7" s="75">
        <v>318.79536526999999</v>
      </c>
      <c r="AY7" s="75">
        <v>277.01394255999998</v>
      </c>
      <c r="AZ7" s="75">
        <v>256.71914026000002</v>
      </c>
      <c r="BA7" s="75">
        <v>167.32862412</v>
      </c>
      <c r="BB7" s="75">
        <v>298.32783918000001</v>
      </c>
      <c r="BC7" s="75">
        <v>108.85281653</v>
      </c>
      <c r="BD7" s="75">
        <v>274.28635735</v>
      </c>
      <c r="BE7" s="75">
        <v>126.99715381999999</v>
      </c>
      <c r="BF7" s="75">
        <v>165.76921479000001</v>
      </c>
      <c r="BG7" s="75">
        <v>122.75004133</v>
      </c>
      <c r="BH7" s="75">
        <v>218.64077774</v>
      </c>
      <c r="BI7" s="75">
        <v>450.37541483000001</v>
      </c>
      <c r="BJ7" s="75">
        <v>524.63331134999999</v>
      </c>
      <c r="BK7" s="75">
        <v>308.56847902999999</v>
      </c>
      <c r="BL7" s="75">
        <v>388.00803048</v>
      </c>
      <c r="BM7" s="75">
        <v>295.53892979</v>
      </c>
      <c r="BN7" s="75">
        <v>319.88290178</v>
      </c>
      <c r="BO7" s="75">
        <v>414.91957927999999</v>
      </c>
      <c r="BP7" s="75">
        <v>181.2962411</v>
      </c>
      <c r="BQ7" s="75">
        <v>125.68867913</v>
      </c>
      <c r="BR7" s="75">
        <v>3.8008306799999998</v>
      </c>
      <c r="BS7" s="75">
        <v>211.57543036000001</v>
      </c>
      <c r="BT7" s="75">
        <v>137.16362996000001</v>
      </c>
      <c r="BU7" s="75">
        <v>108.38000128</v>
      </c>
      <c r="BV7" s="75">
        <v>153.29222446</v>
      </c>
      <c r="BW7" s="75">
        <v>61.334120040000002</v>
      </c>
      <c r="BX7" s="75">
        <v>319.74363757999998</v>
      </c>
      <c r="BY7" s="75">
        <v>5.4295631899999997</v>
      </c>
      <c r="BZ7" s="75">
        <v>195.59363045000001</v>
      </c>
      <c r="CA7" s="75">
        <v>76.483844079999997</v>
      </c>
      <c r="CB7" s="75">
        <v>164.961386</v>
      </c>
      <c r="CC7" s="75">
        <v>84.414496749999998</v>
      </c>
      <c r="CD7" s="75">
        <v>127.74104561</v>
      </c>
      <c r="CE7" s="75">
        <v>35.237584310000003</v>
      </c>
      <c r="CF7" s="75">
        <v>48.566370759999998</v>
      </c>
      <c r="CG7" s="75">
        <v>101.21410272</v>
      </c>
      <c r="CH7" s="27"/>
      <c r="CI7" s="27"/>
    </row>
    <row r="8" spans="1:87" x14ac:dyDescent="0.35">
      <c r="A8" s="29" t="s">
        <v>161</v>
      </c>
      <c r="B8" s="75">
        <v>12.091491899999999</v>
      </c>
      <c r="C8" s="75">
        <v>13.49262935</v>
      </c>
      <c r="D8" s="75">
        <v>13.43516625</v>
      </c>
      <c r="E8" s="75">
        <v>12.2807125</v>
      </c>
      <c r="F8" s="75">
        <v>24.982786969999999</v>
      </c>
      <c r="G8" s="75">
        <v>30.252600780000002</v>
      </c>
      <c r="H8" s="75">
        <v>30.248561540000001</v>
      </c>
      <c r="I8" s="75">
        <v>26.02922817</v>
      </c>
      <c r="J8" s="75">
        <v>19.214058000000001</v>
      </c>
      <c r="K8" s="75">
        <v>19.06568455</v>
      </c>
      <c r="L8" s="75">
        <v>18.859684550000001</v>
      </c>
      <c r="M8" s="75">
        <v>18.859256290000001</v>
      </c>
      <c r="N8" s="75">
        <v>17.097419349999999</v>
      </c>
      <c r="O8" s="75">
        <v>17.06066135</v>
      </c>
      <c r="P8" s="75">
        <v>22.089882849999999</v>
      </c>
      <c r="Q8" s="75">
        <v>31.765399850000001</v>
      </c>
      <c r="R8" s="75">
        <v>5.2265535999999999</v>
      </c>
      <c r="S8" s="75">
        <v>8.4448045</v>
      </c>
      <c r="T8" s="75">
        <v>13.755217500000001</v>
      </c>
      <c r="U8" s="75">
        <v>13.559861</v>
      </c>
      <c r="V8" s="75">
        <v>10.044499999999999</v>
      </c>
      <c r="W8" s="75">
        <v>17.044499999999999</v>
      </c>
      <c r="X8" s="75">
        <v>13.044499999999999</v>
      </c>
      <c r="Y8" s="75">
        <v>13.044499999999999</v>
      </c>
      <c r="Z8" s="75">
        <v>13.238541</v>
      </c>
      <c r="AA8" s="75">
        <v>30.52880747</v>
      </c>
      <c r="AB8" s="75">
        <v>40.655363119999997</v>
      </c>
      <c r="AC8" s="75">
        <v>39.580907410000002</v>
      </c>
      <c r="AD8" s="75">
        <v>66.742960299999993</v>
      </c>
      <c r="AE8" s="75">
        <v>71.742960299999993</v>
      </c>
      <c r="AF8" s="75">
        <v>87.992960299999993</v>
      </c>
      <c r="AG8" s="75">
        <v>94.807509229999994</v>
      </c>
      <c r="AH8" s="75">
        <v>67.390948350000002</v>
      </c>
      <c r="AI8" s="75">
        <v>79.547432560000004</v>
      </c>
      <c r="AJ8" s="75">
        <v>75.870131520000001</v>
      </c>
      <c r="AK8" s="75">
        <v>68.711463390000006</v>
      </c>
      <c r="AL8" s="75">
        <v>92.454856660000004</v>
      </c>
      <c r="AM8" s="75">
        <v>72.412950629999997</v>
      </c>
      <c r="AN8" s="75">
        <v>54.419985779999998</v>
      </c>
      <c r="AO8" s="75">
        <v>34.25914247</v>
      </c>
      <c r="AP8" s="75">
        <v>30.805579300000002</v>
      </c>
      <c r="AQ8" s="75">
        <v>0.50965691000000002</v>
      </c>
      <c r="AR8" s="75">
        <v>3.8416230900000001</v>
      </c>
      <c r="AS8" s="75">
        <v>45.86630246</v>
      </c>
      <c r="AT8" s="75">
        <v>15.375835029999999</v>
      </c>
      <c r="AU8" s="75">
        <v>3.1669766400000001</v>
      </c>
      <c r="AV8" s="75">
        <v>32.769738400000001</v>
      </c>
      <c r="AW8" s="75">
        <v>62.174736189999997</v>
      </c>
      <c r="AX8" s="75">
        <v>64.187880050000004</v>
      </c>
      <c r="AY8" s="75">
        <v>22.592168520000001</v>
      </c>
      <c r="AZ8" s="75">
        <v>23.10746069</v>
      </c>
      <c r="BA8" s="75">
        <v>33.140765989999998</v>
      </c>
      <c r="BB8" s="75">
        <v>52.30697687</v>
      </c>
      <c r="BC8" s="75">
        <v>36.750140979999998</v>
      </c>
      <c r="BD8" s="75">
        <v>37.136489449999999</v>
      </c>
      <c r="BE8" s="75">
        <v>13.54651031</v>
      </c>
      <c r="BF8" s="75">
        <v>24.460987660000001</v>
      </c>
      <c r="BG8" s="75">
        <v>0.84900801000000004</v>
      </c>
      <c r="BH8" s="75">
        <v>2.4350583700000001</v>
      </c>
      <c r="BI8" s="75">
        <v>6.26065775</v>
      </c>
      <c r="BJ8" s="75">
        <v>1.12164386</v>
      </c>
      <c r="BK8" s="75">
        <v>5.87959707</v>
      </c>
      <c r="BL8" s="75">
        <v>11.14246507</v>
      </c>
      <c r="BM8" s="75">
        <v>22.99354773</v>
      </c>
      <c r="BN8" s="75">
        <v>24.957013150000002</v>
      </c>
      <c r="BO8" s="75">
        <v>28.20358285</v>
      </c>
      <c r="BP8" s="75">
        <v>22.542756820000001</v>
      </c>
      <c r="BQ8" s="75">
        <v>26.937871210000001</v>
      </c>
      <c r="BR8" s="75">
        <v>219.99277228</v>
      </c>
      <c r="BS8" s="75">
        <v>98.542385019999998</v>
      </c>
      <c r="BT8" s="75">
        <v>85.916250610000006</v>
      </c>
      <c r="BU8" s="75">
        <v>38.810504940000001</v>
      </c>
      <c r="BV8" s="75">
        <v>5.6862482700000001</v>
      </c>
      <c r="BW8" s="75">
        <v>11.524435929999999</v>
      </c>
      <c r="BX8" s="75">
        <v>5.5921105100000004</v>
      </c>
      <c r="BY8" s="75">
        <v>0.42718327</v>
      </c>
      <c r="BZ8" s="75">
        <v>19.682420459999999</v>
      </c>
      <c r="CA8" s="75">
        <v>21.219075669999999</v>
      </c>
      <c r="CB8" s="75">
        <v>7.23509505</v>
      </c>
      <c r="CC8" s="75">
        <v>9.6394814699999998</v>
      </c>
      <c r="CD8" s="75">
        <v>13.40706686</v>
      </c>
      <c r="CE8" s="75">
        <v>0.69925793999999997</v>
      </c>
      <c r="CF8" s="75">
        <v>0.92809580999999997</v>
      </c>
      <c r="CG8" s="75">
        <v>3.0226784599999998</v>
      </c>
      <c r="CH8" s="27"/>
      <c r="CI8" s="27"/>
    </row>
    <row r="9" spans="1:87" x14ac:dyDescent="0.35">
      <c r="A9" s="29" t="s">
        <v>162</v>
      </c>
      <c r="B9" s="75">
        <v>1.6996045200000001</v>
      </c>
      <c r="C9" s="75">
        <v>5.4782837300000002</v>
      </c>
      <c r="D9" s="75">
        <v>6.4604403799999996</v>
      </c>
      <c r="E9" s="75">
        <v>13.439270369999999</v>
      </c>
      <c r="F9" s="75">
        <v>-0.72528654000000004</v>
      </c>
      <c r="G9" s="75">
        <v>6.6220194599999997</v>
      </c>
      <c r="H9" s="75">
        <v>9.8009664599999997</v>
      </c>
      <c r="I9" s="75">
        <v>27.45109446</v>
      </c>
      <c r="J9" s="75">
        <v>4.515231</v>
      </c>
      <c r="K9" s="75">
        <v>5.5939936699999997</v>
      </c>
      <c r="L9" s="75">
        <v>4.6051556700000003</v>
      </c>
      <c r="M9" s="75">
        <v>2.5171056699999999</v>
      </c>
      <c r="N9" s="75">
        <v>3.3438382500000001</v>
      </c>
      <c r="O9" s="75">
        <v>-7.2253137499999998</v>
      </c>
      <c r="P9" s="75">
        <v>7.0266022499999998</v>
      </c>
      <c r="Q9" s="75">
        <v>-0.94751174999999999</v>
      </c>
      <c r="R9" s="75">
        <v>-1.6916750000000001E-2</v>
      </c>
      <c r="S9" s="75">
        <v>-1.0748167500000001</v>
      </c>
      <c r="T9" s="75">
        <v>22.39099925</v>
      </c>
      <c r="U9" s="75">
        <v>1.2624282499999999</v>
      </c>
      <c r="V9" s="75">
        <v>7.8779727499999996</v>
      </c>
      <c r="W9" s="75">
        <v>16.38615175</v>
      </c>
      <c r="X9" s="75">
        <v>12.473477750000001</v>
      </c>
      <c r="Y9" s="75">
        <v>16.58251675</v>
      </c>
      <c r="Z9" s="75">
        <v>6.8990202299999996</v>
      </c>
      <c r="AA9" s="75">
        <v>0.49148324999999998</v>
      </c>
      <c r="AB9" s="75">
        <v>328.66980013</v>
      </c>
      <c r="AC9" s="75">
        <v>7.3279515499999999</v>
      </c>
      <c r="AD9" s="75">
        <v>16.009975000000001</v>
      </c>
      <c r="AE9" s="75">
        <v>-4.8203639999999996</v>
      </c>
      <c r="AF9" s="75">
        <v>10.722612</v>
      </c>
      <c r="AG9" s="75">
        <v>52.015124999999998</v>
      </c>
      <c r="AH9" s="75">
        <v>21.120781999999998</v>
      </c>
      <c r="AI9" s="75">
        <v>-5.1299879099999997</v>
      </c>
      <c r="AJ9" s="75">
        <v>3.24834494</v>
      </c>
      <c r="AK9" s="75">
        <v>9.6329110900000003</v>
      </c>
      <c r="AL9" s="75">
        <v>69.924756860000002</v>
      </c>
      <c r="AM9" s="75">
        <v>-12.143829999999999</v>
      </c>
      <c r="AN9" s="75">
        <v>-22.398936920000001</v>
      </c>
      <c r="AO9" s="75">
        <v>51.564580040000003</v>
      </c>
      <c r="AP9" s="75">
        <v>-39.26602243</v>
      </c>
      <c r="AQ9" s="75">
        <v>72.896800569999996</v>
      </c>
      <c r="AR9" s="75">
        <v>24.437548329999998</v>
      </c>
      <c r="AS9" s="75">
        <v>11.94549526</v>
      </c>
      <c r="AT9" s="75">
        <v>47.36545065</v>
      </c>
      <c r="AU9" s="75">
        <v>10.61638099</v>
      </c>
      <c r="AV9" s="75">
        <v>26.018666150000001</v>
      </c>
      <c r="AW9" s="75">
        <v>23.39342242</v>
      </c>
      <c r="AX9" s="75">
        <v>13.090229300000001</v>
      </c>
      <c r="AY9" s="75">
        <v>-4.5286103500000001</v>
      </c>
      <c r="AZ9" s="75">
        <v>27.250001640000001</v>
      </c>
      <c r="BA9" s="75">
        <v>36.836461319999998</v>
      </c>
      <c r="BB9" s="75">
        <v>23.92557132</v>
      </c>
      <c r="BC9" s="75">
        <v>22.81213606</v>
      </c>
      <c r="BD9" s="75">
        <v>14.634225860000001</v>
      </c>
      <c r="BE9" s="75">
        <v>30.496541430000001</v>
      </c>
      <c r="BF9" s="75">
        <v>64.097190429999998</v>
      </c>
      <c r="BG9" s="75">
        <v>17.52138996</v>
      </c>
      <c r="BH9" s="75">
        <v>37.229260119999999</v>
      </c>
      <c r="BI9" s="75">
        <v>38.499786829999998</v>
      </c>
      <c r="BJ9" s="75">
        <v>35.183685599999997</v>
      </c>
      <c r="BK9" s="75">
        <v>36.866884429999999</v>
      </c>
      <c r="BL9" s="75">
        <v>74.682965260000003</v>
      </c>
      <c r="BM9" s="75">
        <v>48.750980060000003</v>
      </c>
      <c r="BN9" s="75">
        <v>32.429987879999999</v>
      </c>
      <c r="BO9" s="75">
        <v>42.689210549999999</v>
      </c>
      <c r="BP9" s="75">
        <v>35.087629990000003</v>
      </c>
      <c r="BQ9" s="75">
        <v>2.4194014500000001</v>
      </c>
      <c r="BR9" s="75">
        <v>30.797724649999999</v>
      </c>
      <c r="BS9" s="75">
        <v>36.899660259999997</v>
      </c>
      <c r="BT9" s="75">
        <v>35.612161020000002</v>
      </c>
      <c r="BU9" s="75">
        <v>19.01812408</v>
      </c>
      <c r="BV9" s="75">
        <v>62.59235322</v>
      </c>
      <c r="BW9" s="75">
        <v>6.2818266300000003</v>
      </c>
      <c r="BX9" s="75">
        <v>27.763691739999999</v>
      </c>
      <c r="BY9" s="75">
        <v>38.150475569999998</v>
      </c>
      <c r="BZ9" s="75">
        <v>28.300272490000001</v>
      </c>
      <c r="CA9" s="75">
        <v>2.2141061199999998</v>
      </c>
      <c r="CB9" s="75">
        <v>17.36372626</v>
      </c>
      <c r="CC9" s="75">
        <v>40.58933467</v>
      </c>
      <c r="CD9" s="75">
        <v>24.299419790000002</v>
      </c>
      <c r="CE9" s="75">
        <v>15.96076635</v>
      </c>
      <c r="CF9" s="75">
        <v>30.982113179999999</v>
      </c>
      <c r="CG9" s="75">
        <v>28.870928630000002</v>
      </c>
      <c r="CH9" s="27"/>
      <c r="CI9" s="27"/>
    </row>
    <row r="10" spans="1:87" x14ac:dyDescent="0.35">
      <c r="A10" s="29" t="s">
        <v>163</v>
      </c>
      <c r="B10" s="75">
        <v>146.15665729</v>
      </c>
      <c r="C10" s="75">
        <v>150.67810689000001</v>
      </c>
      <c r="D10" s="75">
        <v>83.291996449999999</v>
      </c>
      <c r="E10" s="75">
        <v>73.784645420000004</v>
      </c>
      <c r="F10" s="75">
        <v>110.5484912</v>
      </c>
      <c r="G10" s="75">
        <v>46.4840041</v>
      </c>
      <c r="H10" s="75">
        <v>32.08713711</v>
      </c>
      <c r="I10" s="75">
        <v>51.845785859999999</v>
      </c>
      <c r="J10" s="75">
        <v>96.265925199999998</v>
      </c>
      <c r="K10" s="75">
        <v>75.287198050000001</v>
      </c>
      <c r="L10" s="75">
        <v>58.562015330000001</v>
      </c>
      <c r="M10" s="75">
        <v>63.927396979999997</v>
      </c>
      <c r="N10" s="75">
        <v>98.417169560000005</v>
      </c>
      <c r="O10" s="75">
        <v>105.18237713000001</v>
      </c>
      <c r="P10" s="75">
        <v>28.968264600000001</v>
      </c>
      <c r="Q10" s="75">
        <v>127.24543017000001</v>
      </c>
      <c r="R10" s="75">
        <v>134.07305787999999</v>
      </c>
      <c r="S10" s="75">
        <v>225.36223092</v>
      </c>
      <c r="T10" s="75">
        <v>95.374302310000004</v>
      </c>
      <c r="U10" s="75">
        <v>100.6605728</v>
      </c>
      <c r="V10" s="75">
        <v>320.44210826</v>
      </c>
      <c r="W10" s="75">
        <v>47.139356620000001</v>
      </c>
      <c r="X10" s="75">
        <v>71.431736909999998</v>
      </c>
      <c r="Y10" s="75">
        <v>75.856733449999993</v>
      </c>
      <c r="Z10" s="75">
        <v>158.83114359000001</v>
      </c>
      <c r="AA10" s="75">
        <v>127.19869248000001</v>
      </c>
      <c r="AB10" s="75">
        <v>34.690322190000003</v>
      </c>
      <c r="AC10" s="75">
        <v>94.358222679999997</v>
      </c>
      <c r="AD10" s="75">
        <v>162.45200764000001</v>
      </c>
      <c r="AE10" s="75">
        <v>203.40461052000001</v>
      </c>
      <c r="AF10" s="75">
        <v>34.933125560000001</v>
      </c>
      <c r="AG10" s="75">
        <v>56.974231719999999</v>
      </c>
      <c r="AH10" s="75">
        <v>73.662992540000005</v>
      </c>
      <c r="AI10" s="75">
        <v>130.64839866</v>
      </c>
      <c r="AJ10" s="75">
        <v>140.95183159999999</v>
      </c>
      <c r="AK10" s="75">
        <v>157.95806375000001</v>
      </c>
      <c r="AL10" s="75">
        <v>-18.96060576</v>
      </c>
      <c r="AM10" s="75">
        <v>85.676080130000003</v>
      </c>
      <c r="AN10" s="75">
        <v>90.992270439999999</v>
      </c>
      <c r="AO10" s="75">
        <v>177.27118357000001</v>
      </c>
      <c r="AP10" s="75">
        <v>336.15568552000002</v>
      </c>
      <c r="AQ10" s="75">
        <v>293.68771335999998</v>
      </c>
      <c r="AR10" s="75">
        <v>130.13213974999999</v>
      </c>
      <c r="AS10" s="75">
        <v>197.76394726999999</v>
      </c>
      <c r="AT10" s="75">
        <v>267.25673747000002</v>
      </c>
      <c r="AU10" s="75">
        <v>220.83053361</v>
      </c>
      <c r="AV10" s="75">
        <v>148.13695616000001</v>
      </c>
      <c r="AW10" s="75">
        <v>192.15386672</v>
      </c>
      <c r="AX10" s="75">
        <v>160.16524519999999</v>
      </c>
      <c r="AY10" s="75">
        <v>93.690794990000001</v>
      </c>
      <c r="AZ10" s="75">
        <v>174.52835744000001</v>
      </c>
      <c r="BA10" s="75">
        <v>139.6962915</v>
      </c>
      <c r="BB10" s="75">
        <v>205.10262187999999</v>
      </c>
      <c r="BC10" s="75">
        <v>178.01043218999999</v>
      </c>
      <c r="BD10" s="75">
        <v>69.9481708</v>
      </c>
      <c r="BE10" s="75">
        <v>83.445985530000002</v>
      </c>
      <c r="BF10" s="75">
        <v>422.35210024999998</v>
      </c>
      <c r="BG10" s="75">
        <v>232.51851389999999</v>
      </c>
      <c r="BH10" s="75">
        <v>236.45696487000001</v>
      </c>
      <c r="BI10" s="75">
        <v>164.01576818000001</v>
      </c>
      <c r="BJ10" s="75">
        <v>86.820928550000005</v>
      </c>
      <c r="BK10" s="75">
        <v>200.06471234</v>
      </c>
      <c r="BL10" s="75">
        <v>82.564492079999994</v>
      </c>
      <c r="BM10" s="75">
        <v>296.91242145000001</v>
      </c>
      <c r="BN10" s="75">
        <v>71.467918839999996</v>
      </c>
      <c r="BO10" s="75">
        <v>15.397295700000001</v>
      </c>
      <c r="BP10" s="75">
        <v>129.37386588000001</v>
      </c>
      <c r="BQ10" s="75">
        <v>429.9313904</v>
      </c>
      <c r="BR10" s="75">
        <v>566.21546748000003</v>
      </c>
      <c r="BS10" s="75">
        <v>338.09717031999998</v>
      </c>
      <c r="BT10" s="75">
        <v>232.59604816000001</v>
      </c>
      <c r="BU10" s="75">
        <v>317.19018003999997</v>
      </c>
      <c r="BV10" s="75">
        <v>32.359994649999997</v>
      </c>
      <c r="BW10" s="75">
        <v>123.70146112</v>
      </c>
      <c r="BX10" s="75">
        <v>166.08789802000001</v>
      </c>
      <c r="BY10" s="75">
        <v>1108.5711740500001</v>
      </c>
      <c r="BZ10" s="75">
        <v>391.62700317999997</v>
      </c>
      <c r="CA10" s="75">
        <v>234.53342434000001</v>
      </c>
      <c r="CB10" s="75">
        <v>278.94852198000001</v>
      </c>
      <c r="CC10" s="75">
        <v>947.34324887000002</v>
      </c>
      <c r="CD10" s="75">
        <v>334.83092370000003</v>
      </c>
      <c r="CE10" s="75">
        <v>175.97199638000001</v>
      </c>
      <c r="CF10" s="75">
        <v>164.14032114</v>
      </c>
      <c r="CG10" s="75">
        <v>418.31873224999998</v>
      </c>
      <c r="CH10" s="27"/>
      <c r="CI10" s="27"/>
    </row>
    <row r="11" spans="1:87" x14ac:dyDescent="0.35">
      <c r="A11" s="29" t="s">
        <v>164</v>
      </c>
      <c r="B11" s="75">
        <v>-0.25501409000000003</v>
      </c>
      <c r="C11" s="75">
        <v>-12.42305417</v>
      </c>
      <c r="D11" s="75">
        <v>-1.1060046400000001</v>
      </c>
      <c r="E11" s="75">
        <v>-1.1979399399999999</v>
      </c>
      <c r="F11" s="75">
        <v>5.0931625</v>
      </c>
      <c r="G11" s="75">
        <v>9.1223334999999999</v>
      </c>
      <c r="H11" s="75">
        <v>3.5506066600000001</v>
      </c>
      <c r="I11" s="75">
        <v>2.0901005499999998</v>
      </c>
      <c r="J11" s="75">
        <v>-4.4135933300000003</v>
      </c>
      <c r="K11" s="75">
        <v>-1.7556249399999999</v>
      </c>
      <c r="L11" s="75">
        <v>-2.9682811</v>
      </c>
      <c r="M11" s="75">
        <v>-2.3252210099999999</v>
      </c>
      <c r="N11" s="75">
        <v>2.4090385900000002</v>
      </c>
      <c r="O11" s="75">
        <v>-7.9058680199999998</v>
      </c>
      <c r="P11" s="75">
        <v>-1.02171375</v>
      </c>
      <c r="Q11" s="75">
        <v>-1.14671963</v>
      </c>
      <c r="R11" s="75">
        <v>-8.2327031000000002</v>
      </c>
      <c r="S11" s="75">
        <v>23.252604850000001</v>
      </c>
      <c r="T11" s="75">
        <v>0.77025012999999998</v>
      </c>
      <c r="U11" s="75">
        <v>-11.811726500000001</v>
      </c>
      <c r="V11" s="75">
        <v>-0.37934699999999999</v>
      </c>
      <c r="W11" s="75">
        <v>44.893644700000003</v>
      </c>
      <c r="X11" s="75">
        <v>-11.324249569999999</v>
      </c>
      <c r="Y11" s="75">
        <v>0.88707146999999997</v>
      </c>
      <c r="Z11" s="75">
        <v>0.85950029999999999</v>
      </c>
      <c r="AA11" s="75">
        <v>1.6460048300000001</v>
      </c>
      <c r="AB11" s="75">
        <v>4.8204620800000004</v>
      </c>
      <c r="AC11" s="75">
        <v>-0.17304876</v>
      </c>
      <c r="AD11" s="75">
        <v>-2.4770744499999999</v>
      </c>
      <c r="AE11" s="75">
        <v>1.2921388700000001</v>
      </c>
      <c r="AF11" s="75">
        <v>0.14183813000000001</v>
      </c>
      <c r="AG11" s="75">
        <v>1.7162365900000001</v>
      </c>
      <c r="AH11" s="75">
        <v>12.88834407</v>
      </c>
      <c r="AI11" s="75">
        <v>8.2591676100000004</v>
      </c>
      <c r="AJ11" s="75">
        <v>5.1175157000000002</v>
      </c>
      <c r="AK11" s="75">
        <v>10.155324609999999</v>
      </c>
      <c r="AL11" s="75">
        <v>0.47808450000000002</v>
      </c>
      <c r="AM11" s="75">
        <v>-3.1848740200000001</v>
      </c>
      <c r="AN11" s="75">
        <v>0.33353363000000003</v>
      </c>
      <c r="AO11" s="75">
        <v>-1.4115103200000001</v>
      </c>
      <c r="AP11" s="75">
        <v>3.0899649500000002</v>
      </c>
      <c r="AQ11" s="75">
        <v>7.1866210600000002</v>
      </c>
      <c r="AR11" s="75">
        <v>3.6011656200000002</v>
      </c>
      <c r="AS11" s="75">
        <v>2.0694253300000001</v>
      </c>
      <c r="AT11" s="75">
        <v>4.8394036099999997</v>
      </c>
      <c r="AU11" s="75">
        <v>10.25327867</v>
      </c>
      <c r="AV11" s="75">
        <v>2.14719243</v>
      </c>
      <c r="AW11" s="75">
        <v>8.6459886899999994</v>
      </c>
      <c r="AX11" s="75">
        <v>1.6973322200000001</v>
      </c>
      <c r="AY11" s="75">
        <v>8.8887322100000006</v>
      </c>
      <c r="AZ11" s="75">
        <v>5.9442337700000003</v>
      </c>
      <c r="BA11" s="75">
        <v>6.1497918800000004</v>
      </c>
      <c r="BB11" s="75">
        <v>2.0928503699999998</v>
      </c>
      <c r="BC11" s="75">
        <v>-2.59011726</v>
      </c>
      <c r="BD11" s="75">
        <v>3.7710327800000001</v>
      </c>
      <c r="BE11" s="75">
        <v>0.54382083999999997</v>
      </c>
      <c r="BF11" s="75">
        <v>-11.795606190000001</v>
      </c>
      <c r="BG11" s="75">
        <v>-6.4505429899999998</v>
      </c>
      <c r="BH11" s="75">
        <v>-10.231794219999999</v>
      </c>
      <c r="BI11" s="75">
        <v>-11.2086758</v>
      </c>
      <c r="BJ11" s="75">
        <v>3.5264824099999998</v>
      </c>
      <c r="BK11" s="75">
        <v>0.77063526000000004</v>
      </c>
      <c r="BL11" s="75">
        <v>2.1922214000000002</v>
      </c>
      <c r="BM11" s="75">
        <v>5.6560681900000001</v>
      </c>
      <c r="BN11" s="75">
        <v>4.5003577100000003</v>
      </c>
      <c r="BO11" s="75">
        <v>6.55407867</v>
      </c>
      <c r="BP11" s="75">
        <v>2.9894296499999999</v>
      </c>
      <c r="BQ11" s="75">
        <v>16.679188580000002</v>
      </c>
      <c r="BR11" s="75">
        <v>-7.6085481799999997</v>
      </c>
      <c r="BS11" s="75">
        <v>32.916050749999997</v>
      </c>
      <c r="BT11" s="75">
        <v>1.48201228</v>
      </c>
      <c r="BU11" s="75">
        <v>20.916167040000001</v>
      </c>
      <c r="BV11" s="75">
        <v>-3.85161087</v>
      </c>
      <c r="BW11" s="75">
        <v>-11.300168920000001</v>
      </c>
      <c r="BX11" s="75">
        <v>-5.8621287899999999</v>
      </c>
      <c r="BY11" s="75">
        <v>-20.989261840000001</v>
      </c>
      <c r="BZ11" s="75">
        <v>-7.6744363900000003</v>
      </c>
      <c r="CA11" s="75">
        <v>-0.13293184999999999</v>
      </c>
      <c r="CB11" s="75">
        <v>0.79534481999999995</v>
      </c>
      <c r="CC11" s="75">
        <v>3.8766398799999999</v>
      </c>
      <c r="CD11" s="75">
        <v>1.60688863</v>
      </c>
      <c r="CE11" s="75">
        <v>1.0021578099999999</v>
      </c>
      <c r="CF11" s="75">
        <v>-0.32634668999999999</v>
      </c>
      <c r="CG11" s="75">
        <v>-8.5341534899999996</v>
      </c>
      <c r="CH11" s="27"/>
      <c r="CI11" s="27"/>
    </row>
    <row r="12" spans="1:87" x14ac:dyDescent="0.35">
      <c r="A12" s="29" t="s">
        <v>165</v>
      </c>
      <c r="B12" s="75">
        <v>4.8028721799999996</v>
      </c>
      <c r="C12" s="75">
        <v>4.0997030099999998</v>
      </c>
      <c r="D12" s="75">
        <v>2.7001106300000002</v>
      </c>
      <c r="E12" s="75">
        <v>3.39731418</v>
      </c>
      <c r="F12" s="75">
        <v>3.8086613200000001</v>
      </c>
      <c r="G12" s="75">
        <v>2.0252177100000002</v>
      </c>
      <c r="H12" s="75">
        <v>1.3211257000000001</v>
      </c>
      <c r="I12" s="75">
        <v>1.8449952599999999</v>
      </c>
      <c r="J12" s="75">
        <v>5.5985992199999997</v>
      </c>
      <c r="K12" s="75">
        <v>3.0809031600000001</v>
      </c>
      <c r="L12" s="75">
        <v>3.0682455499999999</v>
      </c>
      <c r="M12" s="75">
        <v>9.2522520700000008</v>
      </c>
      <c r="N12" s="75">
        <v>8.4004703999999997</v>
      </c>
      <c r="O12" s="75">
        <v>10.670931639999999</v>
      </c>
      <c r="P12" s="75">
        <v>3.6994253100000001</v>
      </c>
      <c r="Q12" s="75">
        <v>8.2291726500000006</v>
      </c>
      <c r="R12" s="75">
        <v>48.031834410000002</v>
      </c>
      <c r="S12" s="75">
        <v>43.089282330000003</v>
      </c>
      <c r="T12" s="75">
        <v>43.493873319999999</v>
      </c>
      <c r="U12" s="75">
        <v>43.798393930000003</v>
      </c>
      <c r="V12" s="75">
        <v>43.123436030000001</v>
      </c>
      <c r="W12" s="75">
        <v>63.782426440000002</v>
      </c>
      <c r="X12" s="75">
        <v>71.890504579999998</v>
      </c>
      <c r="Y12" s="75">
        <v>55.849940949999997</v>
      </c>
      <c r="Z12" s="75">
        <v>69.725575000000006</v>
      </c>
      <c r="AA12" s="75">
        <v>108.46707499999999</v>
      </c>
      <c r="AB12" s="75">
        <v>84.334863999999996</v>
      </c>
      <c r="AC12" s="75">
        <v>101.44734481</v>
      </c>
      <c r="AD12" s="75">
        <v>161.62403896999999</v>
      </c>
      <c r="AE12" s="75">
        <v>156.72633590999999</v>
      </c>
      <c r="AF12" s="75">
        <v>181.35061999999999</v>
      </c>
      <c r="AG12" s="75">
        <v>131.56889949999999</v>
      </c>
      <c r="AH12" s="75">
        <v>103.05250078</v>
      </c>
      <c r="AI12" s="75">
        <v>99.533470179999995</v>
      </c>
      <c r="AJ12" s="75">
        <v>129.65043666</v>
      </c>
      <c r="AK12" s="75">
        <v>139.99625767000001</v>
      </c>
      <c r="AL12" s="75">
        <v>68.611937580000003</v>
      </c>
      <c r="AM12" s="75">
        <v>62.135004139999999</v>
      </c>
      <c r="AN12" s="75">
        <v>66.988084639999997</v>
      </c>
      <c r="AO12" s="75">
        <v>43.92240451</v>
      </c>
      <c r="AP12" s="75">
        <v>22.699810029999998</v>
      </c>
      <c r="AQ12" s="75">
        <v>16.11725199</v>
      </c>
      <c r="AR12" s="75">
        <v>73.626064479999997</v>
      </c>
      <c r="AS12" s="75">
        <v>34.605653250000003</v>
      </c>
      <c r="AT12" s="75">
        <v>37.757212090000003</v>
      </c>
      <c r="AU12" s="75">
        <v>59.214032179999997</v>
      </c>
      <c r="AV12" s="75">
        <v>60.370449659999998</v>
      </c>
      <c r="AW12" s="75">
        <v>70.797849080000006</v>
      </c>
      <c r="AX12" s="75">
        <v>59.315925049999997</v>
      </c>
      <c r="AY12" s="75">
        <v>158.44550444000001</v>
      </c>
      <c r="AZ12" s="75">
        <v>96.964220789999999</v>
      </c>
      <c r="BA12" s="75">
        <v>117.07017356</v>
      </c>
      <c r="BB12" s="75">
        <v>376.93892682000001</v>
      </c>
      <c r="BC12" s="75">
        <v>67.370478930000004</v>
      </c>
      <c r="BD12" s="75">
        <v>58.58256634</v>
      </c>
      <c r="BE12" s="75">
        <v>657.80224876</v>
      </c>
      <c r="BF12" s="75">
        <v>218.47746674999999</v>
      </c>
      <c r="BG12" s="75">
        <v>173.06524306</v>
      </c>
      <c r="BH12" s="75">
        <v>203.16125306000001</v>
      </c>
      <c r="BI12" s="75">
        <v>167.39629087</v>
      </c>
      <c r="BJ12" s="75">
        <v>80.150339259999996</v>
      </c>
      <c r="BK12" s="75">
        <v>87.012778979999993</v>
      </c>
      <c r="BL12" s="75">
        <v>88.747914010000002</v>
      </c>
      <c r="BM12" s="75">
        <v>64.088967749999995</v>
      </c>
      <c r="BN12" s="75">
        <v>62.897674440000003</v>
      </c>
      <c r="BO12" s="75">
        <v>63.911446460000001</v>
      </c>
      <c r="BP12" s="75">
        <v>58.512836649999997</v>
      </c>
      <c r="BQ12" s="75">
        <v>84.678042450000007</v>
      </c>
      <c r="BR12" s="75">
        <v>64.819246960000001</v>
      </c>
      <c r="BS12" s="75">
        <v>58.035127600000003</v>
      </c>
      <c r="BT12" s="75">
        <v>51.783227050000001</v>
      </c>
      <c r="BU12" s="75">
        <v>75.362398400000004</v>
      </c>
      <c r="BV12" s="75">
        <v>67.065019590000006</v>
      </c>
      <c r="BW12" s="75">
        <v>51.294881599999997</v>
      </c>
      <c r="BX12" s="75">
        <v>50.911855019999997</v>
      </c>
      <c r="BY12" s="75">
        <v>80.728243789999993</v>
      </c>
      <c r="BZ12" s="75">
        <v>61.670758720000002</v>
      </c>
      <c r="CA12" s="75">
        <v>56.305627020000003</v>
      </c>
      <c r="CB12" s="75">
        <v>56.227800670000001</v>
      </c>
      <c r="CC12" s="75">
        <v>57.092302089999997</v>
      </c>
      <c r="CD12" s="75">
        <v>59.874661060000001</v>
      </c>
      <c r="CE12" s="75">
        <v>18.768686330000001</v>
      </c>
      <c r="CF12" s="75">
        <v>45.63675817</v>
      </c>
      <c r="CG12" s="75">
        <v>68.54534348</v>
      </c>
      <c r="CH12" s="27"/>
      <c r="CI12" s="27"/>
    </row>
    <row r="13" spans="1:87" x14ac:dyDescent="0.3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5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5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5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5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5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5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5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5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5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5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5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5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5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5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5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5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5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5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5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5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5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5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5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5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5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5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5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5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5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5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5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5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5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5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RowHeight="14.5" x14ac:dyDescent="0.35"/>
  <cols>
    <col min="2" max="3" width="19.1796875" customWidth="1"/>
    <col min="4" max="4" width="17.1796875" bestFit="1" customWidth="1"/>
    <col min="5" max="5" width="10.453125" customWidth="1"/>
  </cols>
  <sheetData>
    <row r="1" spans="1:5" ht="43.5" x14ac:dyDescent="0.35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5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5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5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5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5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5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5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5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5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5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5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5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5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5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5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5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5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5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5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5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5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5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5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5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5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5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5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5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5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5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5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5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5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5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5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5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5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5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5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5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5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5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5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5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5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5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5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5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5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5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5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5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5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5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5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5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5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5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5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5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5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5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5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5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5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5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5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5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5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5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5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5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5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5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5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5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5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5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5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5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5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5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5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5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5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5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5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5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5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5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5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5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5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5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5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5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5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5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5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5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5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5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5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5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5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5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5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5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5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5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5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5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5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5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5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5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5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5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5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5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5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5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5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5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5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5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5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5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5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5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5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5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5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5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5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5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5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5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5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5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5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5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5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5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5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5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5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5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5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5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5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5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5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5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5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5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5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5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5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5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5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5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5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5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5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5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5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5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5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5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5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5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5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5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5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5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5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5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5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5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5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5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5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5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5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5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5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5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5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5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5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5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5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5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5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5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5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5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5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5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5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5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5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5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5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5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5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5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5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5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5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5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5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5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5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5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5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5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5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5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5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5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5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5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5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5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5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5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5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5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5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5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5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5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5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5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5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5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5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5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5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5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5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5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5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5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5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5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5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5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5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5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5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5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5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5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5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5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5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5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5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5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5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5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5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5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5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5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5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5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5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5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5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5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5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5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5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5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5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5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5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5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5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5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5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5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5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5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5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5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5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5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5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5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5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5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5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5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5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5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5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5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5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5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5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5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5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5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5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5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5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5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5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5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5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5">
      <c r="A317" s="1"/>
    </row>
    <row r="318" spans="1:5" x14ac:dyDescent="0.35">
      <c r="A318" s="1"/>
    </row>
    <row r="319" spans="1:5" x14ac:dyDescent="0.35">
      <c r="A319" s="1"/>
    </row>
    <row r="320" spans="1:5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5" x14ac:dyDescent="0.35"/>
  <cols>
    <col min="1" max="1" width="58.6328125" bestFit="1" customWidth="1"/>
    <col min="2" max="405" width="20.81640625" customWidth="1"/>
  </cols>
  <sheetData>
    <row r="1" spans="1:318" s="43" customFormat="1" x14ac:dyDescent="0.35">
      <c r="A1" s="43" t="s">
        <v>14662</v>
      </c>
    </row>
    <row r="2" spans="1:318" s="43" customFormat="1" x14ac:dyDescent="0.35">
      <c r="A2" s="43" t="s">
        <v>14663</v>
      </c>
    </row>
    <row r="3" spans="1:318" s="43" customFormat="1" x14ac:dyDescent="0.35">
      <c r="A3" s="43" t="s">
        <v>14664</v>
      </c>
      <c r="B3" s="44"/>
    </row>
    <row r="4" spans="1:318" s="43" customFormat="1" x14ac:dyDescent="0.35">
      <c r="A4" s="43" t="s">
        <v>14665</v>
      </c>
      <c r="B4" s="44"/>
    </row>
    <row r="5" spans="1:318" s="43" customFormat="1" x14ac:dyDescent="0.35">
      <c r="A5" s="43" t="s">
        <v>771</v>
      </c>
    </row>
    <row r="6" spans="1:318" s="43" customFormat="1" x14ac:dyDescent="0.35">
      <c r="A6" s="45" t="s">
        <v>14668</v>
      </c>
    </row>
    <row r="7" spans="1:318" s="43" customFormat="1" x14ac:dyDescent="0.35"/>
    <row r="8" spans="1:318" s="52" customFormat="1" x14ac:dyDescent="0.35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5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5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5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5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5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5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5" x14ac:dyDescent="0.35"/>
  <cols>
    <col min="2" max="12" width="17.81640625" customWidth="1"/>
  </cols>
  <sheetData>
    <row r="1" spans="1:12" x14ac:dyDescent="0.35">
      <c r="B1" s="107" t="s">
        <v>715</v>
      </c>
      <c r="C1" s="107"/>
      <c r="D1" s="107"/>
      <c r="E1" s="107"/>
      <c r="F1" s="107"/>
      <c r="G1" s="107"/>
      <c r="H1" s="107"/>
      <c r="I1" s="107"/>
      <c r="J1" s="107"/>
      <c r="K1" s="107"/>
      <c r="L1" s="32"/>
    </row>
    <row r="2" spans="1:12" x14ac:dyDescent="0.35">
      <c r="B2" s="107" t="s">
        <v>716</v>
      </c>
      <c r="C2" s="107"/>
      <c r="D2" s="107"/>
      <c r="E2" s="107"/>
      <c r="F2" s="107"/>
      <c r="G2" s="107"/>
      <c r="H2" s="107"/>
      <c r="I2" s="107"/>
      <c r="J2" s="107"/>
      <c r="K2" s="107"/>
      <c r="L2" s="32"/>
    </row>
    <row r="3" spans="1:12" x14ac:dyDescent="0.35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5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5">
      <c r="A6" s="1">
        <v>37226</v>
      </c>
      <c r="B6" s="76" t="s">
        <v>486</v>
      </c>
      <c r="C6" s="77">
        <v>156469.11933004999</v>
      </c>
      <c r="D6" s="77">
        <v>530661.68835479999</v>
      </c>
      <c r="E6" s="77">
        <v>687130.80768484995</v>
      </c>
      <c r="F6" s="77">
        <v>49968.634839450002</v>
      </c>
      <c r="G6" s="77">
        <v>542609.88817088003</v>
      </c>
      <c r="H6" s="77">
        <v>1279709.33069518</v>
      </c>
      <c r="I6" s="77">
        <v>327245.03352619999</v>
      </c>
      <c r="J6" s="77">
        <v>15020.45173905</v>
      </c>
      <c r="K6" s="77">
        <v>522057.09535111999</v>
      </c>
      <c r="L6" s="77">
        <v>2144031.9113115501</v>
      </c>
    </row>
    <row r="7" spans="1:12" x14ac:dyDescent="0.35">
      <c r="A7" s="1">
        <f>EDATE(A6,1)</f>
        <v>37257</v>
      </c>
      <c r="B7" s="76" t="s">
        <v>487</v>
      </c>
      <c r="C7" s="77">
        <v>138357.06745269999</v>
      </c>
      <c r="D7" s="77">
        <v>528323.92807789997</v>
      </c>
      <c r="E7" s="77">
        <v>666680.99553059996</v>
      </c>
      <c r="F7" s="77">
        <v>58778.93321992</v>
      </c>
      <c r="G7" s="77">
        <v>522274.68206000997</v>
      </c>
      <c r="H7" s="77">
        <v>1247734.6108105299</v>
      </c>
      <c r="I7" s="77">
        <v>396593.49849659001</v>
      </c>
      <c r="J7" s="77">
        <v>13269.05491271</v>
      </c>
      <c r="K7" s="77">
        <v>506193.93617365998</v>
      </c>
      <c r="L7" s="77">
        <v>2163791.1003934899</v>
      </c>
    </row>
    <row r="8" spans="1:12" x14ac:dyDescent="0.35">
      <c r="A8" s="1">
        <f t="shared" ref="A8:A71" si="0">EDATE(A7,1)</f>
        <v>37288</v>
      </c>
      <c r="B8" s="76" t="s">
        <v>488</v>
      </c>
      <c r="C8" s="77">
        <v>135144.51501599999</v>
      </c>
      <c r="D8" s="77">
        <v>510187.92037772998</v>
      </c>
      <c r="E8" s="77">
        <v>645332.43539372995</v>
      </c>
      <c r="F8" s="77">
        <v>43610.366892049999</v>
      </c>
      <c r="G8" s="77">
        <v>562727.58622604003</v>
      </c>
      <c r="H8" s="77">
        <v>1251670.38851182</v>
      </c>
      <c r="I8" s="77">
        <v>386992.89358961</v>
      </c>
      <c r="J8" s="77">
        <v>14765.267238169999</v>
      </c>
      <c r="K8" s="77">
        <v>583759.92265005002</v>
      </c>
      <c r="L8" s="77">
        <v>2237188.4719896498</v>
      </c>
    </row>
    <row r="9" spans="1:12" x14ac:dyDescent="0.35">
      <c r="A9" s="1">
        <f t="shared" si="0"/>
        <v>37316</v>
      </c>
      <c r="B9" s="76" t="s">
        <v>489</v>
      </c>
      <c r="C9" s="77">
        <v>144594.51111950001</v>
      </c>
      <c r="D9" s="77">
        <v>503771.31518204999</v>
      </c>
      <c r="E9" s="77">
        <v>648365.82630155003</v>
      </c>
      <c r="F9" s="77">
        <v>47941.956778649997</v>
      </c>
      <c r="G9" s="77">
        <v>578056.29748347995</v>
      </c>
      <c r="H9" s="77">
        <v>1274364.08056368</v>
      </c>
      <c r="I9" s="77">
        <v>383819.39178770001</v>
      </c>
      <c r="J9" s="77">
        <v>15923.85437804</v>
      </c>
      <c r="K9" s="77">
        <v>569407.10201679997</v>
      </c>
      <c r="L9" s="77">
        <v>2243514.4287462202</v>
      </c>
    </row>
    <row r="10" spans="1:12" x14ac:dyDescent="0.35">
      <c r="A10" s="1">
        <f t="shared" si="0"/>
        <v>37347</v>
      </c>
      <c r="B10" s="76" t="s">
        <v>490</v>
      </c>
      <c r="C10" s="77">
        <v>137163.38294750001</v>
      </c>
      <c r="D10" s="77">
        <v>504673.47245737002</v>
      </c>
      <c r="E10" s="77">
        <v>641836.85540487</v>
      </c>
      <c r="F10" s="77">
        <v>68180.173152849995</v>
      </c>
      <c r="G10" s="77">
        <v>610140.28543159005</v>
      </c>
      <c r="H10" s="77">
        <v>1320157.3139893101</v>
      </c>
      <c r="I10" s="77">
        <v>393282.72929227003</v>
      </c>
      <c r="J10" s="77">
        <v>20841.393869399999</v>
      </c>
      <c r="K10" s="77">
        <v>565661.40931114997</v>
      </c>
      <c r="L10" s="77">
        <v>2299942.8464621301</v>
      </c>
    </row>
    <row r="11" spans="1:12" x14ac:dyDescent="0.35">
      <c r="A11" s="1">
        <f t="shared" si="0"/>
        <v>37377</v>
      </c>
      <c r="B11" s="76" t="s">
        <v>491</v>
      </c>
      <c r="C11" s="77">
        <v>137853.396083</v>
      </c>
      <c r="D11" s="77">
        <v>497477.36174532998</v>
      </c>
      <c r="E11" s="77">
        <v>635330.75782833004</v>
      </c>
      <c r="F11" s="77">
        <v>70521.464277749998</v>
      </c>
      <c r="G11" s="77">
        <v>642861.48340194998</v>
      </c>
      <c r="H11" s="77">
        <v>1348713.70550803</v>
      </c>
      <c r="I11" s="77">
        <v>372585.86044486001</v>
      </c>
      <c r="J11" s="77">
        <v>12628.021534060001</v>
      </c>
      <c r="K11" s="77">
        <v>595518.48998902005</v>
      </c>
      <c r="L11" s="77">
        <v>2329446.0774759701</v>
      </c>
    </row>
    <row r="12" spans="1:12" x14ac:dyDescent="0.35">
      <c r="A12" s="1">
        <f t="shared" si="0"/>
        <v>37408</v>
      </c>
      <c r="B12" s="76" t="s">
        <v>492</v>
      </c>
      <c r="C12" s="77">
        <v>138232.8165445</v>
      </c>
      <c r="D12" s="77">
        <v>490075.90086681</v>
      </c>
      <c r="E12" s="77">
        <v>628308.71741130995</v>
      </c>
      <c r="F12" s="77">
        <v>56323.727633529998</v>
      </c>
      <c r="G12" s="77">
        <v>643831.66253840004</v>
      </c>
      <c r="H12" s="77">
        <v>1328464.1075832399</v>
      </c>
      <c r="I12" s="77">
        <v>381202.99875124003</v>
      </c>
      <c r="J12" s="77">
        <v>26658.885275320001</v>
      </c>
      <c r="K12" s="77">
        <v>581797.39353514998</v>
      </c>
      <c r="L12" s="77">
        <v>2318123.3851449499</v>
      </c>
    </row>
    <row r="13" spans="1:12" x14ac:dyDescent="0.35">
      <c r="A13" s="1">
        <f t="shared" si="0"/>
        <v>37438</v>
      </c>
      <c r="B13" s="76" t="s">
        <v>493</v>
      </c>
      <c r="C13" s="77">
        <v>133499.18014149999</v>
      </c>
      <c r="D13" s="77">
        <v>503282.43920913001</v>
      </c>
      <c r="E13" s="77">
        <v>636781.61935062998</v>
      </c>
      <c r="F13" s="77">
        <v>47381.519779770002</v>
      </c>
      <c r="G13" s="77">
        <v>662092.98144296999</v>
      </c>
      <c r="H13" s="77">
        <v>1346256.12057337</v>
      </c>
      <c r="I13" s="77">
        <v>387737.66296461999</v>
      </c>
      <c r="J13" s="77">
        <v>18585.015788000001</v>
      </c>
      <c r="K13" s="77">
        <v>591190.90032765002</v>
      </c>
      <c r="L13" s="77">
        <v>2343769.6996536399</v>
      </c>
    </row>
    <row r="14" spans="1:12" x14ac:dyDescent="0.35">
      <c r="A14" s="1">
        <f t="shared" si="0"/>
        <v>37469</v>
      </c>
      <c r="B14" s="76" t="s">
        <v>494</v>
      </c>
      <c r="C14" s="77">
        <v>138826.44254349999</v>
      </c>
      <c r="D14" s="77">
        <v>504509.90976841998</v>
      </c>
      <c r="E14" s="77">
        <v>643336.35231192003</v>
      </c>
      <c r="F14" s="77">
        <v>45414.015755979999</v>
      </c>
      <c r="G14" s="77">
        <v>673991.78425386001</v>
      </c>
      <c r="H14" s="77">
        <v>1362742.1523217601</v>
      </c>
      <c r="I14" s="77">
        <v>413885.41784420999</v>
      </c>
      <c r="J14" s="77">
        <v>20340.24393104</v>
      </c>
      <c r="K14" s="77">
        <v>601226.63898752001</v>
      </c>
      <c r="L14" s="77">
        <v>2398194.4530845298</v>
      </c>
    </row>
    <row r="15" spans="1:12" x14ac:dyDescent="0.35">
      <c r="A15" s="1">
        <f t="shared" si="0"/>
        <v>37500</v>
      </c>
      <c r="B15" s="76" t="s">
        <v>495</v>
      </c>
      <c r="C15" s="77">
        <v>139145.50495050001</v>
      </c>
      <c r="D15" s="77">
        <v>517711.91467133001</v>
      </c>
      <c r="E15" s="77">
        <v>656857.41962182999</v>
      </c>
      <c r="F15" s="77">
        <v>35695.061660929998</v>
      </c>
      <c r="G15" s="77">
        <v>709525.55818788998</v>
      </c>
      <c r="H15" s="77">
        <v>1402078.03947065</v>
      </c>
      <c r="I15" s="77">
        <v>409954.22016743</v>
      </c>
      <c r="J15" s="77">
        <v>21554.923445209999</v>
      </c>
      <c r="K15" s="77">
        <v>630201.50567526999</v>
      </c>
      <c r="L15" s="77">
        <v>2463788.68875856</v>
      </c>
    </row>
    <row r="16" spans="1:12" x14ac:dyDescent="0.35">
      <c r="A16" s="1">
        <f t="shared" si="0"/>
        <v>37530</v>
      </c>
      <c r="B16" s="76" t="s">
        <v>496</v>
      </c>
      <c r="C16" s="77">
        <v>134539.18322850001</v>
      </c>
      <c r="D16" s="77">
        <v>529785.72639391001</v>
      </c>
      <c r="E16" s="77">
        <v>664324.90962240996</v>
      </c>
      <c r="F16" s="77">
        <v>39353.693155300003</v>
      </c>
      <c r="G16" s="77">
        <v>728749.22054418002</v>
      </c>
      <c r="H16" s="77">
        <v>1432427.8233218901</v>
      </c>
      <c r="I16" s="77">
        <v>410283.23067065002</v>
      </c>
      <c r="J16" s="77">
        <v>18059.058512</v>
      </c>
      <c r="K16" s="77">
        <v>634817.67716312001</v>
      </c>
      <c r="L16" s="77">
        <v>2495587.7896676599</v>
      </c>
    </row>
    <row r="17" spans="1:12" x14ac:dyDescent="0.35">
      <c r="A17" s="1">
        <f t="shared" si="0"/>
        <v>37561</v>
      </c>
      <c r="B17" s="76" t="s">
        <v>497</v>
      </c>
      <c r="C17" s="77">
        <v>148174.22153549999</v>
      </c>
      <c r="D17" s="77">
        <v>571236.49291117</v>
      </c>
      <c r="E17" s="77">
        <v>719410.71444667003</v>
      </c>
      <c r="F17" s="77">
        <v>35988.11729763</v>
      </c>
      <c r="G17" s="77">
        <v>700314.96432718995</v>
      </c>
      <c r="H17" s="77">
        <v>1455713.79607149</v>
      </c>
      <c r="I17" s="77">
        <v>430863.26550103998</v>
      </c>
      <c r="J17" s="77">
        <v>18412.454254</v>
      </c>
      <c r="K17" s="77">
        <v>625576.2720312</v>
      </c>
      <c r="L17" s="77">
        <v>2530565.7878577299</v>
      </c>
    </row>
    <row r="18" spans="1:12" x14ac:dyDescent="0.35">
      <c r="A18" s="1">
        <f t="shared" si="0"/>
        <v>37591</v>
      </c>
      <c r="B18" s="76" t="s">
        <v>498</v>
      </c>
      <c r="C18" s="77">
        <v>169705.996636</v>
      </c>
      <c r="D18" s="77">
        <v>643496.23577323998</v>
      </c>
      <c r="E18" s="77">
        <v>813202.23240923998</v>
      </c>
      <c r="F18" s="77">
        <v>30153.791115470001</v>
      </c>
      <c r="G18" s="77">
        <v>687450.97937363002</v>
      </c>
      <c r="H18" s="77">
        <v>1530807.0028983401</v>
      </c>
      <c r="I18" s="77">
        <v>434259.50845915999</v>
      </c>
      <c r="J18" s="77">
        <v>16067.742875</v>
      </c>
      <c r="K18" s="77">
        <v>611063.29529660998</v>
      </c>
      <c r="L18" s="77">
        <v>2592197.5495291101</v>
      </c>
    </row>
    <row r="19" spans="1:12" x14ac:dyDescent="0.35">
      <c r="A19" s="1">
        <f t="shared" si="0"/>
        <v>37622</v>
      </c>
      <c r="B19" s="76" t="s">
        <v>499</v>
      </c>
      <c r="C19" s="77">
        <v>153581.23539350001</v>
      </c>
      <c r="D19" s="77">
        <v>634208.09279838996</v>
      </c>
      <c r="E19" s="77">
        <v>787789.32819189003</v>
      </c>
      <c r="F19" s="77">
        <v>42978.296991930001</v>
      </c>
      <c r="G19" s="77">
        <v>716703.86711996002</v>
      </c>
      <c r="H19" s="77">
        <v>1547471.49230378</v>
      </c>
      <c r="I19" s="77">
        <v>452821.78433035</v>
      </c>
      <c r="J19" s="77">
        <v>18939.885317370001</v>
      </c>
      <c r="K19" s="77">
        <v>621273.02000588004</v>
      </c>
      <c r="L19" s="77">
        <v>2640506.1819573799</v>
      </c>
    </row>
    <row r="20" spans="1:12" x14ac:dyDescent="0.35">
      <c r="A20" s="1">
        <f t="shared" si="0"/>
        <v>37653</v>
      </c>
      <c r="B20" s="76" t="s">
        <v>500</v>
      </c>
      <c r="C20" s="77">
        <v>151264.91122149999</v>
      </c>
      <c r="D20" s="77">
        <v>602474.26552940998</v>
      </c>
      <c r="E20" s="77">
        <v>753739.17675091</v>
      </c>
      <c r="F20" s="77">
        <v>36018.605175340002</v>
      </c>
      <c r="G20" s="77">
        <v>788205.04615429998</v>
      </c>
      <c r="H20" s="77">
        <v>1577962.8280805501</v>
      </c>
      <c r="I20" s="77">
        <v>469425.41119595</v>
      </c>
      <c r="J20" s="77">
        <v>17634.806584049998</v>
      </c>
      <c r="K20" s="77">
        <v>635155.12878419005</v>
      </c>
      <c r="L20" s="77">
        <v>2700178.1746447398</v>
      </c>
    </row>
    <row r="21" spans="1:12" x14ac:dyDescent="0.35">
      <c r="A21" s="1">
        <f t="shared" si="0"/>
        <v>37681</v>
      </c>
      <c r="B21" s="76" t="s">
        <v>501</v>
      </c>
      <c r="C21" s="77">
        <v>151713.40335450001</v>
      </c>
      <c r="D21" s="77">
        <v>590625.25783890998</v>
      </c>
      <c r="E21" s="77">
        <v>742338.66119341005</v>
      </c>
      <c r="F21" s="77">
        <v>38788.095816569999</v>
      </c>
      <c r="G21" s="77">
        <v>805417.84907026996</v>
      </c>
      <c r="H21" s="77">
        <v>1586544.6060802501</v>
      </c>
      <c r="I21" s="77">
        <v>481694.76719931001</v>
      </c>
      <c r="J21" s="77">
        <v>20189.259751000001</v>
      </c>
      <c r="K21" s="77">
        <v>653219.89134153002</v>
      </c>
      <c r="L21" s="77">
        <v>2741648.5243720901</v>
      </c>
    </row>
    <row r="22" spans="1:12" x14ac:dyDescent="0.35">
      <c r="A22" s="1">
        <f t="shared" si="0"/>
        <v>37712</v>
      </c>
      <c r="B22" s="76" t="s">
        <v>502</v>
      </c>
      <c r="C22" s="77">
        <v>141146.177253</v>
      </c>
      <c r="D22" s="77">
        <v>623474.74546103994</v>
      </c>
      <c r="E22" s="77">
        <v>764620.92271404003</v>
      </c>
      <c r="F22" s="77">
        <v>42842.996316860001</v>
      </c>
      <c r="G22" s="77">
        <v>833317.75643081998</v>
      </c>
      <c r="H22" s="77">
        <v>1640781.67546172</v>
      </c>
      <c r="I22" s="77">
        <v>503281.39241596003</v>
      </c>
      <c r="J22" s="77">
        <v>21184.529816999999</v>
      </c>
      <c r="K22" s="77">
        <v>667939.32990226999</v>
      </c>
      <c r="L22" s="77">
        <v>2833186.92759695</v>
      </c>
    </row>
    <row r="23" spans="1:12" x14ac:dyDescent="0.35">
      <c r="A23" s="1">
        <f t="shared" si="0"/>
        <v>37742</v>
      </c>
      <c r="B23" s="76" t="s">
        <v>503</v>
      </c>
      <c r="C23" s="77">
        <v>147884.78624650001</v>
      </c>
      <c r="D23" s="77">
        <v>604294.17001809995</v>
      </c>
      <c r="E23" s="77">
        <v>752178.95626460004</v>
      </c>
      <c r="F23" s="77">
        <v>38437.142019550003</v>
      </c>
      <c r="G23" s="77">
        <v>881079.70462909003</v>
      </c>
      <c r="H23" s="77">
        <v>1671695.8029132399</v>
      </c>
      <c r="I23" s="77">
        <v>512797.29966477002</v>
      </c>
      <c r="J23" s="77">
        <v>22489.338273000001</v>
      </c>
      <c r="K23" s="77">
        <v>674257.18775927997</v>
      </c>
      <c r="L23" s="77">
        <v>2881239.6286102901</v>
      </c>
    </row>
    <row r="24" spans="1:12" x14ac:dyDescent="0.35">
      <c r="A24" s="1">
        <f t="shared" si="0"/>
        <v>37773</v>
      </c>
      <c r="B24" s="76" t="s">
        <v>504</v>
      </c>
      <c r="C24" s="77">
        <v>145892.431568</v>
      </c>
      <c r="D24" s="77">
        <v>626910.30333405</v>
      </c>
      <c r="E24" s="77">
        <v>772802.73490205</v>
      </c>
      <c r="F24" s="77">
        <v>45549.978920970003</v>
      </c>
      <c r="G24" s="77">
        <v>902811.07148043998</v>
      </c>
      <c r="H24" s="77">
        <v>1721163.78530346</v>
      </c>
      <c r="I24" s="77">
        <v>518591.50488726998</v>
      </c>
      <c r="J24" s="77">
        <v>27581.932492</v>
      </c>
      <c r="K24" s="77">
        <v>689574.45543956</v>
      </c>
      <c r="L24" s="77">
        <v>2956911.6781222899</v>
      </c>
    </row>
    <row r="25" spans="1:12" x14ac:dyDescent="0.35">
      <c r="A25" s="1">
        <f t="shared" si="0"/>
        <v>37803</v>
      </c>
      <c r="B25" s="76" t="s">
        <v>505</v>
      </c>
      <c r="C25" s="77">
        <v>138875.51830349999</v>
      </c>
      <c r="D25" s="77">
        <v>611382.89299918001</v>
      </c>
      <c r="E25" s="77">
        <v>750258.41130268003</v>
      </c>
      <c r="F25" s="77">
        <v>50430.708092590001</v>
      </c>
      <c r="G25" s="77">
        <v>883117.77835589997</v>
      </c>
      <c r="H25" s="77">
        <v>1683806.89775117</v>
      </c>
      <c r="I25" s="77">
        <v>558530.08625366003</v>
      </c>
      <c r="J25" s="77">
        <v>21058.243598919998</v>
      </c>
      <c r="K25" s="77">
        <v>704273.02714681998</v>
      </c>
      <c r="L25" s="77">
        <v>2967668.2547505698</v>
      </c>
    </row>
    <row r="26" spans="1:12" x14ac:dyDescent="0.35">
      <c r="A26" s="1">
        <f t="shared" si="0"/>
        <v>37834</v>
      </c>
      <c r="B26" s="76" t="s">
        <v>506</v>
      </c>
      <c r="C26" s="77">
        <v>145506.58748670001</v>
      </c>
      <c r="D26" s="77">
        <v>592382.04799483996</v>
      </c>
      <c r="E26" s="77">
        <v>737888.63548154</v>
      </c>
      <c r="F26" s="77">
        <v>48677.257993899999</v>
      </c>
      <c r="G26" s="77">
        <v>911606.83597664</v>
      </c>
      <c r="H26" s="77">
        <v>1698172.7294520801</v>
      </c>
      <c r="I26" s="77">
        <v>531638.79838516004</v>
      </c>
      <c r="J26" s="77">
        <v>25417.975942000001</v>
      </c>
      <c r="K26" s="77">
        <v>696932.55892630003</v>
      </c>
      <c r="L26" s="77">
        <v>2952162.0627055401</v>
      </c>
    </row>
    <row r="27" spans="1:12" x14ac:dyDescent="0.35">
      <c r="A27" s="1">
        <f t="shared" si="0"/>
        <v>37865</v>
      </c>
      <c r="B27" s="76" t="s">
        <v>507</v>
      </c>
      <c r="C27" s="77">
        <v>140862.3165702</v>
      </c>
      <c r="D27" s="77">
        <v>607467.68840999005</v>
      </c>
      <c r="E27" s="77">
        <v>748330.00498018996</v>
      </c>
      <c r="F27" s="77">
        <v>52151.88173085</v>
      </c>
      <c r="G27" s="77">
        <v>936906.19017341</v>
      </c>
      <c r="H27" s="77">
        <v>1737388.0768844499</v>
      </c>
      <c r="I27" s="77">
        <v>549246.75511857995</v>
      </c>
      <c r="J27" s="77">
        <v>23021.307508999998</v>
      </c>
      <c r="K27" s="77">
        <v>697316.19204511005</v>
      </c>
      <c r="L27" s="77">
        <v>3006972.3315571402</v>
      </c>
    </row>
    <row r="28" spans="1:12" x14ac:dyDescent="0.35">
      <c r="A28" s="1">
        <f t="shared" si="0"/>
        <v>37895</v>
      </c>
      <c r="B28" s="76" t="s">
        <v>508</v>
      </c>
      <c r="C28" s="77">
        <v>149748.13086219999</v>
      </c>
      <c r="D28" s="77">
        <v>591086.28161170997</v>
      </c>
      <c r="E28" s="77">
        <v>740834.41247391002</v>
      </c>
      <c r="F28" s="77">
        <v>65680.053158249997</v>
      </c>
      <c r="G28" s="77">
        <v>863577.66959079006</v>
      </c>
      <c r="H28" s="77">
        <v>1670092.13522295</v>
      </c>
      <c r="I28" s="77">
        <v>593239.24869035999</v>
      </c>
      <c r="J28" s="77">
        <v>25543.263803999998</v>
      </c>
      <c r="K28" s="77">
        <v>687328.58753656002</v>
      </c>
      <c r="L28" s="77">
        <v>2976203.23525387</v>
      </c>
    </row>
    <row r="29" spans="1:12" x14ac:dyDescent="0.35">
      <c r="A29" s="1">
        <f t="shared" si="0"/>
        <v>37926</v>
      </c>
      <c r="B29" s="76" t="s">
        <v>509</v>
      </c>
      <c r="C29" s="77">
        <v>159919.36636375001</v>
      </c>
      <c r="D29" s="77">
        <v>657343.08775211999</v>
      </c>
      <c r="E29" s="77">
        <v>817262.45411586994</v>
      </c>
      <c r="F29" s="77">
        <v>50624.415551309998</v>
      </c>
      <c r="G29" s="77">
        <v>857454.51325127995</v>
      </c>
      <c r="H29" s="77">
        <v>1725341.3829184601</v>
      </c>
      <c r="I29" s="77">
        <v>545901.79681941005</v>
      </c>
      <c r="J29" s="77">
        <v>25778.765022</v>
      </c>
      <c r="K29" s="77">
        <v>772970.75410807994</v>
      </c>
      <c r="L29" s="77">
        <v>3069992.6988679501</v>
      </c>
    </row>
    <row r="30" spans="1:12" x14ac:dyDescent="0.35">
      <c r="A30" s="1">
        <f t="shared" si="0"/>
        <v>37956</v>
      </c>
      <c r="B30" s="76" t="s">
        <v>510</v>
      </c>
      <c r="C30" s="77">
        <v>185989.35758025001</v>
      </c>
      <c r="D30" s="77">
        <v>757176.60145205003</v>
      </c>
      <c r="E30" s="77">
        <v>943165.95903230004</v>
      </c>
      <c r="F30" s="77">
        <v>45306.899121069997</v>
      </c>
      <c r="G30" s="77">
        <v>871466.21390990994</v>
      </c>
      <c r="H30" s="77">
        <v>1859939.07206328</v>
      </c>
      <c r="I30" s="77">
        <v>568992.58147506998</v>
      </c>
      <c r="J30" s="77">
        <v>23336.262177000001</v>
      </c>
      <c r="K30" s="77">
        <v>782923.08840235998</v>
      </c>
      <c r="L30" s="77">
        <v>3235191.0041177101</v>
      </c>
    </row>
    <row r="31" spans="1:12" x14ac:dyDescent="0.35">
      <c r="A31" s="1">
        <f t="shared" si="0"/>
        <v>37987</v>
      </c>
      <c r="B31" s="76" t="s">
        <v>511</v>
      </c>
      <c r="C31" s="77">
        <v>171358.88945255001</v>
      </c>
      <c r="D31" s="77">
        <v>730741.71961001004</v>
      </c>
      <c r="E31" s="77">
        <v>902100.60906256002</v>
      </c>
      <c r="F31" s="77">
        <v>48082.502080619997</v>
      </c>
      <c r="G31" s="77">
        <v>849654.87391563004</v>
      </c>
      <c r="H31" s="77">
        <v>1799837.9850588101</v>
      </c>
      <c r="I31" s="77">
        <v>626047.12714193994</v>
      </c>
      <c r="J31" s="77">
        <v>31314.925647159998</v>
      </c>
      <c r="K31" s="77">
        <v>776694.91433975997</v>
      </c>
      <c r="L31" s="77">
        <v>3233894.9521876699</v>
      </c>
    </row>
    <row r="32" spans="1:12" x14ac:dyDescent="0.35">
      <c r="A32" s="1">
        <f t="shared" si="0"/>
        <v>38018</v>
      </c>
      <c r="B32" s="76" t="s">
        <v>512</v>
      </c>
      <c r="C32" s="77">
        <v>166158.7014551</v>
      </c>
      <c r="D32" s="77">
        <v>682205.86463793996</v>
      </c>
      <c r="E32" s="77">
        <v>848364.56609304005</v>
      </c>
      <c r="F32" s="77">
        <v>56332.577234720004</v>
      </c>
      <c r="G32" s="77">
        <v>909640.64972005005</v>
      </c>
      <c r="H32" s="77">
        <v>1814337.79304781</v>
      </c>
      <c r="I32" s="77">
        <v>616424.36965013004</v>
      </c>
      <c r="J32" s="77">
        <v>27068.614932</v>
      </c>
      <c r="K32" s="77">
        <v>764786.95180788997</v>
      </c>
      <c r="L32" s="77">
        <v>3222617.7294378299</v>
      </c>
    </row>
    <row r="33" spans="1:12" x14ac:dyDescent="0.35">
      <c r="A33" s="1">
        <f t="shared" si="0"/>
        <v>38047</v>
      </c>
      <c r="B33" s="76" t="s">
        <v>513</v>
      </c>
      <c r="C33" s="77">
        <v>158805.04261695</v>
      </c>
      <c r="D33" s="77">
        <v>666972.94795319997</v>
      </c>
      <c r="E33" s="77">
        <v>825777.99057014997</v>
      </c>
      <c r="F33" s="77">
        <v>53839.436744879997</v>
      </c>
      <c r="G33" s="77">
        <v>925312.66623377998</v>
      </c>
      <c r="H33" s="77">
        <v>1804930.0935488101</v>
      </c>
      <c r="I33" s="77">
        <v>646019.82938997005</v>
      </c>
      <c r="J33" s="77">
        <v>32460.662949000001</v>
      </c>
      <c r="K33" s="77">
        <v>781998.42349742004</v>
      </c>
      <c r="L33" s="77">
        <v>3265409.0093852002</v>
      </c>
    </row>
    <row r="34" spans="1:12" x14ac:dyDescent="0.35">
      <c r="A34" s="1">
        <f t="shared" si="0"/>
        <v>38078</v>
      </c>
      <c r="B34" s="76" t="s">
        <v>514</v>
      </c>
      <c r="C34" s="77">
        <v>167160.43421045001</v>
      </c>
      <c r="D34" s="77">
        <v>673055.28434069001</v>
      </c>
      <c r="E34" s="77">
        <v>840215.71855114005</v>
      </c>
      <c r="F34" s="77">
        <v>70817.736291089997</v>
      </c>
      <c r="G34" s="77">
        <v>911767.36984231998</v>
      </c>
      <c r="H34" s="77">
        <v>1822800.8246845501</v>
      </c>
      <c r="I34" s="77">
        <v>777550.98438500997</v>
      </c>
      <c r="J34" s="77">
        <v>38174.490924999998</v>
      </c>
      <c r="K34" s="77">
        <v>761547.70193879004</v>
      </c>
      <c r="L34" s="77">
        <v>3400074.0019333502</v>
      </c>
    </row>
    <row r="35" spans="1:12" x14ac:dyDescent="0.35">
      <c r="A35" s="1">
        <f t="shared" si="0"/>
        <v>38108</v>
      </c>
      <c r="B35" s="76" t="s">
        <v>515</v>
      </c>
      <c r="C35" s="77">
        <v>167220.53091395</v>
      </c>
      <c r="D35" s="77">
        <v>753146.62989379</v>
      </c>
      <c r="E35" s="77">
        <v>920367.16080773994</v>
      </c>
      <c r="F35" s="77">
        <v>71785.029749909998</v>
      </c>
      <c r="G35" s="77">
        <v>948178.97652070003</v>
      </c>
      <c r="H35" s="77">
        <v>1940331.16707835</v>
      </c>
      <c r="I35" s="77">
        <v>848004.93422797997</v>
      </c>
      <c r="J35" s="77">
        <v>34741.601408000002</v>
      </c>
      <c r="K35" s="77">
        <v>848002.78947794996</v>
      </c>
      <c r="L35" s="77">
        <v>3671080.49219228</v>
      </c>
    </row>
    <row r="36" spans="1:12" x14ac:dyDescent="0.35">
      <c r="A36" s="1">
        <f t="shared" si="0"/>
        <v>38139</v>
      </c>
      <c r="B36" s="76" t="s">
        <v>516</v>
      </c>
      <c r="C36" s="77">
        <v>160023.20649795001</v>
      </c>
      <c r="D36" s="77">
        <v>711260.64486490004</v>
      </c>
      <c r="E36" s="77">
        <v>871283.85136285005</v>
      </c>
      <c r="F36" s="77">
        <v>89416.460949460001</v>
      </c>
      <c r="G36" s="77">
        <v>987742.26262321998</v>
      </c>
      <c r="H36" s="77">
        <v>1948442.5749355301</v>
      </c>
      <c r="I36" s="77">
        <v>847530.21425892005</v>
      </c>
      <c r="J36" s="77">
        <v>5512.0917069999996</v>
      </c>
      <c r="K36" s="77">
        <v>871634.84075841005</v>
      </c>
      <c r="L36" s="77">
        <v>3673119.7216598601</v>
      </c>
    </row>
    <row r="37" spans="1:12" x14ac:dyDescent="0.35">
      <c r="A37" s="1">
        <f t="shared" si="0"/>
        <v>38169</v>
      </c>
      <c r="B37" s="76" t="s">
        <v>517</v>
      </c>
      <c r="C37" s="77">
        <v>170532.46630095001</v>
      </c>
      <c r="D37" s="77">
        <v>715803.25533568999</v>
      </c>
      <c r="E37" s="77">
        <v>886335.72163664002</v>
      </c>
      <c r="F37" s="77">
        <v>116472.40311711001</v>
      </c>
      <c r="G37" s="77">
        <v>989292.31127867999</v>
      </c>
      <c r="H37" s="77">
        <v>1992100.43603243</v>
      </c>
      <c r="I37" s="77">
        <v>851071.93238798005</v>
      </c>
      <c r="J37" s="77">
        <v>6581.4699815000004</v>
      </c>
      <c r="K37" s="77">
        <v>871600.58763504005</v>
      </c>
      <c r="L37" s="77">
        <v>3721354.4260369502</v>
      </c>
    </row>
    <row r="38" spans="1:12" x14ac:dyDescent="0.35">
      <c r="A38" s="1">
        <f t="shared" si="0"/>
        <v>38200</v>
      </c>
      <c r="B38" s="76" t="s">
        <v>518</v>
      </c>
      <c r="C38" s="77">
        <v>163411.06560495001</v>
      </c>
      <c r="D38" s="77">
        <v>710702.44155703997</v>
      </c>
      <c r="E38" s="77">
        <v>874113.50716199004</v>
      </c>
      <c r="F38" s="77">
        <v>108080.87044825</v>
      </c>
      <c r="G38" s="77">
        <v>1009546.80377398</v>
      </c>
      <c r="H38" s="77">
        <v>1991741.18138422</v>
      </c>
      <c r="I38" s="77">
        <v>866226.37239280995</v>
      </c>
      <c r="J38" s="77">
        <v>5148.8206762999998</v>
      </c>
      <c r="K38" s="77">
        <v>893009.27161632001</v>
      </c>
      <c r="L38" s="77">
        <v>3756125.6460696501</v>
      </c>
    </row>
    <row r="39" spans="1:12" x14ac:dyDescent="0.35">
      <c r="A39" s="1">
        <f t="shared" si="0"/>
        <v>38231</v>
      </c>
      <c r="B39" s="76" t="s">
        <v>519</v>
      </c>
      <c r="C39" s="77">
        <v>161523.42752694999</v>
      </c>
      <c r="D39" s="77">
        <v>711385.23336779</v>
      </c>
      <c r="E39" s="77">
        <v>872908.66089474002</v>
      </c>
      <c r="F39" s="77">
        <v>93725.165025730006</v>
      </c>
      <c r="G39" s="77">
        <v>1070566.8369923399</v>
      </c>
      <c r="H39" s="77">
        <v>2037200.66291281</v>
      </c>
      <c r="I39" s="77">
        <v>856101.60292723996</v>
      </c>
      <c r="J39" s="77">
        <v>4436.8969569999999</v>
      </c>
      <c r="K39" s="77">
        <v>906919.15992926003</v>
      </c>
      <c r="L39" s="77">
        <v>3804658.3227263102</v>
      </c>
    </row>
    <row r="40" spans="1:12" x14ac:dyDescent="0.35">
      <c r="A40" s="1">
        <f t="shared" si="0"/>
        <v>38261</v>
      </c>
      <c r="B40" s="76" t="s">
        <v>520</v>
      </c>
      <c r="C40" s="77">
        <v>173607.19424345001</v>
      </c>
      <c r="D40" s="77">
        <v>706736.54233992996</v>
      </c>
      <c r="E40" s="77">
        <v>880343.73658338003</v>
      </c>
      <c r="F40" s="77">
        <v>87065.921691099997</v>
      </c>
      <c r="G40" s="77">
        <v>1091215.933707</v>
      </c>
      <c r="H40" s="77">
        <v>2058625.5919814799</v>
      </c>
      <c r="I40" s="77">
        <v>859821.65700790996</v>
      </c>
      <c r="J40" s="77">
        <v>6492.3611719999999</v>
      </c>
      <c r="K40" s="77">
        <v>898630.75947008003</v>
      </c>
      <c r="L40" s="77">
        <v>3823570.3696314702</v>
      </c>
    </row>
    <row r="41" spans="1:12" x14ac:dyDescent="0.35">
      <c r="A41" s="1">
        <f t="shared" si="0"/>
        <v>38292</v>
      </c>
      <c r="B41" s="76" t="s">
        <v>521</v>
      </c>
      <c r="C41" s="77">
        <v>179675.41365395</v>
      </c>
      <c r="D41" s="77">
        <v>755136.98624177999</v>
      </c>
      <c r="E41" s="77">
        <v>934812.39989572996</v>
      </c>
      <c r="F41" s="77">
        <v>67184.141615100001</v>
      </c>
      <c r="G41" s="77">
        <v>1084563.24421403</v>
      </c>
      <c r="H41" s="77">
        <v>2086559.7857248599</v>
      </c>
      <c r="I41" s="77">
        <v>878273.21414421999</v>
      </c>
      <c r="J41" s="77">
        <v>29191.697876999999</v>
      </c>
      <c r="K41" s="77">
        <v>889684.75352804002</v>
      </c>
      <c r="L41" s="77">
        <v>3883709.4512741198</v>
      </c>
    </row>
    <row r="42" spans="1:12" x14ac:dyDescent="0.35">
      <c r="A42" s="1">
        <f t="shared" si="0"/>
        <v>38322</v>
      </c>
      <c r="B42" s="76" t="s">
        <v>522</v>
      </c>
      <c r="C42" s="77">
        <v>205567.01090895</v>
      </c>
      <c r="D42" s="77">
        <v>788747.79949153005</v>
      </c>
      <c r="E42" s="77">
        <v>994314.81040048006</v>
      </c>
      <c r="F42" s="77">
        <v>63177.388478230001</v>
      </c>
      <c r="G42" s="77">
        <v>1106453.9272853001</v>
      </c>
      <c r="H42" s="77">
        <v>2163946.1261640098</v>
      </c>
      <c r="I42" s="77">
        <v>871762.66356950998</v>
      </c>
      <c r="J42" s="77">
        <v>36395.522412999999</v>
      </c>
      <c r="K42" s="77">
        <v>897055.42901174002</v>
      </c>
      <c r="L42" s="77">
        <v>3969159.74115826</v>
      </c>
    </row>
    <row r="43" spans="1:12" x14ac:dyDescent="0.35">
      <c r="A43" s="1">
        <f t="shared" si="0"/>
        <v>38353</v>
      </c>
      <c r="B43" s="76" t="s">
        <v>523</v>
      </c>
      <c r="C43" s="77">
        <v>198077.74441394999</v>
      </c>
      <c r="D43" s="77">
        <v>810887.63053339999</v>
      </c>
      <c r="E43" s="77">
        <v>1008965.37494735</v>
      </c>
      <c r="F43" s="77">
        <v>87250.408669769997</v>
      </c>
      <c r="G43" s="77">
        <v>1076685.2307927699</v>
      </c>
      <c r="H43" s="77">
        <v>2172901.0144098899</v>
      </c>
      <c r="I43" s="77">
        <v>927676.78732383996</v>
      </c>
      <c r="J43" s="77">
        <v>37849.029047639997</v>
      </c>
      <c r="K43" s="77">
        <v>890473.65920235997</v>
      </c>
      <c r="L43" s="77">
        <v>4028900.48998373</v>
      </c>
    </row>
    <row r="44" spans="1:12" x14ac:dyDescent="0.35">
      <c r="A44" s="1">
        <f t="shared" si="0"/>
        <v>38384</v>
      </c>
      <c r="B44" s="76" t="s">
        <v>524</v>
      </c>
      <c r="C44" s="77">
        <v>192240.85173095</v>
      </c>
      <c r="D44" s="77">
        <v>815407.85963824997</v>
      </c>
      <c r="E44" s="77">
        <v>1007648.7113692</v>
      </c>
      <c r="F44" s="77">
        <v>71776.325244780004</v>
      </c>
      <c r="G44" s="77">
        <v>1172229.7775510501</v>
      </c>
      <c r="H44" s="77">
        <v>2251654.8141650301</v>
      </c>
      <c r="I44" s="77">
        <v>961360.38046541996</v>
      </c>
      <c r="J44" s="77">
        <v>35978.319242999998</v>
      </c>
      <c r="K44" s="77">
        <v>934184.17584191996</v>
      </c>
      <c r="L44" s="77">
        <v>4183177.6897153701</v>
      </c>
    </row>
    <row r="45" spans="1:12" x14ac:dyDescent="0.35">
      <c r="A45" s="1">
        <f t="shared" si="0"/>
        <v>38412</v>
      </c>
      <c r="B45" s="76" t="s">
        <v>525</v>
      </c>
      <c r="C45" s="77">
        <v>187286.84492495001</v>
      </c>
      <c r="D45" s="77">
        <v>817521.73830651003</v>
      </c>
      <c r="E45" s="77">
        <v>1004808.58323146</v>
      </c>
      <c r="F45" s="77">
        <v>63339.153423459997</v>
      </c>
      <c r="G45" s="77">
        <v>1203561.3977799199</v>
      </c>
      <c r="H45" s="77">
        <v>2271709.1344348402</v>
      </c>
      <c r="I45" s="77">
        <v>996575.76378899999</v>
      </c>
      <c r="J45" s="77">
        <v>41831.397108860001</v>
      </c>
      <c r="K45" s="77">
        <v>957160.48396046995</v>
      </c>
      <c r="L45" s="77">
        <v>4267276.7792931702</v>
      </c>
    </row>
    <row r="46" spans="1:12" x14ac:dyDescent="0.35">
      <c r="A46" s="1">
        <f t="shared" si="0"/>
        <v>38443</v>
      </c>
      <c r="B46" s="76" t="s">
        <v>526</v>
      </c>
      <c r="C46" s="77">
        <v>195261.02865595001</v>
      </c>
      <c r="D46" s="77">
        <v>833697.70269556995</v>
      </c>
      <c r="E46" s="77">
        <v>1028958.7313515201</v>
      </c>
      <c r="F46" s="77">
        <v>117241.13142706</v>
      </c>
      <c r="G46" s="77">
        <v>1233259.48008285</v>
      </c>
      <c r="H46" s="77">
        <v>2379459.3428614298</v>
      </c>
      <c r="I46" s="77">
        <v>1016762.97006222</v>
      </c>
      <c r="J46" s="77">
        <v>44049.471467000003</v>
      </c>
      <c r="K46" s="77">
        <v>978679.05173712003</v>
      </c>
      <c r="L46" s="77">
        <v>4418950.8361277701</v>
      </c>
    </row>
    <row r="47" spans="1:12" x14ac:dyDescent="0.35">
      <c r="A47" s="1">
        <f t="shared" si="0"/>
        <v>38473</v>
      </c>
      <c r="B47" s="76" t="s">
        <v>527</v>
      </c>
      <c r="C47" s="77">
        <v>189346.97346094999</v>
      </c>
      <c r="D47" s="77">
        <v>793784.36791240005</v>
      </c>
      <c r="E47" s="77">
        <v>983131.34137335001</v>
      </c>
      <c r="F47" s="77">
        <v>126003.75580470001</v>
      </c>
      <c r="G47" s="77">
        <v>1329254.2142686499</v>
      </c>
      <c r="H47" s="77">
        <v>2438389.3114466998</v>
      </c>
      <c r="I47" s="77">
        <v>1031694.64768353</v>
      </c>
      <c r="J47" s="77">
        <v>49064.805675000003</v>
      </c>
      <c r="K47" s="77">
        <v>981084.85710648994</v>
      </c>
      <c r="L47" s="77">
        <v>4500233.6219117204</v>
      </c>
    </row>
    <row r="48" spans="1:12" x14ac:dyDescent="0.35">
      <c r="A48" s="1">
        <f t="shared" si="0"/>
        <v>38504</v>
      </c>
      <c r="B48" s="76" t="s">
        <v>528</v>
      </c>
      <c r="C48" s="77">
        <v>189132.23588095</v>
      </c>
      <c r="D48" s="77">
        <v>813151.91776185995</v>
      </c>
      <c r="E48" s="77">
        <v>1002284.1536428099</v>
      </c>
      <c r="F48" s="77">
        <v>115136.22809265</v>
      </c>
      <c r="G48" s="77">
        <v>1364560.1129401601</v>
      </c>
      <c r="H48" s="77">
        <v>2481980.49467562</v>
      </c>
      <c r="I48" s="77">
        <v>1035399.1767197601</v>
      </c>
      <c r="J48" s="77">
        <v>57132.115339969998</v>
      </c>
      <c r="K48" s="77">
        <v>1003832.3491033399</v>
      </c>
      <c r="L48" s="77">
        <v>4578344.1358386902</v>
      </c>
    </row>
    <row r="49" spans="1:12" x14ac:dyDescent="0.35">
      <c r="A49" s="1">
        <f t="shared" si="0"/>
        <v>38534</v>
      </c>
      <c r="B49" s="76" t="s">
        <v>529</v>
      </c>
      <c r="C49" s="77">
        <v>197461.63379495</v>
      </c>
      <c r="D49" s="77">
        <v>832167.54135703004</v>
      </c>
      <c r="E49" s="77">
        <v>1029629.17515198</v>
      </c>
      <c r="F49" s="77">
        <v>127057.03783895999</v>
      </c>
      <c r="G49" s="77">
        <v>1409137.26168019</v>
      </c>
      <c r="H49" s="77">
        <v>2565823.4746711301</v>
      </c>
      <c r="I49" s="77">
        <v>1035787.64812224</v>
      </c>
      <c r="J49" s="77">
        <v>53575.554133580001</v>
      </c>
      <c r="K49" s="77">
        <v>1013545.47327855</v>
      </c>
      <c r="L49" s="77">
        <v>4668732.1502055004</v>
      </c>
    </row>
    <row r="50" spans="1:12" x14ac:dyDescent="0.35">
      <c r="A50" s="1">
        <f t="shared" si="0"/>
        <v>38565</v>
      </c>
      <c r="B50" s="76" t="s">
        <v>530</v>
      </c>
      <c r="C50" s="77">
        <v>190193.38166094999</v>
      </c>
      <c r="D50" s="77">
        <v>821666.45329522004</v>
      </c>
      <c r="E50" s="77">
        <v>1011859.8349561699</v>
      </c>
      <c r="F50" s="77">
        <v>91453.482724679998</v>
      </c>
      <c r="G50" s="77">
        <v>1485517.6706213099</v>
      </c>
      <c r="H50" s="77">
        <v>2588830.9883021601</v>
      </c>
      <c r="I50" s="77">
        <v>1066037.70768398</v>
      </c>
      <c r="J50" s="77">
        <v>20332.239067999999</v>
      </c>
      <c r="K50" s="77">
        <v>1017159.81786831</v>
      </c>
      <c r="L50" s="77">
        <v>4692360.7529224502</v>
      </c>
    </row>
    <row r="51" spans="1:12" x14ac:dyDescent="0.35">
      <c r="A51" s="1">
        <f t="shared" si="0"/>
        <v>38596</v>
      </c>
      <c r="B51" s="76" t="s">
        <v>531</v>
      </c>
      <c r="C51" s="77">
        <v>202132.00780195001</v>
      </c>
      <c r="D51" s="77">
        <v>858636.44853929</v>
      </c>
      <c r="E51" s="77">
        <v>1060768.4563412401</v>
      </c>
      <c r="F51" s="77">
        <v>85967.716790229999</v>
      </c>
      <c r="G51" s="77">
        <v>1502713.1302531201</v>
      </c>
      <c r="H51" s="77">
        <v>2649449.30338459</v>
      </c>
      <c r="I51" s="77">
        <v>1095418.61541729</v>
      </c>
      <c r="J51" s="77">
        <v>20576.541725939998</v>
      </c>
      <c r="K51" s="77">
        <v>1015675.9619829101</v>
      </c>
      <c r="L51" s="77">
        <v>4781120.4225107301</v>
      </c>
    </row>
    <row r="52" spans="1:12" x14ac:dyDescent="0.35">
      <c r="A52" s="1">
        <f t="shared" si="0"/>
        <v>38626</v>
      </c>
      <c r="B52" s="76" t="s">
        <v>532</v>
      </c>
      <c r="C52" s="77">
        <v>203403.10743895001</v>
      </c>
      <c r="D52" s="77">
        <v>844212.64221852995</v>
      </c>
      <c r="E52" s="77">
        <v>1047615.74965748</v>
      </c>
      <c r="F52" s="77">
        <v>133155.86299246</v>
      </c>
      <c r="G52" s="77">
        <v>1496628.3606104001</v>
      </c>
      <c r="H52" s="77">
        <v>2677399.9732603398</v>
      </c>
      <c r="I52" s="77">
        <v>1099178.5473732599</v>
      </c>
      <c r="J52" s="77">
        <v>20028.495503900001</v>
      </c>
      <c r="K52" s="77">
        <v>1021859.67315715</v>
      </c>
      <c r="L52" s="77">
        <v>4818466.6892946502</v>
      </c>
    </row>
    <row r="53" spans="1:12" x14ac:dyDescent="0.35">
      <c r="A53" s="1">
        <f t="shared" si="0"/>
        <v>38657</v>
      </c>
      <c r="B53" s="76" t="s">
        <v>533</v>
      </c>
      <c r="C53" s="77">
        <v>211916.78505495001</v>
      </c>
      <c r="D53" s="77">
        <v>933466.88923584996</v>
      </c>
      <c r="E53" s="77">
        <v>1145383.6742908</v>
      </c>
      <c r="F53" s="77">
        <v>106993.63420851</v>
      </c>
      <c r="G53" s="77">
        <v>1512517.33905331</v>
      </c>
      <c r="H53" s="77">
        <v>2764894.6475526202</v>
      </c>
      <c r="I53" s="77">
        <v>1132476.2851805901</v>
      </c>
      <c r="J53" s="77">
        <v>22337.045980999999</v>
      </c>
      <c r="K53" s="77">
        <v>1028490.35318132</v>
      </c>
      <c r="L53" s="77">
        <v>4948198.3318955302</v>
      </c>
    </row>
    <row r="54" spans="1:12" x14ac:dyDescent="0.35">
      <c r="A54" s="1">
        <f t="shared" si="0"/>
        <v>38687</v>
      </c>
      <c r="B54" s="76" t="s">
        <v>534</v>
      </c>
      <c r="C54" s="77">
        <v>247064.70882495001</v>
      </c>
      <c r="D54" s="77">
        <v>995450.88296610001</v>
      </c>
      <c r="E54" s="77">
        <v>1242515.59179105</v>
      </c>
      <c r="F54" s="77">
        <v>101372.76153471001</v>
      </c>
      <c r="G54" s="77">
        <v>1541224.1890046501</v>
      </c>
      <c r="H54" s="77">
        <v>2885112.5423304099</v>
      </c>
      <c r="I54" s="77">
        <v>1096459.7253680101</v>
      </c>
      <c r="J54" s="77">
        <v>20439.016894</v>
      </c>
      <c r="K54" s="77">
        <v>1062896.1323319799</v>
      </c>
      <c r="L54" s="77">
        <v>5064907.4169244003</v>
      </c>
    </row>
    <row r="55" spans="1:12" x14ac:dyDescent="0.35">
      <c r="A55" s="1">
        <f t="shared" si="0"/>
        <v>38718</v>
      </c>
      <c r="B55" s="76" t="s">
        <v>535</v>
      </c>
      <c r="C55" s="77">
        <v>228869.76103095</v>
      </c>
      <c r="D55" s="77">
        <v>984231.52627233998</v>
      </c>
      <c r="E55" s="77">
        <v>1213101.2873032901</v>
      </c>
      <c r="F55" s="77">
        <v>128137.98723948</v>
      </c>
      <c r="G55" s="77">
        <v>1502417.7883640099</v>
      </c>
      <c r="H55" s="77">
        <v>2843657.0629067798</v>
      </c>
      <c r="I55" s="77">
        <v>1158636.9182449901</v>
      </c>
      <c r="J55" s="77">
        <v>5626.8183439699997</v>
      </c>
      <c r="K55" s="77">
        <v>1087983.1108641899</v>
      </c>
      <c r="L55" s="77">
        <v>5095903.9103599302</v>
      </c>
    </row>
    <row r="56" spans="1:12" x14ac:dyDescent="0.35">
      <c r="A56" s="1">
        <f t="shared" si="0"/>
        <v>38749</v>
      </c>
      <c r="B56" s="76" t="s">
        <v>536</v>
      </c>
      <c r="C56" s="77">
        <v>222362.21528295</v>
      </c>
      <c r="D56" s="77">
        <v>948913.04564814002</v>
      </c>
      <c r="E56" s="77">
        <v>1171275.26093109</v>
      </c>
      <c r="F56" s="77">
        <v>142874.60681853999</v>
      </c>
      <c r="G56" s="77">
        <v>1592039.13165568</v>
      </c>
      <c r="H56" s="77">
        <v>2906188.99940531</v>
      </c>
      <c r="I56" s="77">
        <v>1168949.0628156201</v>
      </c>
      <c r="J56" s="77">
        <v>29174.342893000001</v>
      </c>
      <c r="K56" s="77">
        <v>1084235.7083491001</v>
      </c>
      <c r="L56" s="77">
        <v>5188548.1134630302</v>
      </c>
    </row>
    <row r="57" spans="1:12" x14ac:dyDescent="0.35">
      <c r="A57" s="1">
        <f t="shared" si="0"/>
        <v>38777</v>
      </c>
      <c r="B57" s="76" t="s">
        <v>537</v>
      </c>
      <c r="C57" s="77">
        <v>231384.11272894999</v>
      </c>
      <c r="D57" s="77">
        <v>1030846.23153257</v>
      </c>
      <c r="E57" s="77">
        <v>1262230.3442615201</v>
      </c>
      <c r="F57" s="77">
        <v>105932.91979702</v>
      </c>
      <c r="G57" s="77">
        <v>1684950.88848517</v>
      </c>
      <c r="H57" s="77">
        <v>3053114.1525437101</v>
      </c>
      <c r="I57" s="77">
        <v>1204997.5819878699</v>
      </c>
      <c r="J57" s="77">
        <v>28187.053542450001</v>
      </c>
      <c r="K57" s="77">
        <v>1120361.32567122</v>
      </c>
      <c r="L57" s="77">
        <v>5406660.1137452498</v>
      </c>
    </row>
    <row r="58" spans="1:12" x14ac:dyDescent="0.35">
      <c r="A58" s="1">
        <f t="shared" si="0"/>
        <v>38808</v>
      </c>
      <c r="B58" s="76" t="s">
        <v>538</v>
      </c>
      <c r="C58" s="77">
        <v>242680.52574094999</v>
      </c>
      <c r="D58" s="77">
        <v>1018365.7392479701</v>
      </c>
      <c r="E58" s="77">
        <v>1261046.26498892</v>
      </c>
      <c r="F58" s="77">
        <v>121052.87288342</v>
      </c>
      <c r="G58" s="77">
        <v>1731116.1320078101</v>
      </c>
      <c r="H58" s="77">
        <v>3113215.26988015</v>
      </c>
      <c r="I58" s="77">
        <v>1219299.58792011</v>
      </c>
      <c r="J58" s="77">
        <v>28447.871896000001</v>
      </c>
      <c r="K58" s="77">
        <v>1131571.9865043799</v>
      </c>
      <c r="L58" s="77">
        <v>5492534.7162006404</v>
      </c>
    </row>
    <row r="59" spans="1:12" x14ac:dyDescent="0.35">
      <c r="A59" s="1">
        <f t="shared" si="0"/>
        <v>38838</v>
      </c>
      <c r="B59" s="76" t="s">
        <v>539</v>
      </c>
      <c r="C59" s="77">
        <v>228777.25191195001</v>
      </c>
      <c r="D59" s="77">
        <v>972957.21769755997</v>
      </c>
      <c r="E59" s="77">
        <v>1201734.4696095099</v>
      </c>
      <c r="F59" s="77">
        <v>76039.416712010003</v>
      </c>
      <c r="G59" s="77">
        <v>1864881.31992408</v>
      </c>
      <c r="H59" s="77">
        <v>3142655.2062455998</v>
      </c>
      <c r="I59" s="77">
        <v>1256201.71742865</v>
      </c>
      <c r="J59" s="77">
        <v>32180.806562000002</v>
      </c>
      <c r="K59" s="77">
        <v>1137945.90115789</v>
      </c>
      <c r="L59" s="77">
        <v>5568983.6313941404</v>
      </c>
    </row>
    <row r="60" spans="1:12" x14ac:dyDescent="0.35">
      <c r="A60" s="1">
        <f t="shared" si="0"/>
        <v>38869</v>
      </c>
      <c r="B60" s="76" t="s">
        <v>540</v>
      </c>
      <c r="C60" s="77">
        <v>236266.06267695001</v>
      </c>
      <c r="D60" s="77">
        <v>1003283.54834284</v>
      </c>
      <c r="E60" s="77">
        <v>1239549.6110197899</v>
      </c>
      <c r="F60" s="77">
        <v>54631.666946429999</v>
      </c>
      <c r="G60" s="77">
        <v>1889138.68930876</v>
      </c>
      <c r="H60" s="77">
        <v>3183319.9672749802</v>
      </c>
      <c r="I60" s="77">
        <v>1261725.01943446</v>
      </c>
      <c r="J60" s="77">
        <v>29073.985884999998</v>
      </c>
      <c r="K60" s="77">
        <v>1155809.66560339</v>
      </c>
      <c r="L60" s="77">
        <v>5629928.6381978299</v>
      </c>
    </row>
    <row r="61" spans="1:12" x14ac:dyDescent="0.35">
      <c r="A61" s="1">
        <f t="shared" si="0"/>
        <v>38899</v>
      </c>
      <c r="B61" s="76" t="s">
        <v>541</v>
      </c>
      <c r="C61" s="77">
        <v>238873.28516445</v>
      </c>
      <c r="D61" s="77">
        <v>1011323.90319054</v>
      </c>
      <c r="E61" s="77">
        <v>1250197.18835499</v>
      </c>
      <c r="F61" s="77">
        <v>65307.789897499999</v>
      </c>
      <c r="G61" s="77">
        <v>1932216.38145497</v>
      </c>
      <c r="H61" s="77">
        <v>3247721.3597074598</v>
      </c>
      <c r="I61" s="77">
        <v>1260958.1905996799</v>
      </c>
      <c r="J61" s="77">
        <v>29316.383417000001</v>
      </c>
      <c r="K61" s="77">
        <v>1166631.0158748799</v>
      </c>
      <c r="L61" s="77">
        <v>5704626.9495990202</v>
      </c>
    </row>
    <row r="62" spans="1:12" x14ac:dyDescent="0.35">
      <c r="A62" s="1">
        <f t="shared" si="0"/>
        <v>38930</v>
      </c>
      <c r="B62" s="76" t="s">
        <v>542</v>
      </c>
      <c r="C62" s="77">
        <v>231450.26453245</v>
      </c>
      <c r="D62" s="77">
        <v>1021635.84588763</v>
      </c>
      <c r="E62" s="77">
        <v>1253086.1104200799</v>
      </c>
      <c r="F62" s="77">
        <v>40583.342719749999</v>
      </c>
      <c r="G62" s="77">
        <v>2018914.4902683101</v>
      </c>
      <c r="H62" s="77">
        <v>3312583.94340814</v>
      </c>
      <c r="I62" s="77">
        <v>1237975.8478788801</v>
      </c>
      <c r="J62" s="77">
        <v>40062.869273999997</v>
      </c>
      <c r="K62" s="77">
        <v>1192910.3424106401</v>
      </c>
      <c r="L62" s="77">
        <v>5783533.0029716603</v>
      </c>
    </row>
    <row r="63" spans="1:12" x14ac:dyDescent="0.35">
      <c r="A63" s="1">
        <f t="shared" si="0"/>
        <v>38961</v>
      </c>
      <c r="B63" s="76" t="s">
        <v>543</v>
      </c>
      <c r="C63" s="77">
        <v>246714.38268695</v>
      </c>
      <c r="D63" s="77">
        <v>1086534.3815049001</v>
      </c>
      <c r="E63" s="77">
        <v>1333248.7641918501</v>
      </c>
      <c r="F63" s="77">
        <v>78254.765156299996</v>
      </c>
      <c r="G63" s="77">
        <v>2050957.2095660199</v>
      </c>
      <c r="H63" s="77">
        <v>3462460.7389141698</v>
      </c>
      <c r="I63" s="77">
        <v>1272112.1095487899</v>
      </c>
      <c r="J63" s="77">
        <v>36929.341224999996</v>
      </c>
      <c r="K63" s="77">
        <v>1183301.24257957</v>
      </c>
      <c r="L63" s="77">
        <v>5954803.4322675299</v>
      </c>
    </row>
    <row r="64" spans="1:12" x14ac:dyDescent="0.35">
      <c r="A64" s="1">
        <f t="shared" si="0"/>
        <v>38991</v>
      </c>
      <c r="B64" s="76" t="s">
        <v>544</v>
      </c>
      <c r="C64" s="77">
        <v>246002.47153795001</v>
      </c>
      <c r="D64" s="77">
        <v>1061725.6695206601</v>
      </c>
      <c r="E64" s="77">
        <v>1307728.1410586101</v>
      </c>
      <c r="F64" s="77">
        <v>101859.10662591</v>
      </c>
      <c r="G64" s="77">
        <v>2094121.7004869599</v>
      </c>
      <c r="H64" s="77">
        <v>3503708.9481714801</v>
      </c>
      <c r="I64" s="77">
        <v>1286160.2706069699</v>
      </c>
      <c r="J64" s="77">
        <v>37804.435342129997</v>
      </c>
      <c r="K64" s="77">
        <v>1161592.25394556</v>
      </c>
      <c r="L64" s="77">
        <v>5989265.9080661396</v>
      </c>
    </row>
    <row r="65" spans="1:12" x14ac:dyDescent="0.35">
      <c r="A65" s="1">
        <f t="shared" si="0"/>
        <v>39022</v>
      </c>
      <c r="B65" s="76" t="s">
        <v>545</v>
      </c>
      <c r="C65" s="77">
        <v>259176.07170145001</v>
      </c>
      <c r="D65" s="77">
        <v>1289423.56691828</v>
      </c>
      <c r="E65" s="77">
        <v>1548599.63861973</v>
      </c>
      <c r="F65" s="77">
        <v>77673.19581515</v>
      </c>
      <c r="G65" s="77">
        <v>1994651.0960438501</v>
      </c>
      <c r="H65" s="77">
        <v>3620923.9304787298</v>
      </c>
      <c r="I65" s="77">
        <v>1348951.1286675399</v>
      </c>
      <c r="J65" s="77">
        <v>42597.678840660003</v>
      </c>
      <c r="K65" s="77">
        <v>1131034.66306923</v>
      </c>
      <c r="L65" s="77">
        <v>6143507.4010561602</v>
      </c>
    </row>
    <row r="66" spans="1:12" x14ac:dyDescent="0.35">
      <c r="A66" s="1">
        <f t="shared" si="0"/>
        <v>39052</v>
      </c>
      <c r="B66" s="76" t="s">
        <v>546</v>
      </c>
      <c r="C66" s="77">
        <v>305092.97211944999</v>
      </c>
      <c r="D66" s="77">
        <v>1392655.35894003</v>
      </c>
      <c r="E66" s="77">
        <v>1697748.3310594801</v>
      </c>
      <c r="F66" s="77">
        <v>77258.709643039998</v>
      </c>
      <c r="G66" s="77">
        <v>1970869.89912882</v>
      </c>
      <c r="H66" s="77">
        <v>3745876.9398313402</v>
      </c>
      <c r="I66" s="77">
        <v>1306551.6057466699</v>
      </c>
      <c r="J66" s="77">
        <v>30667.709133</v>
      </c>
      <c r="K66" s="77">
        <v>1134337.70133272</v>
      </c>
      <c r="L66" s="77">
        <v>6217433.9560437296</v>
      </c>
    </row>
    <row r="67" spans="1:12" x14ac:dyDescent="0.35">
      <c r="A67" s="1">
        <f t="shared" si="0"/>
        <v>39083</v>
      </c>
      <c r="B67" s="76" t="s">
        <v>547</v>
      </c>
      <c r="C67" s="77">
        <v>277938.35022394999</v>
      </c>
      <c r="D67" s="77">
        <v>1382640.4109306401</v>
      </c>
      <c r="E67" s="77">
        <v>1660578.7611545899</v>
      </c>
      <c r="F67" s="77">
        <v>80419.652580759997</v>
      </c>
      <c r="G67" s="77">
        <v>2107306.8664665902</v>
      </c>
      <c r="H67" s="77">
        <v>3848305.2802019399</v>
      </c>
      <c r="I67" s="77">
        <v>1363069.4502779499</v>
      </c>
      <c r="J67" s="77">
        <v>27990.848305920001</v>
      </c>
      <c r="K67" s="77">
        <v>1112823.4902405699</v>
      </c>
      <c r="L67" s="77">
        <v>6352189.0690263798</v>
      </c>
    </row>
    <row r="68" spans="1:12" x14ac:dyDescent="0.35">
      <c r="A68" s="1">
        <f t="shared" si="0"/>
        <v>39114</v>
      </c>
      <c r="B68" s="76" t="s">
        <v>548</v>
      </c>
      <c r="C68" s="77">
        <v>273588.90886194998</v>
      </c>
      <c r="D68" s="77">
        <v>1425353.1530517701</v>
      </c>
      <c r="E68" s="77">
        <v>1698942.0619137201</v>
      </c>
      <c r="F68" s="77">
        <v>75320.392454379995</v>
      </c>
      <c r="G68" s="77">
        <v>2177261.0594694698</v>
      </c>
      <c r="H68" s="77">
        <v>3951523.5138375699</v>
      </c>
      <c r="I68" s="77">
        <v>1379302.5705922199</v>
      </c>
      <c r="J68" s="77">
        <v>38361.524227330003</v>
      </c>
      <c r="K68" s="77">
        <v>1124526.63483431</v>
      </c>
      <c r="L68" s="77">
        <v>6493714.2434914298</v>
      </c>
    </row>
    <row r="69" spans="1:12" x14ac:dyDescent="0.35">
      <c r="A69" s="1">
        <f t="shared" si="0"/>
        <v>39142</v>
      </c>
      <c r="B69" s="76" t="s">
        <v>549</v>
      </c>
      <c r="C69" s="77">
        <v>292638.76209094998</v>
      </c>
      <c r="D69" s="77">
        <v>1478522.2599951201</v>
      </c>
      <c r="E69" s="77">
        <v>1771161.0220860699</v>
      </c>
      <c r="F69" s="77">
        <v>221927.54823181999</v>
      </c>
      <c r="G69" s="77">
        <v>2169613.5253325701</v>
      </c>
      <c r="H69" s="77">
        <v>4162702.0956504601</v>
      </c>
      <c r="I69" s="77">
        <v>1368558.99508474</v>
      </c>
      <c r="J69" s="77">
        <v>44845.150875380001</v>
      </c>
      <c r="K69" s="77">
        <v>1163151.8624748699</v>
      </c>
      <c r="L69" s="77">
        <v>6739258.1040854501</v>
      </c>
    </row>
    <row r="70" spans="1:12" x14ac:dyDescent="0.35">
      <c r="A70" s="1">
        <f t="shared" si="0"/>
        <v>39173</v>
      </c>
      <c r="B70" s="76" t="s">
        <v>550</v>
      </c>
      <c r="C70" s="77">
        <v>288996.14717995003</v>
      </c>
      <c r="D70" s="77">
        <v>1435323.3355085501</v>
      </c>
      <c r="E70" s="77">
        <v>1724319.4826885001</v>
      </c>
      <c r="F70" s="77">
        <v>102365.74193996</v>
      </c>
      <c r="G70" s="77">
        <v>2349441.4709698199</v>
      </c>
      <c r="H70" s="77">
        <v>4176126.6955982801</v>
      </c>
      <c r="I70" s="77">
        <v>1404003.5708401699</v>
      </c>
      <c r="J70" s="77">
        <v>43787.875627840003</v>
      </c>
      <c r="K70" s="77">
        <v>1144908.3950515301</v>
      </c>
      <c r="L70" s="77">
        <v>6768826.5371178202</v>
      </c>
    </row>
    <row r="71" spans="1:12" x14ac:dyDescent="0.35">
      <c r="A71" s="1">
        <f t="shared" si="0"/>
        <v>39203</v>
      </c>
      <c r="B71" s="76" t="s">
        <v>551</v>
      </c>
      <c r="C71" s="77">
        <v>282309.52127495001</v>
      </c>
      <c r="D71" s="77">
        <v>1450415.5800045801</v>
      </c>
      <c r="E71" s="77">
        <v>1732725.10127953</v>
      </c>
      <c r="F71" s="77">
        <v>123584.33606027</v>
      </c>
      <c r="G71" s="77">
        <v>2413902.62800794</v>
      </c>
      <c r="H71" s="77">
        <v>4270212.0653477404</v>
      </c>
      <c r="I71" s="77">
        <v>1414538.06020482</v>
      </c>
      <c r="J71" s="77">
        <v>38159.064425639997</v>
      </c>
      <c r="K71" s="77">
        <v>1161979.9896557999</v>
      </c>
      <c r="L71" s="77">
        <v>6884889.1796340002</v>
      </c>
    </row>
    <row r="72" spans="1:12" x14ac:dyDescent="0.35">
      <c r="A72" s="1">
        <f t="shared" ref="A72:A135" si="1">EDATE(A71,1)</f>
        <v>39234</v>
      </c>
      <c r="B72" s="76" t="s">
        <v>552</v>
      </c>
      <c r="C72" s="77">
        <v>297252.76982195</v>
      </c>
      <c r="D72" s="77">
        <v>1473224.1094193601</v>
      </c>
      <c r="E72" s="77">
        <v>1770476.8792413101</v>
      </c>
      <c r="F72" s="77">
        <v>158848.53105560999</v>
      </c>
      <c r="G72" s="77">
        <v>2456816.2544609201</v>
      </c>
      <c r="H72" s="77">
        <v>4386141.6647578403</v>
      </c>
      <c r="I72" s="77">
        <v>1425198.4691087301</v>
      </c>
      <c r="J72" s="77">
        <v>31971.468831400001</v>
      </c>
      <c r="K72" s="77">
        <v>1177488.71447498</v>
      </c>
      <c r="L72" s="77">
        <v>7020800.3171729501</v>
      </c>
    </row>
    <row r="73" spans="1:12" x14ac:dyDescent="0.35">
      <c r="A73" s="1">
        <f t="shared" si="1"/>
        <v>39264</v>
      </c>
      <c r="B73" s="76" t="s">
        <v>553</v>
      </c>
      <c r="C73" s="77">
        <v>299007.23930595</v>
      </c>
      <c r="D73" s="77">
        <v>1512905.5733610201</v>
      </c>
      <c r="E73" s="77">
        <v>1811912.8126669701</v>
      </c>
      <c r="F73" s="77">
        <v>128942.94375859</v>
      </c>
      <c r="G73" s="77">
        <v>2480934.0576889198</v>
      </c>
      <c r="H73" s="77">
        <v>4421789.8141144803</v>
      </c>
      <c r="I73" s="77">
        <v>1412303.7849552799</v>
      </c>
      <c r="J73" s="77">
        <v>32745.820176280002</v>
      </c>
      <c r="K73" s="77">
        <v>1174617.5836730399</v>
      </c>
      <c r="L73" s="77">
        <v>7041457.0029190797</v>
      </c>
    </row>
    <row r="74" spans="1:12" x14ac:dyDescent="0.35">
      <c r="A74" s="1">
        <f t="shared" si="1"/>
        <v>39295</v>
      </c>
      <c r="B74" s="76" t="s">
        <v>554</v>
      </c>
      <c r="C74" s="77">
        <v>304819.38371294999</v>
      </c>
      <c r="D74" s="77">
        <v>1533699.3340897199</v>
      </c>
      <c r="E74" s="77">
        <v>1838518.7178026701</v>
      </c>
      <c r="F74" s="77">
        <v>118018.65333589001</v>
      </c>
      <c r="G74" s="77">
        <v>2561823.33788497</v>
      </c>
      <c r="H74" s="77">
        <v>4518360.7090235297</v>
      </c>
      <c r="I74" s="77">
        <v>1404050.03954276</v>
      </c>
      <c r="J74" s="77">
        <v>44047.739128009998</v>
      </c>
      <c r="K74" s="77">
        <v>1182667.51455481</v>
      </c>
      <c r="L74" s="77">
        <v>7149126.0022491096</v>
      </c>
    </row>
    <row r="75" spans="1:12" x14ac:dyDescent="0.35">
      <c r="A75" s="1">
        <f t="shared" si="1"/>
        <v>39326</v>
      </c>
      <c r="B75" s="76" t="s">
        <v>555</v>
      </c>
      <c r="C75" s="77">
        <v>311258.37824694999</v>
      </c>
      <c r="D75" s="77">
        <v>1662278.7222364701</v>
      </c>
      <c r="E75" s="77">
        <v>1973537.1004834201</v>
      </c>
      <c r="F75" s="77">
        <v>115655.25178180001</v>
      </c>
      <c r="G75" s="77">
        <v>2582762.9645576598</v>
      </c>
      <c r="H75" s="77">
        <v>4671955.3168228799</v>
      </c>
      <c r="I75" s="77">
        <v>1410423.1270609701</v>
      </c>
      <c r="J75" s="77">
        <v>37655.679065140001</v>
      </c>
      <c r="K75" s="77">
        <v>1174976.4194205401</v>
      </c>
      <c r="L75" s="77">
        <v>7295010.5423695296</v>
      </c>
    </row>
    <row r="76" spans="1:12" x14ac:dyDescent="0.35">
      <c r="A76" s="1">
        <f t="shared" si="1"/>
        <v>39356</v>
      </c>
      <c r="B76" s="76" t="s">
        <v>556</v>
      </c>
      <c r="C76" s="77">
        <v>309136.74143494997</v>
      </c>
      <c r="D76" s="77">
        <v>1590387.2556040001</v>
      </c>
      <c r="E76" s="77">
        <v>1899523.99703895</v>
      </c>
      <c r="F76" s="77">
        <v>127266.85174467</v>
      </c>
      <c r="G76" s="77">
        <v>2646313.5516868699</v>
      </c>
      <c r="H76" s="77">
        <v>4673104.4004704896</v>
      </c>
      <c r="I76" s="77">
        <v>1431673.84908191</v>
      </c>
      <c r="J76" s="77">
        <v>34624.822520840004</v>
      </c>
      <c r="K76" s="77">
        <v>1176647.9585895401</v>
      </c>
      <c r="L76" s="77">
        <v>7316051.0306627797</v>
      </c>
    </row>
    <row r="77" spans="1:12" x14ac:dyDescent="0.35">
      <c r="A77" s="1">
        <f t="shared" si="1"/>
        <v>39387</v>
      </c>
      <c r="B77" s="76" t="s">
        <v>557</v>
      </c>
      <c r="C77" s="77">
        <v>340859.59334095003</v>
      </c>
      <c r="D77" s="77">
        <v>1738275.95173588</v>
      </c>
      <c r="E77" s="77">
        <v>2079135.5450768301</v>
      </c>
      <c r="F77" s="77">
        <v>117788.50136393</v>
      </c>
      <c r="G77" s="77">
        <v>2578836.5186968599</v>
      </c>
      <c r="H77" s="77">
        <v>4775760.5651376201</v>
      </c>
      <c r="I77" s="77">
        <v>1429478.9181516799</v>
      </c>
      <c r="J77" s="77">
        <v>41736.19263682</v>
      </c>
      <c r="K77" s="77">
        <v>1129798.93832101</v>
      </c>
      <c r="L77" s="77">
        <v>7376774.6142471302</v>
      </c>
    </row>
    <row r="78" spans="1:12" x14ac:dyDescent="0.35">
      <c r="A78" s="1">
        <f t="shared" si="1"/>
        <v>39417</v>
      </c>
      <c r="B78" s="76" t="s">
        <v>558</v>
      </c>
      <c r="C78" s="77">
        <v>391107.96763294999</v>
      </c>
      <c r="D78" s="77">
        <v>1852949.7880740301</v>
      </c>
      <c r="E78" s="77">
        <v>2244057.7557069799</v>
      </c>
      <c r="F78" s="77">
        <v>105134.29444934</v>
      </c>
      <c r="G78" s="77">
        <v>2607467.6049663899</v>
      </c>
      <c r="H78" s="77">
        <v>4956659.6551227104</v>
      </c>
      <c r="I78" s="77">
        <v>1367034.5429317299</v>
      </c>
      <c r="J78" s="77">
        <v>33009.574512719999</v>
      </c>
      <c r="K78" s="77">
        <v>1132906.2189517601</v>
      </c>
      <c r="L78" s="77">
        <v>7489609.9915189203</v>
      </c>
    </row>
    <row r="79" spans="1:12" x14ac:dyDescent="0.35">
      <c r="A79" s="1">
        <f t="shared" si="1"/>
        <v>39448</v>
      </c>
      <c r="B79" s="76" t="s">
        <v>559</v>
      </c>
      <c r="C79" s="77">
        <v>350034.17560394999</v>
      </c>
      <c r="D79" s="77">
        <v>2151338.8569374299</v>
      </c>
      <c r="E79" s="77">
        <v>2501373.0325413798</v>
      </c>
      <c r="F79" s="77">
        <v>108057.40620168</v>
      </c>
      <c r="G79" s="77">
        <v>2738356.3768398999</v>
      </c>
      <c r="H79" s="77">
        <v>5347786.8155829599</v>
      </c>
      <c r="I79" s="77">
        <v>1604923.5875480201</v>
      </c>
      <c r="J79" s="77">
        <v>49314.75736345</v>
      </c>
      <c r="K79" s="77">
        <v>1045698.01240204</v>
      </c>
      <c r="L79" s="77">
        <v>8047723.1728964699</v>
      </c>
    </row>
    <row r="80" spans="1:12" x14ac:dyDescent="0.35">
      <c r="A80" s="1">
        <f t="shared" si="1"/>
        <v>39479</v>
      </c>
      <c r="B80" s="76" t="s">
        <v>560</v>
      </c>
      <c r="C80" s="77">
        <v>362370.08785795001</v>
      </c>
      <c r="D80" s="77">
        <v>2183387.2122429102</v>
      </c>
      <c r="E80" s="77">
        <v>2545757.3001008602</v>
      </c>
      <c r="F80" s="77">
        <v>104999.20220920999</v>
      </c>
      <c r="G80" s="77">
        <v>2907093.4535191599</v>
      </c>
      <c r="H80" s="77">
        <v>5557849.9558292301</v>
      </c>
      <c r="I80" s="77">
        <v>1577207.6268970701</v>
      </c>
      <c r="J80" s="77">
        <v>40951.742966799997</v>
      </c>
      <c r="K80" s="77">
        <v>1042787.41509965</v>
      </c>
      <c r="L80" s="77">
        <v>8218796.7407927504</v>
      </c>
    </row>
    <row r="81" spans="1:12" x14ac:dyDescent="0.35">
      <c r="A81" s="1">
        <f t="shared" si="1"/>
        <v>39508</v>
      </c>
      <c r="B81" s="76" t="s">
        <v>561</v>
      </c>
      <c r="C81" s="77">
        <v>360659.95043695002</v>
      </c>
      <c r="D81" s="77">
        <v>2274911.6557970601</v>
      </c>
      <c r="E81" s="77">
        <v>2635571.6062340098</v>
      </c>
      <c r="F81" s="77">
        <v>157702.79691609001</v>
      </c>
      <c r="G81" s="77">
        <v>2944842.59185503</v>
      </c>
      <c r="H81" s="77">
        <v>5738116.9950051298</v>
      </c>
      <c r="I81" s="77">
        <v>1564734.8956412401</v>
      </c>
      <c r="J81" s="77">
        <v>35850.770101269998</v>
      </c>
      <c r="K81" s="77">
        <v>1049868.8470270401</v>
      </c>
      <c r="L81" s="77">
        <v>8388571.5077746799</v>
      </c>
    </row>
    <row r="82" spans="1:12" x14ac:dyDescent="0.35">
      <c r="A82" s="1">
        <f t="shared" si="1"/>
        <v>39539</v>
      </c>
      <c r="B82" s="76" t="s">
        <v>562</v>
      </c>
      <c r="C82" s="77">
        <v>352476.15792595001</v>
      </c>
      <c r="D82" s="77">
        <v>2301235.9767217198</v>
      </c>
      <c r="E82" s="77">
        <v>2653712.1346476702</v>
      </c>
      <c r="F82" s="77">
        <v>149477.41984823</v>
      </c>
      <c r="G82" s="77">
        <v>3081629.0152920401</v>
      </c>
      <c r="H82" s="77">
        <v>5884818.56978794</v>
      </c>
      <c r="I82" s="77">
        <v>1635180.90023075</v>
      </c>
      <c r="J82" s="77">
        <v>32161.30682636</v>
      </c>
      <c r="K82" s="77">
        <v>1062941.0788421701</v>
      </c>
      <c r="L82" s="77">
        <v>8615101.8556872196</v>
      </c>
    </row>
    <row r="83" spans="1:12" x14ac:dyDescent="0.35">
      <c r="A83" s="1">
        <f t="shared" si="1"/>
        <v>39569</v>
      </c>
      <c r="B83" s="76" t="s">
        <v>563</v>
      </c>
      <c r="C83" s="77">
        <v>360584.54405795003</v>
      </c>
      <c r="D83" s="77">
        <v>2245973.3416572399</v>
      </c>
      <c r="E83" s="77">
        <v>2606557.8857151899</v>
      </c>
      <c r="F83" s="77">
        <v>162230.63041382001</v>
      </c>
      <c r="G83" s="77">
        <v>3113201.1708548199</v>
      </c>
      <c r="H83" s="77">
        <v>5881989.6869838303</v>
      </c>
      <c r="I83" s="77">
        <v>1784708.0951121</v>
      </c>
      <c r="J83" s="77">
        <v>44169.949341159998</v>
      </c>
      <c r="K83" s="77">
        <v>1175324.4053942701</v>
      </c>
      <c r="L83" s="77">
        <v>8886192.1368313599</v>
      </c>
    </row>
    <row r="84" spans="1:12" x14ac:dyDescent="0.35">
      <c r="A84" s="1">
        <f t="shared" si="1"/>
        <v>39600</v>
      </c>
      <c r="B84" s="76" t="s">
        <v>564</v>
      </c>
      <c r="C84" s="77">
        <v>356860.66007094999</v>
      </c>
      <c r="D84" s="77">
        <v>2134408.1732405899</v>
      </c>
      <c r="E84" s="77">
        <v>2491268.8333115401</v>
      </c>
      <c r="F84" s="77">
        <v>170897.27969758</v>
      </c>
      <c r="G84" s="77">
        <v>3054760.7686031498</v>
      </c>
      <c r="H84" s="77">
        <v>5716926.8816122701</v>
      </c>
      <c r="I84" s="77">
        <v>1806191.84909068</v>
      </c>
      <c r="J84" s="77">
        <v>37091.501656940003</v>
      </c>
      <c r="K84" s="77">
        <v>1227832.4574200001</v>
      </c>
      <c r="L84" s="77">
        <v>8788042.6897798907</v>
      </c>
    </row>
    <row r="85" spans="1:12" x14ac:dyDescent="0.35">
      <c r="A85" s="1">
        <f t="shared" si="1"/>
        <v>39630</v>
      </c>
      <c r="B85" s="76" t="s">
        <v>565</v>
      </c>
      <c r="C85" s="77">
        <v>350480.84573394997</v>
      </c>
      <c r="D85" s="77">
        <v>2093861.8047589301</v>
      </c>
      <c r="E85" s="77">
        <v>2444342.65049288</v>
      </c>
      <c r="F85" s="77">
        <v>163117.75185366999</v>
      </c>
      <c r="G85" s="77">
        <v>3080096.8169125998</v>
      </c>
      <c r="H85" s="77">
        <v>5687557.2192591503</v>
      </c>
      <c r="I85" s="77">
        <v>1906120.2541896999</v>
      </c>
      <c r="J85" s="77">
        <v>46501.591602560002</v>
      </c>
      <c r="K85" s="77">
        <v>1336712.45660349</v>
      </c>
      <c r="L85" s="77">
        <v>8976891.5216549002</v>
      </c>
    </row>
    <row r="86" spans="1:12" x14ac:dyDescent="0.35">
      <c r="A86" s="1">
        <f t="shared" si="1"/>
        <v>39661</v>
      </c>
      <c r="B86" s="76" t="s">
        <v>566</v>
      </c>
      <c r="C86" s="77">
        <v>355784.01440734998</v>
      </c>
      <c r="D86" s="77">
        <v>2047034.3103916999</v>
      </c>
      <c r="E86" s="77">
        <v>2402818.3247990501</v>
      </c>
      <c r="F86" s="77">
        <v>165928.74153611</v>
      </c>
      <c r="G86" s="77">
        <v>3102598.7821080401</v>
      </c>
      <c r="H86" s="77">
        <v>5671345.8484431999</v>
      </c>
      <c r="I86" s="77">
        <v>1830038.9297083199</v>
      </c>
      <c r="J86" s="77">
        <v>41477.61873491</v>
      </c>
      <c r="K86" s="77">
        <v>1375505.97125445</v>
      </c>
      <c r="L86" s="77">
        <v>8918368.36814088</v>
      </c>
    </row>
    <row r="87" spans="1:12" x14ac:dyDescent="0.35">
      <c r="A87" s="1">
        <f t="shared" si="1"/>
        <v>39692</v>
      </c>
      <c r="B87" s="76" t="s">
        <v>567</v>
      </c>
      <c r="C87" s="77">
        <v>342392.30194894999</v>
      </c>
      <c r="D87" s="77">
        <v>1993881.0616766401</v>
      </c>
      <c r="E87" s="77">
        <v>2336273.3636255902</v>
      </c>
      <c r="F87" s="77">
        <v>170690.47159423001</v>
      </c>
      <c r="G87" s="77">
        <v>3089428.29478247</v>
      </c>
      <c r="H87" s="77">
        <v>5596392.13000229</v>
      </c>
      <c r="I87" s="77">
        <v>1890090.2108304999</v>
      </c>
      <c r="J87" s="77">
        <v>36770.787731639997</v>
      </c>
      <c r="K87" s="77">
        <v>1443024.13076486</v>
      </c>
      <c r="L87" s="77">
        <v>8966277.2593292892</v>
      </c>
    </row>
    <row r="88" spans="1:12" x14ac:dyDescent="0.35">
      <c r="A88" s="1">
        <f t="shared" si="1"/>
        <v>39722</v>
      </c>
      <c r="B88" s="76" t="s">
        <v>568</v>
      </c>
      <c r="C88" s="77">
        <v>347485.39160964999</v>
      </c>
      <c r="D88" s="77">
        <v>1932717.9065677701</v>
      </c>
      <c r="E88" s="77">
        <v>2280203.2981774202</v>
      </c>
      <c r="F88" s="77">
        <v>152280.61204228</v>
      </c>
      <c r="G88" s="77">
        <v>3066618.80537881</v>
      </c>
      <c r="H88" s="77">
        <v>5499102.7155985096</v>
      </c>
      <c r="I88" s="77">
        <v>1940730.6625190901</v>
      </c>
      <c r="J88" s="77">
        <v>30482.001708709999</v>
      </c>
      <c r="K88" s="77">
        <v>1463907.95388956</v>
      </c>
      <c r="L88" s="77">
        <v>8934223.3337158691</v>
      </c>
    </row>
    <row r="89" spans="1:12" x14ac:dyDescent="0.35">
      <c r="A89" s="1">
        <f t="shared" si="1"/>
        <v>39753</v>
      </c>
      <c r="B89" s="76" t="s">
        <v>569</v>
      </c>
      <c r="C89" s="77">
        <v>362095.65457905002</v>
      </c>
      <c r="D89" s="77">
        <v>2037248.7979708801</v>
      </c>
      <c r="E89" s="77">
        <v>2399344.4525499302</v>
      </c>
      <c r="F89" s="77">
        <v>130661.67276034001</v>
      </c>
      <c r="G89" s="77">
        <v>3019088.4172197799</v>
      </c>
      <c r="H89" s="77">
        <v>5549094.5425300496</v>
      </c>
      <c r="I89" s="77">
        <v>1856160.29659761</v>
      </c>
      <c r="J89" s="77">
        <v>35568.068387270003</v>
      </c>
      <c r="K89" s="77">
        <v>1490520.6463685301</v>
      </c>
      <c r="L89" s="77">
        <v>8931343.5538834594</v>
      </c>
    </row>
    <row r="90" spans="1:12" x14ac:dyDescent="0.35">
      <c r="A90" s="1">
        <f t="shared" si="1"/>
        <v>39783</v>
      </c>
      <c r="B90" s="76" t="s">
        <v>570</v>
      </c>
      <c r="C90" s="77">
        <v>396280.04474094999</v>
      </c>
      <c r="D90" s="77">
        <v>2115985.10489293</v>
      </c>
      <c r="E90" s="77">
        <v>2512265.1496338798</v>
      </c>
      <c r="F90" s="77">
        <v>95184.402848230005</v>
      </c>
      <c r="G90" s="77">
        <v>2981271.4158967598</v>
      </c>
      <c r="H90" s="77">
        <v>5588720.9683788698</v>
      </c>
      <c r="I90" s="77">
        <v>1885082.6879064899</v>
      </c>
      <c r="J90" s="77">
        <v>43347.201580959998</v>
      </c>
      <c r="K90" s="77">
        <v>1657838.22469031</v>
      </c>
      <c r="L90" s="77">
        <v>9174989.0825566296</v>
      </c>
    </row>
    <row r="91" spans="1:12" x14ac:dyDescent="0.35">
      <c r="A91" s="1">
        <f t="shared" si="1"/>
        <v>39814</v>
      </c>
      <c r="B91" s="76" t="s">
        <v>571</v>
      </c>
      <c r="C91" s="77">
        <v>372973.40869900002</v>
      </c>
      <c r="D91" s="77">
        <v>2204031.2622046699</v>
      </c>
      <c r="E91" s="77">
        <v>2577004.6709036701</v>
      </c>
      <c r="F91" s="77">
        <v>112804.86388602</v>
      </c>
      <c r="G91" s="77">
        <v>3021454.3334726798</v>
      </c>
      <c r="H91" s="77">
        <v>5711263.8682623701</v>
      </c>
      <c r="I91" s="77">
        <v>2021168.45966107</v>
      </c>
      <c r="J91" s="77">
        <v>58102.928270049997</v>
      </c>
      <c r="K91" s="77">
        <v>1675653.92436853</v>
      </c>
      <c r="L91" s="77">
        <v>9466189.1805620193</v>
      </c>
    </row>
    <row r="92" spans="1:12" x14ac:dyDescent="0.35">
      <c r="A92" s="1">
        <f t="shared" si="1"/>
        <v>39845</v>
      </c>
      <c r="B92" s="76" t="s">
        <v>572</v>
      </c>
      <c r="C92" s="77">
        <v>359431.95867780002</v>
      </c>
      <c r="D92" s="77">
        <v>2046281.2894210799</v>
      </c>
      <c r="E92" s="77">
        <v>2405713.2480988801</v>
      </c>
      <c r="F92" s="77">
        <v>103476.6871465</v>
      </c>
      <c r="G92" s="77">
        <v>3097023.6234854902</v>
      </c>
      <c r="H92" s="77">
        <v>5606213.5587308696</v>
      </c>
      <c r="I92" s="77">
        <v>1948802.68315941</v>
      </c>
      <c r="J92" s="77">
        <v>58244.398253710002</v>
      </c>
      <c r="K92" s="77">
        <v>1884892.9163539601</v>
      </c>
      <c r="L92" s="77">
        <v>9498153.5564979501</v>
      </c>
    </row>
    <row r="93" spans="1:12" x14ac:dyDescent="0.35">
      <c r="A93" s="1">
        <f t="shared" si="1"/>
        <v>39873</v>
      </c>
      <c r="B93" s="76" t="s">
        <v>573</v>
      </c>
      <c r="C93" s="77">
        <v>352121.88764179999</v>
      </c>
      <c r="D93" s="77">
        <v>2052671.6593887301</v>
      </c>
      <c r="E93" s="77">
        <v>2404793.5470305299</v>
      </c>
      <c r="F93" s="77">
        <v>85599.707904109993</v>
      </c>
      <c r="G93" s="77">
        <v>3233183.7491123099</v>
      </c>
      <c r="H93" s="77">
        <v>5723577.0040469496</v>
      </c>
      <c r="I93" s="77">
        <v>1957240.2897969</v>
      </c>
      <c r="J93" s="77">
        <v>62920.437625450002</v>
      </c>
      <c r="K93" s="77">
        <v>1995467.1201227601</v>
      </c>
      <c r="L93" s="77">
        <v>9739204.8515920602</v>
      </c>
    </row>
    <row r="94" spans="1:12" x14ac:dyDescent="0.35">
      <c r="A94" s="1">
        <f t="shared" si="1"/>
        <v>39904</v>
      </c>
      <c r="B94" s="76" t="s">
        <v>574</v>
      </c>
      <c r="C94" s="77">
        <v>356960.59857710003</v>
      </c>
      <c r="D94" s="77">
        <v>1997008.25027479</v>
      </c>
      <c r="E94" s="77">
        <v>2353968.8488518898</v>
      </c>
      <c r="F94" s="77">
        <v>48224.296840620002</v>
      </c>
      <c r="G94" s="77">
        <v>3257593.6918991902</v>
      </c>
      <c r="H94" s="77">
        <v>5659786.8375917003</v>
      </c>
      <c r="I94" s="77">
        <v>1956531.39272308</v>
      </c>
      <c r="J94" s="77">
        <v>53620.220200219999</v>
      </c>
      <c r="K94" s="77">
        <v>2108875.5281577501</v>
      </c>
      <c r="L94" s="77">
        <v>9778813.9786727503</v>
      </c>
    </row>
    <row r="95" spans="1:12" x14ac:dyDescent="0.35">
      <c r="A95" s="1">
        <f t="shared" si="1"/>
        <v>39934</v>
      </c>
      <c r="B95" s="76" t="s">
        <v>575</v>
      </c>
      <c r="C95" s="77">
        <v>357377.6302282</v>
      </c>
      <c r="D95" s="77">
        <v>1961259.9060746599</v>
      </c>
      <c r="E95" s="77">
        <v>2318637.5363028599</v>
      </c>
      <c r="F95" s="77">
        <v>44818.436816540001</v>
      </c>
      <c r="G95" s="77">
        <v>3326997.3106265902</v>
      </c>
      <c r="H95" s="77">
        <v>5690453.2837459901</v>
      </c>
      <c r="I95" s="77">
        <v>2174716.3885219102</v>
      </c>
      <c r="J95" s="77">
        <v>56627.759893800001</v>
      </c>
      <c r="K95" s="77">
        <v>2140581.8363049999</v>
      </c>
      <c r="L95" s="77">
        <v>10062379.2684667</v>
      </c>
    </row>
    <row r="96" spans="1:12" x14ac:dyDescent="0.35">
      <c r="A96" s="1">
        <f t="shared" si="1"/>
        <v>39965</v>
      </c>
      <c r="B96" s="76" t="s">
        <v>576</v>
      </c>
      <c r="C96" s="77">
        <v>350091.44564500003</v>
      </c>
      <c r="D96" s="77">
        <v>1946903.29881634</v>
      </c>
      <c r="E96" s="77">
        <v>2296994.7444613399</v>
      </c>
      <c r="F96" s="77">
        <v>68580.952012859998</v>
      </c>
      <c r="G96" s="77">
        <v>3323422.1092130998</v>
      </c>
      <c r="H96" s="77">
        <v>5688997.8056872999</v>
      </c>
      <c r="I96" s="77">
        <v>2122644.9702570401</v>
      </c>
      <c r="J96" s="77">
        <v>46338.14133513</v>
      </c>
      <c r="K96" s="77">
        <v>2184226.9860180798</v>
      </c>
      <c r="L96" s="77">
        <v>10042207.903297501</v>
      </c>
    </row>
    <row r="97" spans="1:12" x14ac:dyDescent="0.35">
      <c r="A97" s="1">
        <f t="shared" si="1"/>
        <v>39995</v>
      </c>
      <c r="B97" s="76" t="s">
        <v>577</v>
      </c>
      <c r="C97" s="77">
        <v>358045.12381830002</v>
      </c>
      <c r="D97" s="77">
        <v>1891342.9404958</v>
      </c>
      <c r="E97" s="77">
        <v>2249388.0643141</v>
      </c>
      <c r="F97" s="77">
        <v>49111.281477160002</v>
      </c>
      <c r="G97" s="77">
        <v>3340359.0753176399</v>
      </c>
      <c r="H97" s="77">
        <v>5638858.4211088996</v>
      </c>
      <c r="I97" s="77">
        <v>2207074.7395423301</v>
      </c>
      <c r="J97" s="77">
        <v>60077.435471270001</v>
      </c>
      <c r="K97" s="77">
        <v>2210823.5882091401</v>
      </c>
      <c r="L97" s="77">
        <v>10116834.1843316</v>
      </c>
    </row>
    <row r="98" spans="1:12" x14ac:dyDescent="0.35">
      <c r="A98" s="1">
        <f t="shared" si="1"/>
        <v>40026</v>
      </c>
      <c r="B98" s="76" t="s">
        <v>578</v>
      </c>
      <c r="C98" s="77">
        <v>353701.74615070003</v>
      </c>
      <c r="D98" s="77">
        <v>1914995.40676561</v>
      </c>
      <c r="E98" s="77">
        <v>2268697.1529163099</v>
      </c>
      <c r="F98" s="77">
        <v>51419.799116809998</v>
      </c>
      <c r="G98" s="77">
        <v>3329861.9946031999</v>
      </c>
      <c r="H98" s="77">
        <v>5649978.9466363201</v>
      </c>
      <c r="I98" s="77">
        <v>2235975.8966185302</v>
      </c>
      <c r="J98" s="77">
        <v>67562.974857060006</v>
      </c>
      <c r="K98" s="77">
        <v>2219600.9302113899</v>
      </c>
      <c r="L98" s="77">
        <v>10173118.748323301</v>
      </c>
    </row>
    <row r="99" spans="1:12" x14ac:dyDescent="0.35">
      <c r="A99" s="1">
        <f t="shared" si="1"/>
        <v>40057</v>
      </c>
      <c r="B99" s="76" t="s">
        <v>579</v>
      </c>
      <c r="C99" s="77">
        <v>342029.22024270002</v>
      </c>
      <c r="D99" s="77">
        <v>2035960.0809348701</v>
      </c>
      <c r="E99" s="77">
        <v>2377989.3011775701</v>
      </c>
      <c r="F99" s="77">
        <v>63575.432800069997</v>
      </c>
      <c r="G99" s="77">
        <v>3208186.5320347901</v>
      </c>
      <c r="H99" s="77">
        <v>5649751.2660124302</v>
      </c>
      <c r="I99" s="77">
        <v>2378067.8146473002</v>
      </c>
      <c r="J99" s="77">
        <v>54028.211670080003</v>
      </c>
      <c r="K99" s="77">
        <v>2122631.2023887201</v>
      </c>
      <c r="L99" s="77">
        <v>10204478.494718499</v>
      </c>
    </row>
    <row r="100" spans="1:12" x14ac:dyDescent="0.35">
      <c r="A100" s="1">
        <f t="shared" si="1"/>
        <v>40087</v>
      </c>
      <c r="B100" s="76" t="s">
        <v>580</v>
      </c>
      <c r="C100" s="77">
        <v>359080.73759500001</v>
      </c>
      <c r="D100" s="77">
        <v>2135183.6776664299</v>
      </c>
      <c r="E100" s="77">
        <v>2494264.4152614302</v>
      </c>
      <c r="F100" s="77">
        <v>71134.707601860006</v>
      </c>
      <c r="G100" s="77">
        <v>3302144.6129421098</v>
      </c>
      <c r="H100" s="77">
        <v>5867543.7358053997</v>
      </c>
      <c r="I100" s="77">
        <v>2284256.2874309798</v>
      </c>
      <c r="J100" s="77">
        <v>64223.85273857</v>
      </c>
      <c r="K100" s="77">
        <v>2059045.8075504201</v>
      </c>
      <c r="L100" s="77">
        <v>10275069.6835253</v>
      </c>
    </row>
    <row r="101" spans="1:12" x14ac:dyDescent="0.35">
      <c r="A101" s="1">
        <f t="shared" si="1"/>
        <v>40118</v>
      </c>
      <c r="B101" s="76" t="s">
        <v>581</v>
      </c>
      <c r="C101" s="77">
        <v>378538.28341769997</v>
      </c>
      <c r="D101" s="77">
        <v>2092268.3538285799</v>
      </c>
      <c r="E101" s="77">
        <v>2470806.63724628</v>
      </c>
      <c r="F101" s="77">
        <v>80937.841477559996</v>
      </c>
      <c r="G101" s="77">
        <v>3203960.5448741899</v>
      </c>
      <c r="H101" s="77">
        <v>5755705.0235980302</v>
      </c>
      <c r="I101" s="77">
        <v>2301819.6208457798</v>
      </c>
      <c r="J101" s="77">
        <v>41940.98937109</v>
      </c>
      <c r="K101" s="77">
        <v>1910259.7184532899</v>
      </c>
      <c r="L101" s="77">
        <v>10009725.3522681</v>
      </c>
    </row>
    <row r="102" spans="1:12" x14ac:dyDescent="0.35">
      <c r="A102" s="1">
        <f t="shared" si="1"/>
        <v>40148</v>
      </c>
      <c r="B102" s="76" t="s">
        <v>582</v>
      </c>
      <c r="C102" s="77">
        <v>431111.6438354</v>
      </c>
      <c r="D102" s="77">
        <v>2130261.6680168598</v>
      </c>
      <c r="E102" s="77">
        <v>2561373.31185226</v>
      </c>
      <c r="F102" s="77">
        <v>85701.383391149997</v>
      </c>
      <c r="G102" s="77">
        <v>3187292.2018250199</v>
      </c>
      <c r="H102" s="77">
        <v>5834366.8970684297</v>
      </c>
      <c r="I102" s="77">
        <v>2206492.86069459</v>
      </c>
      <c r="J102" s="77">
        <v>33460.523723689999</v>
      </c>
      <c r="K102" s="77">
        <v>1948547.9769293501</v>
      </c>
      <c r="L102" s="77">
        <v>10022868.258416001</v>
      </c>
    </row>
    <row r="103" spans="1:12" x14ac:dyDescent="0.35">
      <c r="A103" s="1">
        <f t="shared" si="1"/>
        <v>40179</v>
      </c>
      <c r="B103" s="76" t="s">
        <v>583</v>
      </c>
      <c r="C103" s="77">
        <v>410290.6450133</v>
      </c>
      <c r="D103" s="77">
        <v>2279839.1761298999</v>
      </c>
      <c r="E103" s="77">
        <v>2690129.8211432002</v>
      </c>
      <c r="F103" s="77">
        <v>92888.524330949993</v>
      </c>
      <c r="G103" s="77">
        <v>3071419.1098034098</v>
      </c>
      <c r="H103" s="77">
        <v>5854437.4552775603</v>
      </c>
      <c r="I103" s="77">
        <v>2259780.4561956101</v>
      </c>
      <c r="J103" s="77">
        <v>53352.33287785</v>
      </c>
      <c r="K103" s="77">
        <v>1891830.3150520099</v>
      </c>
      <c r="L103" s="77">
        <v>10059400.559403</v>
      </c>
    </row>
    <row r="104" spans="1:12" x14ac:dyDescent="0.35">
      <c r="A104" s="1">
        <f t="shared" si="1"/>
        <v>40210</v>
      </c>
      <c r="B104" s="76" t="s">
        <v>584</v>
      </c>
      <c r="C104" s="77">
        <v>400772.45115954999</v>
      </c>
      <c r="D104" s="77">
        <v>2138212.9288834399</v>
      </c>
      <c r="E104" s="77">
        <v>2538985.3800429902</v>
      </c>
      <c r="F104" s="77">
        <v>74902.443841710003</v>
      </c>
      <c r="G104" s="77">
        <v>3183844.2516379301</v>
      </c>
      <c r="H104" s="77">
        <v>5797732.0755226295</v>
      </c>
      <c r="I104" s="77">
        <v>2247831.1098034801</v>
      </c>
      <c r="J104" s="77">
        <v>46006.284655590003</v>
      </c>
      <c r="K104" s="77">
        <v>1907948.33294808</v>
      </c>
      <c r="L104" s="77">
        <v>9999517.8029297795</v>
      </c>
    </row>
    <row r="105" spans="1:12" x14ac:dyDescent="0.35">
      <c r="A105" s="1">
        <f t="shared" si="1"/>
        <v>40238</v>
      </c>
      <c r="B105" s="76" t="s">
        <v>585</v>
      </c>
      <c r="C105" s="77">
        <v>400199.31544084998</v>
      </c>
      <c r="D105" s="77">
        <v>2181314.5806928398</v>
      </c>
      <c r="E105" s="77">
        <v>2581513.8961336901</v>
      </c>
      <c r="F105" s="77">
        <v>69189.776080340001</v>
      </c>
      <c r="G105" s="77">
        <v>3178805.7019499</v>
      </c>
      <c r="H105" s="77">
        <v>5829509.3741639303</v>
      </c>
      <c r="I105" s="77">
        <v>2270687.6630165102</v>
      </c>
      <c r="J105" s="77">
        <v>41443.139460190003</v>
      </c>
      <c r="K105" s="77">
        <v>1855507.8229121501</v>
      </c>
      <c r="L105" s="77">
        <v>9997147.9995527808</v>
      </c>
    </row>
    <row r="106" spans="1:12" x14ac:dyDescent="0.35">
      <c r="A106" s="1">
        <f t="shared" si="1"/>
        <v>40269</v>
      </c>
      <c r="B106" s="76" t="s">
        <v>586</v>
      </c>
      <c r="C106" s="77">
        <v>389363.10500415001</v>
      </c>
      <c r="D106" s="77">
        <v>2217512.8225957798</v>
      </c>
      <c r="E106" s="77">
        <v>2606875.9275999302</v>
      </c>
      <c r="F106" s="77">
        <v>74757.841276120002</v>
      </c>
      <c r="G106" s="77">
        <v>3142597.0629975898</v>
      </c>
      <c r="H106" s="77">
        <v>5824230.8318736404</v>
      </c>
      <c r="I106" s="77">
        <v>2226993.6639412502</v>
      </c>
      <c r="J106" s="77">
        <v>42629.146479939998</v>
      </c>
      <c r="K106" s="77">
        <v>1817911.51180303</v>
      </c>
      <c r="L106" s="77">
        <v>9911765.1540978607</v>
      </c>
    </row>
    <row r="107" spans="1:12" x14ac:dyDescent="0.35">
      <c r="A107" s="1">
        <f t="shared" si="1"/>
        <v>40299</v>
      </c>
      <c r="B107" s="76" t="s">
        <v>587</v>
      </c>
      <c r="C107" s="77">
        <v>390149.08801145002</v>
      </c>
      <c r="D107" s="77">
        <v>2208956.8049997599</v>
      </c>
      <c r="E107" s="77">
        <v>2599105.89301121</v>
      </c>
      <c r="F107" s="77">
        <v>88218.93677796</v>
      </c>
      <c r="G107" s="77">
        <v>3209921.5188777498</v>
      </c>
      <c r="H107" s="77">
        <v>5897246.3486669203</v>
      </c>
      <c r="I107" s="77">
        <v>2367383.54907622</v>
      </c>
      <c r="J107" s="77">
        <v>51437.849585329997</v>
      </c>
      <c r="K107" s="77">
        <v>1903164.6454475501</v>
      </c>
      <c r="L107" s="77">
        <v>10219232.392775999</v>
      </c>
    </row>
    <row r="108" spans="1:12" x14ac:dyDescent="0.35">
      <c r="A108" s="1">
        <f t="shared" si="1"/>
        <v>40330</v>
      </c>
      <c r="B108" s="76" t="s">
        <v>588</v>
      </c>
      <c r="C108" s="77">
        <v>378517.40411820001</v>
      </c>
      <c r="D108" s="77">
        <v>2203895.89415514</v>
      </c>
      <c r="E108" s="77">
        <v>2582413.2982733399</v>
      </c>
      <c r="F108" s="77">
        <v>110436.19835354001</v>
      </c>
      <c r="G108" s="77">
        <v>3180982.78530049</v>
      </c>
      <c r="H108" s="77">
        <v>5873832.2819273695</v>
      </c>
      <c r="I108" s="77">
        <v>2431631.5977599202</v>
      </c>
      <c r="J108" s="77">
        <v>30488.436426209999</v>
      </c>
      <c r="K108" s="77">
        <v>1889550.29777096</v>
      </c>
      <c r="L108" s="77">
        <v>10225502.613884401</v>
      </c>
    </row>
    <row r="109" spans="1:12" x14ac:dyDescent="0.35">
      <c r="A109" s="1">
        <f t="shared" si="1"/>
        <v>40360</v>
      </c>
      <c r="B109" s="76" t="s">
        <v>589</v>
      </c>
      <c r="C109" s="77">
        <v>393832.84404624999</v>
      </c>
      <c r="D109" s="77">
        <v>2213003.8954703999</v>
      </c>
      <c r="E109" s="77">
        <v>2606836.7395166499</v>
      </c>
      <c r="F109" s="77">
        <v>86630.221323360005</v>
      </c>
      <c r="G109" s="77">
        <v>3154748.3322754302</v>
      </c>
      <c r="H109" s="77">
        <v>5848215.2931154398</v>
      </c>
      <c r="I109" s="77">
        <v>2360734.3575691902</v>
      </c>
      <c r="J109" s="77">
        <v>33982.849895940002</v>
      </c>
      <c r="K109" s="77">
        <v>1811513.4202039801</v>
      </c>
      <c r="L109" s="77">
        <v>10054445.920784499</v>
      </c>
    </row>
    <row r="110" spans="1:12" x14ac:dyDescent="0.35">
      <c r="A110" s="1">
        <f t="shared" si="1"/>
        <v>40391</v>
      </c>
      <c r="B110" s="76" t="s">
        <v>590</v>
      </c>
      <c r="C110" s="77">
        <v>383809.81117469998</v>
      </c>
      <c r="D110" s="77">
        <v>2151642.3851387301</v>
      </c>
      <c r="E110" s="77">
        <v>2535452.1963134301</v>
      </c>
      <c r="F110" s="77">
        <v>84323.13493539</v>
      </c>
      <c r="G110" s="77">
        <v>3203027.8399259401</v>
      </c>
      <c r="H110" s="77">
        <v>5822803.17117476</v>
      </c>
      <c r="I110" s="77">
        <v>2286757.80665799</v>
      </c>
      <c r="J110" s="77">
        <v>48868.520793069998</v>
      </c>
      <c r="K110" s="77">
        <v>1785056.4481454401</v>
      </c>
      <c r="L110" s="77">
        <v>9943485.9467712604</v>
      </c>
    </row>
    <row r="111" spans="1:12" x14ac:dyDescent="0.35">
      <c r="A111" s="1">
        <f t="shared" si="1"/>
        <v>40422</v>
      </c>
      <c r="B111" s="76" t="s">
        <v>591</v>
      </c>
      <c r="C111" s="77">
        <v>374262.98536450003</v>
      </c>
      <c r="D111" s="77">
        <v>2203003.7367271702</v>
      </c>
      <c r="E111" s="77">
        <v>2577266.7220916701</v>
      </c>
      <c r="F111" s="77">
        <v>81290.574246460004</v>
      </c>
      <c r="G111" s="77">
        <v>3140329.0816467502</v>
      </c>
      <c r="H111" s="77">
        <v>5798886.3779848795</v>
      </c>
      <c r="I111" s="77">
        <v>2240456.7709887801</v>
      </c>
      <c r="J111" s="77">
        <v>40421.797941860001</v>
      </c>
      <c r="K111" s="77">
        <v>1762291.0605220201</v>
      </c>
      <c r="L111" s="77">
        <v>9842056.0074375402</v>
      </c>
    </row>
    <row r="112" spans="1:12" x14ac:dyDescent="0.35">
      <c r="A112" s="1">
        <f t="shared" si="1"/>
        <v>40452</v>
      </c>
      <c r="B112" s="76" t="s">
        <v>592</v>
      </c>
      <c r="C112" s="77">
        <v>396074.04247445002</v>
      </c>
      <c r="D112" s="77">
        <v>2262226.82568715</v>
      </c>
      <c r="E112" s="77">
        <v>2658300.8681616001</v>
      </c>
      <c r="F112" s="77">
        <v>61745.197022230001</v>
      </c>
      <c r="G112" s="77">
        <v>3150584.2758863098</v>
      </c>
      <c r="H112" s="77">
        <v>5870630.3410701398</v>
      </c>
      <c r="I112" s="77">
        <v>2167343.4755470301</v>
      </c>
      <c r="J112" s="77">
        <v>53321.289054239998</v>
      </c>
      <c r="K112" s="77">
        <v>1733720.4141855</v>
      </c>
      <c r="L112" s="77">
        <v>9825015.5198569093</v>
      </c>
    </row>
    <row r="113" spans="1:12" x14ac:dyDescent="0.35">
      <c r="A113" s="1">
        <f t="shared" si="1"/>
        <v>40483</v>
      </c>
      <c r="B113" s="76" t="s">
        <v>593</v>
      </c>
      <c r="C113" s="77">
        <v>407835.93896235002</v>
      </c>
      <c r="D113" s="77">
        <v>2505567.28966715</v>
      </c>
      <c r="E113" s="77">
        <v>2913403.2286295001</v>
      </c>
      <c r="F113" s="77">
        <v>65957.39513212</v>
      </c>
      <c r="G113" s="77">
        <v>3063999.83964785</v>
      </c>
      <c r="H113" s="77">
        <v>6043360.4634094704</v>
      </c>
      <c r="I113" s="77">
        <v>2241412.51962581</v>
      </c>
      <c r="J113" s="77">
        <v>50536.915656730002</v>
      </c>
      <c r="K113" s="77">
        <v>1646413.00928525</v>
      </c>
      <c r="L113" s="77">
        <v>9981722.9079772606</v>
      </c>
    </row>
    <row r="114" spans="1:12" x14ac:dyDescent="0.35">
      <c r="A114" s="1">
        <f t="shared" si="1"/>
        <v>40513</v>
      </c>
      <c r="B114" s="76" t="s">
        <v>594</v>
      </c>
      <c r="C114" s="77">
        <v>467330.11299960001</v>
      </c>
      <c r="D114" s="77">
        <v>2596410.2374505</v>
      </c>
      <c r="E114" s="77">
        <v>3063740.3504500999</v>
      </c>
      <c r="F114" s="77">
        <v>60027.921711609997</v>
      </c>
      <c r="G114" s="77">
        <v>3310961.7866582298</v>
      </c>
      <c r="H114" s="77">
        <v>6434730.0588199403</v>
      </c>
      <c r="I114" s="77">
        <v>2253443.6808434199</v>
      </c>
      <c r="J114" s="77">
        <v>41241.127188470004</v>
      </c>
      <c r="K114" s="77">
        <v>1387797.2324101201</v>
      </c>
      <c r="L114" s="77">
        <v>10117212.0992619</v>
      </c>
    </row>
    <row r="115" spans="1:12" x14ac:dyDescent="0.35">
      <c r="A115" s="1">
        <f t="shared" si="1"/>
        <v>40544</v>
      </c>
      <c r="B115" s="76" t="s">
        <v>595</v>
      </c>
      <c r="C115" s="77">
        <v>444011.3101073</v>
      </c>
      <c r="D115" s="77">
        <v>2646422.3140956499</v>
      </c>
      <c r="E115" s="77">
        <v>3090433.6242029499</v>
      </c>
      <c r="F115" s="77">
        <v>68022.183364530007</v>
      </c>
      <c r="G115" s="77">
        <v>3254231.5866974001</v>
      </c>
      <c r="H115" s="77">
        <v>6412687.3942648796</v>
      </c>
      <c r="I115" s="77">
        <v>2308428.7270518201</v>
      </c>
      <c r="J115" s="77">
        <v>48117.127653800002</v>
      </c>
      <c r="K115" s="77">
        <v>1613896.8346357399</v>
      </c>
      <c r="L115" s="77">
        <v>10383130.0836062</v>
      </c>
    </row>
    <row r="116" spans="1:12" x14ac:dyDescent="0.35">
      <c r="A116" s="1">
        <f t="shared" si="1"/>
        <v>40575</v>
      </c>
      <c r="B116" s="76" t="s">
        <v>596</v>
      </c>
      <c r="C116" s="77">
        <v>433787.4591487</v>
      </c>
      <c r="D116" s="77">
        <v>2621559.9967205301</v>
      </c>
      <c r="E116" s="77">
        <v>3055347.45586923</v>
      </c>
      <c r="F116" s="77">
        <v>56329.660166549998</v>
      </c>
      <c r="G116" s="77">
        <v>3203202.19198072</v>
      </c>
      <c r="H116" s="77">
        <v>6314879.3080165004</v>
      </c>
      <c r="I116" s="77">
        <v>2326467.2360055302</v>
      </c>
      <c r="J116" s="77">
        <v>49303.306329200001</v>
      </c>
      <c r="K116" s="77">
        <v>1570734.2211416101</v>
      </c>
      <c r="L116" s="77">
        <v>10261384.0714928</v>
      </c>
    </row>
    <row r="117" spans="1:12" x14ac:dyDescent="0.35">
      <c r="A117" s="1">
        <f t="shared" si="1"/>
        <v>40603</v>
      </c>
      <c r="B117" s="76" t="s">
        <v>597</v>
      </c>
      <c r="C117" s="77">
        <v>424183.19789595</v>
      </c>
      <c r="D117" s="77">
        <v>2735437.6733031799</v>
      </c>
      <c r="E117" s="77">
        <v>3159620.8711991301</v>
      </c>
      <c r="F117" s="77">
        <v>54573.111313549998</v>
      </c>
      <c r="G117" s="77">
        <v>3274419.83031982</v>
      </c>
      <c r="H117" s="77">
        <v>6488613.8128324999</v>
      </c>
      <c r="I117" s="77">
        <v>2361210.8340392802</v>
      </c>
      <c r="J117" s="77">
        <v>44639.86374185</v>
      </c>
      <c r="K117" s="77">
        <v>1560036.26548155</v>
      </c>
      <c r="L117" s="77">
        <v>10454500.7760951</v>
      </c>
    </row>
    <row r="118" spans="1:12" x14ac:dyDescent="0.35">
      <c r="A118" s="1">
        <f t="shared" si="1"/>
        <v>40634</v>
      </c>
      <c r="B118" s="76" t="s">
        <v>598</v>
      </c>
      <c r="C118" s="77">
        <v>449383.33220055001</v>
      </c>
      <c r="D118" s="77">
        <v>2721935.6772805299</v>
      </c>
      <c r="E118" s="77">
        <v>3171319.0094810799</v>
      </c>
      <c r="F118" s="77">
        <v>67964.967671170001</v>
      </c>
      <c r="G118" s="77">
        <v>3327322.9410300702</v>
      </c>
      <c r="H118" s="77">
        <v>6566606.91818232</v>
      </c>
      <c r="I118" s="77">
        <v>2396507.5812729299</v>
      </c>
      <c r="J118" s="77">
        <v>38232.334661959998</v>
      </c>
      <c r="K118" s="77">
        <v>1542489.2509713799</v>
      </c>
      <c r="L118" s="77">
        <v>10543836.085088501</v>
      </c>
    </row>
    <row r="119" spans="1:12" x14ac:dyDescent="0.35">
      <c r="A119" s="1">
        <f t="shared" si="1"/>
        <v>40664</v>
      </c>
      <c r="B119" s="76" t="s">
        <v>599</v>
      </c>
      <c r="C119" s="77">
        <v>439045.86929715</v>
      </c>
      <c r="D119" s="77">
        <v>2607359.2013644399</v>
      </c>
      <c r="E119" s="77">
        <v>3046405.07066159</v>
      </c>
      <c r="F119" s="77">
        <v>64362.632295609998</v>
      </c>
      <c r="G119" s="77">
        <v>3385703.27091404</v>
      </c>
      <c r="H119" s="77">
        <v>6496470.9738712404</v>
      </c>
      <c r="I119" s="77">
        <v>2391418.3817743901</v>
      </c>
      <c r="J119" s="77">
        <v>37170.661828440003</v>
      </c>
      <c r="K119" s="77">
        <v>1551510.3784083501</v>
      </c>
      <c r="L119" s="77">
        <v>10476570.3958824</v>
      </c>
    </row>
    <row r="120" spans="1:12" x14ac:dyDescent="0.35">
      <c r="A120" s="1">
        <f t="shared" si="1"/>
        <v>40695</v>
      </c>
      <c r="B120" s="76" t="s">
        <v>600</v>
      </c>
      <c r="C120" s="77">
        <v>432235.32035609998</v>
      </c>
      <c r="D120" s="77">
        <v>2618519.6989998198</v>
      </c>
      <c r="E120" s="77">
        <v>3050755.0193559201</v>
      </c>
      <c r="F120" s="77">
        <v>59355.659497920002</v>
      </c>
      <c r="G120" s="77">
        <v>3221335.3888635798</v>
      </c>
      <c r="H120" s="77">
        <v>6331446.0677174199</v>
      </c>
      <c r="I120" s="77">
        <v>2378040.6709801401</v>
      </c>
      <c r="J120" s="77">
        <v>35074.470706699998</v>
      </c>
      <c r="K120" s="77">
        <v>1454248.57362544</v>
      </c>
      <c r="L120" s="77">
        <v>10198809.7830297</v>
      </c>
    </row>
    <row r="121" spans="1:12" x14ac:dyDescent="0.35">
      <c r="A121" s="1">
        <f t="shared" si="1"/>
        <v>40725</v>
      </c>
      <c r="B121" s="76" t="s">
        <v>601</v>
      </c>
      <c r="C121" s="77">
        <v>439321.02005055</v>
      </c>
      <c r="D121" s="77">
        <v>2698574.6074801399</v>
      </c>
      <c r="E121" s="77">
        <v>3137895.6275306898</v>
      </c>
      <c r="F121" s="77">
        <v>70216.911500810005</v>
      </c>
      <c r="G121" s="77">
        <v>3285102.9451522199</v>
      </c>
      <c r="H121" s="77">
        <v>6493215.4841837203</v>
      </c>
      <c r="I121" s="77">
        <v>2329946.7266783998</v>
      </c>
      <c r="J121" s="77">
        <v>40726.676798029999</v>
      </c>
      <c r="K121" s="77">
        <v>1417029.0585646201</v>
      </c>
      <c r="L121" s="77">
        <v>10280917.946224701</v>
      </c>
    </row>
    <row r="122" spans="1:12" x14ac:dyDescent="0.35">
      <c r="A122" s="1">
        <f t="shared" si="1"/>
        <v>40756</v>
      </c>
      <c r="B122" s="76" t="s">
        <v>602</v>
      </c>
      <c r="C122" s="77">
        <v>432898.08037330001</v>
      </c>
      <c r="D122" s="77">
        <v>2584573.9413584801</v>
      </c>
      <c r="E122" s="77">
        <v>3017472.0217317799</v>
      </c>
      <c r="F122" s="77">
        <v>79463.465847900006</v>
      </c>
      <c r="G122" s="77">
        <v>3403255.5871203402</v>
      </c>
      <c r="H122" s="77">
        <v>6500191.0747000203</v>
      </c>
      <c r="I122" s="77">
        <v>2246559.7276502601</v>
      </c>
      <c r="J122" s="77">
        <v>35768.812555769997</v>
      </c>
      <c r="K122" s="77">
        <v>1431656.18742272</v>
      </c>
      <c r="L122" s="77">
        <v>10214175.8023287</v>
      </c>
    </row>
    <row r="123" spans="1:12" x14ac:dyDescent="0.35">
      <c r="A123" s="1">
        <f t="shared" si="1"/>
        <v>40787</v>
      </c>
      <c r="B123" s="76" t="s">
        <v>603</v>
      </c>
      <c r="C123" s="77">
        <v>441546.715853</v>
      </c>
      <c r="D123" s="77">
        <v>2696602.86022782</v>
      </c>
      <c r="E123" s="77">
        <v>3138149.5760808201</v>
      </c>
      <c r="F123" s="77">
        <v>72120.277175819996</v>
      </c>
      <c r="G123" s="77">
        <v>3390693.0587009699</v>
      </c>
      <c r="H123" s="77">
        <v>6600962.9119576104</v>
      </c>
      <c r="I123" s="77">
        <v>2244488.9007526198</v>
      </c>
      <c r="J123" s="77">
        <v>31762.226204160001</v>
      </c>
      <c r="K123" s="77">
        <v>1402224.9412537201</v>
      </c>
      <c r="L123" s="77">
        <v>10279438.9801681</v>
      </c>
    </row>
    <row r="124" spans="1:12" x14ac:dyDescent="0.35">
      <c r="A124" s="1">
        <f t="shared" si="1"/>
        <v>40817</v>
      </c>
      <c r="B124" s="76" t="s">
        <v>604</v>
      </c>
      <c r="C124" s="77">
        <v>455806.72579704999</v>
      </c>
      <c r="D124" s="77">
        <v>2623839.27731258</v>
      </c>
      <c r="E124" s="77">
        <v>3079646.0031096302</v>
      </c>
      <c r="F124" s="77">
        <v>81303.032918140001</v>
      </c>
      <c r="G124" s="77">
        <v>3567382.0679432</v>
      </c>
      <c r="H124" s="77">
        <v>6728331.10397097</v>
      </c>
      <c r="I124" s="77">
        <v>2244188.0866552</v>
      </c>
      <c r="J124" s="77">
        <v>30692.994916449999</v>
      </c>
      <c r="K124" s="77">
        <v>1436536.7456111701</v>
      </c>
      <c r="L124" s="77">
        <v>10439748.9311537</v>
      </c>
    </row>
    <row r="125" spans="1:12" x14ac:dyDescent="0.35">
      <c r="A125" s="1">
        <f t="shared" si="1"/>
        <v>40848</v>
      </c>
      <c r="B125" s="76" t="s">
        <v>605</v>
      </c>
      <c r="C125" s="77">
        <v>461462.12129799998</v>
      </c>
      <c r="D125" s="77">
        <v>2805736.9717446901</v>
      </c>
      <c r="E125" s="77">
        <v>3267199.0930426898</v>
      </c>
      <c r="F125" s="77">
        <v>72614.153242539993</v>
      </c>
      <c r="G125" s="77">
        <v>3393368.4990195301</v>
      </c>
      <c r="H125" s="77">
        <v>6733181.7453047596</v>
      </c>
      <c r="I125" s="77">
        <v>2316699.8111250699</v>
      </c>
      <c r="J125" s="77">
        <v>34751.992980900002</v>
      </c>
      <c r="K125" s="77">
        <v>1335097.1003425701</v>
      </c>
      <c r="L125" s="77">
        <v>10419730.6497533</v>
      </c>
    </row>
    <row r="126" spans="1:12" x14ac:dyDescent="0.35">
      <c r="A126" s="1">
        <f t="shared" si="1"/>
        <v>40878</v>
      </c>
      <c r="B126" s="76" t="s">
        <v>606</v>
      </c>
      <c r="C126" s="77">
        <v>545479.66794982995</v>
      </c>
      <c r="D126" s="77">
        <v>2863809.9374802401</v>
      </c>
      <c r="E126" s="77">
        <v>3409289.6054300698</v>
      </c>
      <c r="F126" s="77">
        <v>58215.963469720002</v>
      </c>
      <c r="G126" s="77">
        <v>3409516.1616392499</v>
      </c>
      <c r="H126" s="77">
        <v>6877021.7305390397</v>
      </c>
      <c r="I126" s="77">
        <v>2335342.4009789499</v>
      </c>
      <c r="J126" s="77">
        <v>43995.392810559999</v>
      </c>
      <c r="K126" s="77">
        <v>1410568.3249611</v>
      </c>
      <c r="L126" s="77">
        <v>10666927.8492896</v>
      </c>
    </row>
    <row r="127" spans="1:12" x14ac:dyDescent="0.35">
      <c r="A127" s="1">
        <f t="shared" si="1"/>
        <v>40909</v>
      </c>
      <c r="B127" s="76" t="s">
        <v>607</v>
      </c>
      <c r="C127" s="77">
        <v>514064.3409599</v>
      </c>
      <c r="D127" s="77">
        <v>2928292.4680903601</v>
      </c>
      <c r="E127" s="77">
        <v>3442356.8090502601</v>
      </c>
      <c r="F127" s="77">
        <v>66926.627013739999</v>
      </c>
      <c r="G127" s="77">
        <v>3490525.7415470402</v>
      </c>
      <c r="H127" s="77">
        <v>6999809.17761104</v>
      </c>
      <c r="I127" s="77">
        <v>2403651.5888157599</v>
      </c>
      <c r="J127" s="77">
        <v>38517.609951830003</v>
      </c>
      <c r="K127" s="77">
        <v>1387912.9870046701</v>
      </c>
      <c r="L127" s="77">
        <v>10829891.363383301</v>
      </c>
    </row>
    <row r="128" spans="1:12" x14ac:dyDescent="0.35">
      <c r="A128" s="1">
        <f t="shared" si="1"/>
        <v>40940</v>
      </c>
      <c r="B128" s="76" t="s">
        <v>608</v>
      </c>
      <c r="C128" s="77">
        <v>495729.14008054999</v>
      </c>
      <c r="D128" s="77">
        <v>2948375.5712164701</v>
      </c>
      <c r="E128" s="77">
        <v>3444104.7112970199</v>
      </c>
      <c r="F128" s="77">
        <v>87065.226283990007</v>
      </c>
      <c r="G128" s="77">
        <v>3559144.4194926601</v>
      </c>
      <c r="H128" s="77">
        <v>7090314.3570736703</v>
      </c>
      <c r="I128" s="77">
        <v>2410108.7297250298</v>
      </c>
      <c r="J128" s="77">
        <v>41404.996219829998</v>
      </c>
      <c r="K128" s="77">
        <v>1315238.1424333199</v>
      </c>
      <c r="L128" s="77">
        <v>10857066.225451799</v>
      </c>
    </row>
    <row r="129" spans="1:12" x14ac:dyDescent="0.35">
      <c r="A129" s="1">
        <f t="shared" si="1"/>
        <v>40969</v>
      </c>
      <c r="B129" s="76" t="s">
        <v>609</v>
      </c>
      <c r="C129" s="77">
        <v>504884.19738934998</v>
      </c>
      <c r="D129" s="77">
        <v>2825710.2281233198</v>
      </c>
      <c r="E129" s="77">
        <v>3330594.4255126701</v>
      </c>
      <c r="F129" s="77">
        <v>68066.599350329998</v>
      </c>
      <c r="G129" s="77">
        <v>3745744.9328957899</v>
      </c>
      <c r="H129" s="77">
        <v>7144405.9577587899</v>
      </c>
      <c r="I129" s="77">
        <v>2434630.9075941802</v>
      </c>
      <c r="J129" s="77">
        <v>38844.77387931</v>
      </c>
      <c r="K129" s="77">
        <v>1447023.9659942901</v>
      </c>
      <c r="L129" s="77">
        <v>11064905.6052265</v>
      </c>
    </row>
    <row r="130" spans="1:12" x14ac:dyDescent="0.35">
      <c r="A130" s="1">
        <f t="shared" si="1"/>
        <v>41000</v>
      </c>
      <c r="B130" s="76" t="s">
        <v>610</v>
      </c>
      <c r="C130" s="77">
        <v>495624.51400979998</v>
      </c>
      <c r="D130" s="77">
        <v>2835336.4419176099</v>
      </c>
      <c r="E130" s="77">
        <v>3330960.9559274102</v>
      </c>
      <c r="F130" s="77">
        <v>63738.689450220001</v>
      </c>
      <c r="G130" s="77">
        <v>3777754.7515505599</v>
      </c>
      <c r="H130" s="77">
        <v>7172454.3969281903</v>
      </c>
      <c r="I130" s="77">
        <v>2446638.2949120398</v>
      </c>
      <c r="J130" s="77">
        <v>42936.351289010003</v>
      </c>
      <c r="K130" s="77">
        <v>1413025.3547016501</v>
      </c>
      <c r="L130" s="77">
        <v>11075054.397830799</v>
      </c>
    </row>
    <row r="131" spans="1:12" x14ac:dyDescent="0.35">
      <c r="A131" s="1">
        <f t="shared" si="1"/>
        <v>41030</v>
      </c>
      <c r="B131" s="76" t="s">
        <v>611</v>
      </c>
      <c r="C131" s="77">
        <v>476889.73935275001</v>
      </c>
      <c r="D131" s="77">
        <v>2795206.1722805402</v>
      </c>
      <c r="E131" s="77">
        <v>3272095.9116332899</v>
      </c>
      <c r="F131" s="77">
        <v>73603.887486149993</v>
      </c>
      <c r="G131" s="77">
        <v>3875630.54339837</v>
      </c>
      <c r="H131" s="77">
        <v>7221330.3425178099</v>
      </c>
      <c r="I131" s="77">
        <v>2508884.4883959899</v>
      </c>
      <c r="J131" s="77">
        <v>35743.623548000003</v>
      </c>
      <c r="K131" s="77">
        <v>1470856.0462157</v>
      </c>
      <c r="L131" s="77">
        <v>11236814.5006775</v>
      </c>
    </row>
    <row r="132" spans="1:12" x14ac:dyDescent="0.35">
      <c r="A132" s="1">
        <f t="shared" si="1"/>
        <v>41061</v>
      </c>
      <c r="B132" s="76" t="s">
        <v>612</v>
      </c>
      <c r="C132" s="77">
        <v>485119.65025140002</v>
      </c>
      <c r="D132" s="77">
        <v>2831341.1839821301</v>
      </c>
      <c r="E132" s="77">
        <v>3316460.8342335299</v>
      </c>
      <c r="F132" s="77">
        <v>55789.849950509997</v>
      </c>
      <c r="G132" s="77">
        <v>3940303.6321475101</v>
      </c>
      <c r="H132" s="77">
        <v>7312554.3163315495</v>
      </c>
      <c r="I132" s="77">
        <v>2341730.5473225</v>
      </c>
      <c r="J132" s="77">
        <v>32382.401958080001</v>
      </c>
      <c r="K132" s="77">
        <v>1466392.9919497699</v>
      </c>
      <c r="L132" s="77">
        <v>11153060.2575619</v>
      </c>
    </row>
    <row r="133" spans="1:12" x14ac:dyDescent="0.35">
      <c r="A133" s="1">
        <f t="shared" si="1"/>
        <v>41091</v>
      </c>
      <c r="B133" s="76" t="s">
        <v>613</v>
      </c>
      <c r="C133" s="77">
        <v>479033.74006874999</v>
      </c>
      <c r="D133" s="77">
        <v>2819798.26619882</v>
      </c>
      <c r="E133" s="77">
        <v>3298832.00626757</v>
      </c>
      <c r="F133" s="77">
        <v>61326.467660490001</v>
      </c>
      <c r="G133" s="77">
        <v>4047977.82323462</v>
      </c>
      <c r="H133" s="77">
        <v>7408136.29716268</v>
      </c>
      <c r="I133" s="77">
        <v>2288873.0879130401</v>
      </c>
      <c r="J133" s="77">
        <v>32258.830238620001</v>
      </c>
      <c r="K133" s="77">
        <v>1450380.9177699201</v>
      </c>
      <c r="L133" s="77">
        <v>11179649.1330842</v>
      </c>
    </row>
    <row r="134" spans="1:12" x14ac:dyDescent="0.35">
      <c r="A134" s="1">
        <f t="shared" si="1"/>
        <v>41122</v>
      </c>
      <c r="B134" s="76" t="s">
        <v>614</v>
      </c>
      <c r="C134" s="77">
        <v>483341.00306895003</v>
      </c>
      <c r="D134" s="77">
        <v>2765481.9174254001</v>
      </c>
      <c r="E134" s="77">
        <v>3248822.9204943501</v>
      </c>
      <c r="F134" s="77">
        <v>54555.541032530004</v>
      </c>
      <c r="G134" s="77">
        <v>4118374.4724642802</v>
      </c>
      <c r="H134" s="77">
        <v>7421752.9339911602</v>
      </c>
      <c r="I134" s="77">
        <v>2279152.4623932401</v>
      </c>
      <c r="J134" s="77">
        <v>37281.522615200003</v>
      </c>
      <c r="K134" s="77">
        <v>1427701.84559989</v>
      </c>
      <c r="L134" s="77">
        <v>11165888.7645994</v>
      </c>
    </row>
    <row r="135" spans="1:12" x14ac:dyDescent="0.35">
      <c r="A135" s="1">
        <f t="shared" si="1"/>
        <v>41153</v>
      </c>
      <c r="B135" s="76" t="s">
        <v>615</v>
      </c>
      <c r="C135" s="77">
        <v>479248.26600135001</v>
      </c>
      <c r="D135" s="77">
        <v>2828538.6347928201</v>
      </c>
      <c r="E135" s="77">
        <v>3307786.9007941699</v>
      </c>
      <c r="F135" s="77">
        <v>60629.661600079999</v>
      </c>
      <c r="G135" s="77">
        <v>4279052.2485024901</v>
      </c>
      <c r="H135" s="77">
        <v>7647468.8108967403</v>
      </c>
      <c r="I135" s="77">
        <v>2290495.64378828</v>
      </c>
      <c r="J135" s="77">
        <v>34123.783088379998</v>
      </c>
      <c r="K135" s="77">
        <v>1501101.3807442901</v>
      </c>
      <c r="L135" s="77">
        <v>11473189.6185176</v>
      </c>
    </row>
    <row r="136" spans="1:12" x14ac:dyDescent="0.35">
      <c r="A136" s="1">
        <f t="shared" ref="A136:A199" si="2">EDATE(A135,1)</f>
        <v>41183</v>
      </c>
      <c r="B136" s="76" t="s">
        <v>616</v>
      </c>
      <c r="C136" s="77">
        <v>472635.49786705</v>
      </c>
      <c r="D136" s="77">
        <v>2850584.6533063301</v>
      </c>
      <c r="E136" s="77">
        <v>3323220.1511733802</v>
      </c>
      <c r="F136" s="77">
        <v>70412.12408568</v>
      </c>
      <c r="G136" s="77">
        <v>4268755.5654411698</v>
      </c>
      <c r="H136" s="77">
        <v>7662387.8407002296</v>
      </c>
      <c r="I136" s="77">
        <v>2267889.1938725999</v>
      </c>
      <c r="J136" s="77">
        <v>34038.35483253</v>
      </c>
      <c r="K136" s="77">
        <v>1471430.1483640301</v>
      </c>
      <c r="L136" s="77">
        <v>11435745.537769301</v>
      </c>
    </row>
    <row r="137" spans="1:12" x14ac:dyDescent="0.35">
      <c r="A137" s="1">
        <f t="shared" si="2"/>
        <v>41214</v>
      </c>
      <c r="B137" s="76" t="s">
        <v>617</v>
      </c>
      <c r="C137" s="77">
        <v>509920.50689585001</v>
      </c>
      <c r="D137" s="77">
        <v>3103924.9930399801</v>
      </c>
      <c r="E137" s="77">
        <v>3613845.49993583</v>
      </c>
      <c r="F137" s="77">
        <v>64322.288064150001</v>
      </c>
      <c r="G137" s="77">
        <v>4086690.3531517899</v>
      </c>
      <c r="H137" s="77">
        <v>7764858.14115177</v>
      </c>
      <c r="I137" s="77">
        <v>2239639.04925879</v>
      </c>
      <c r="J137" s="77">
        <v>39349.527064449998</v>
      </c>
      <c r="K137" s="77">
        <v>1396102.8868451701</v>
      </c>
      <c r="L137" s="77">
        <v>11439949.6043201</v>
      </c>
    </row>
    <row r="138" spans="1:12" x14ac:dyDescent="0.35">
      <c r="A138" s="1">
        <f t="shared" si="2"/>
        <v>41244</v>
      </c>
      <c r="B138" s="76" t="s">
        <v>618</v>
      </c>
      <c r="C138" s="77">
        <v>587701.21450805</v>
      </c>
      <c r="D138" s="77">
        <v>3274406.5503767999</v>
      </c>
      <c r="E138" s="77">
        <v>3862107.76488485</v>
      </c>
      <c r="F138" s="77">
        <v>64903.784471970001</v>
      </c>
      <c r="G138" s="77">
        <v>4070936.7489285599</v>
      </c>
      <c r="H138" s="77">
        <v>7997948.29828538</v>
      </c>
      <c r="I138" s="77">
        <v>2253594.8899916802</v>
      </c>
      <c r="J138" s="77">
        <v>33723.195762260002</v>
      </c>
      <c r="K138" s="77">
        <v>1441198.4241818499</v>
      </c>
      <c r="L138" s="77">
        <v>11726464.8082211</v>
      </c>
    </row>
    <row r="139" spans="1:12" x14ac:dyDescent="0.35">
      <c r="A139" s="1">
        <f t="shared" si="2"/>
        <v>41275</v>
      </c>
      <c r="B139" s="76" t="s">
        <v>619</v>
      </c>
      <c r="C139" s="77">
        <v>524524.75973299996</v>
      </c>
      <c r="D139" s="77">
        <v>3301913.6826694901</v>
      </c>
      <c r="E139" s="77">
        <v>3826438.4424024899</v>
      </c>
      <c r="F139" s="77">
        <v>75251.423431090006</v>
      </c>
      <c r="G139" s="77">
        <v>4190434.2135844999</v>
      </c>
      <c r="H139" s="77">
        <v>8092124.0794180799</v>
      </c>
      <c r="I139" s="77">
        <v>2295729.1676764302</v>
      </c>
      <c r="J139" s="77">
        <v>39575.897237930003</v>
      </c>
      <c r="K139" s="77">
        <v>1473374.1304349501</v>
      </c>
      <c r="L139" s="77">
        <v>11900803.2747673</v>
      </c>
    </row>
    <row r="140" spans="1:12" x14ac:dyDescent="0.35">
      <c r="A140" s="1">
        <f t="shared" si="2"/>
        <v>41306</v>
      </c>
      <c r="B140" s="76" t="s">
        <v>620</v>
      </c>
      <c r="C140" s="77">
        <v>512550.52484000003</v>
      </c>
      <c r="D140" s="77">
        <v>3261183.9837458502</v>
      </c>
      <c r="E140" s="77">
        <v>3773734.5085858498</v>
      </c>
      <c r="F140" s="77">
        <v>66903.810520929997</v>
      </c>
      <c r="G140" s="77">
        <v>4302528.39432956</v>
      </c>
      <c r="H140" s="77">
        <v>8143166.71343634</v>
      </c>
      <c r="I140" s="77">
        <v>2366328.11962474</v>
      </c>
      <c r="J140" s="77">
        <v>43812.87136723</v>
      </c>
      <c r="K140" s="77">
        <v>1169413.4244997101</v>
      </c>
      <c r="L140" s="77">
        <v>11722721.128928</v>
      </c>
    </row>
    <row r="141" spans="1:12" x14ac:dyDescent="0.35">
      <c r="A141" s="1">
        <f t="shared" si="2"/>
        <v>41334</v>
      </c>
      <c r="B141" s="76" t="s">
        <v>621</v>
      </c>
      <c r="C141" s="77">
        <v>528012.69154889998</v>
      </c>
      <c r="D141" s="77">
        <v>3316935.7535249302</v>
      </c>
      <c r="E141" s="77">
        <v>3844948.44507383</v>
      </c>
      <c r="F141" s="77">
        <v>70092.337290340001</v>
      </c>
      <c r="G141" s="77">
        <v>4252058.3775975099</v>
      </c>
      <c r="H141" s="77">
        <v>8167099.15996168</v>
      </c>
      <c r="I141" s="77">
        <v>2323811.1907493202</v>
      </c>
      <c r="J141" s="77">
        <v>43836.599917630003</v>
      </c>
      <c r="K141" s="77">
        <v>1439226.0669551501</v>
      </c>
      <c r="L141" s="77">
        <v>11973973.0175837</v>
      </c>
    </row>
    <row r="142" spans="1:12" x14ac:dyDescent="0.35">
      <c r="A142" s="1">
        <f t="shared" si="2"/>
        <v>41365</v>
      </c>
      <c r="B142" s="76" t="s">
        <v>622</v>
      </c>
      <c r="C142" s="77">
        <v>500501.19097300002</v>
      </c>
      <c r="D142" s="77">
        <v>3172589.7232408798</v>
      </c>
      <c r="E142" s="77">
        <v>3673090.91421388</v>
      </c>
      <c r="F142" s="77">
        <v>111356.73882935</v>
      </c>
      <c r="G142" s="77">
        <v>4302415.77410708</v>
      </c>
      <c r="H142" s="77">
        <v>8086863.42715031</v>
      </c>
      <c r="I142" s="77">
        <v>2421926.3804266402</v>
      </c>
      <c r="J142" s="77">
        <v>40043.577675339999</v>
      </c>
      <c r="K142" s="77">
        <v>1460198.8252993</v>
      </c>
      <c r="L142" s="77">
        <v>12009032.2105515</v>
      </c>
    </row>
    <row r="143" spans="1:12" x14ac:dyDescent="0.35">
      <c r="A143" s="1">
        <f t="shared" si="2"/>
        <v>41395</v>
      </c>
      <c r="B143" s="76" t="s">
        <v>623</v>
      </c>
      <c r="C143" s="77">
        <v>515416.89969400002</v>
      </c>
      <c r="D143" s="77">
        <v>3148568.9884460499</v>
      </c>
      <c r="E143" s="77">
        <v>3663985.8881400502</v>
      </c>
      <c r="F143" s="77">
        <v>71431.368101119995</v>
      </c>
      <c r="G143" s="77">
        <v>4463329.0234759897</v>
      </c>
      <c r="H143" s="77">
        <v>8198746.2797171604</v>
      </c>
      <c r="I143" s="77">
        <v>2540733.4524143799</v>
      </c>
      <c r="J143" s="77">
        <v>42604.825739979999</v>
      </c>
      <c r="K143" s="77">
        <v>1472085.8255448199</v>
      </c>
      <c r="L143" s="77">
        <v>12254170.383416301</v>
      </c>
    </row>
    <row r="144" spans="1:12" x14ac:dyDescent="0.35">
      <c r="A144" s="1">
        <f t="shared" si="2"/>
        <v>41426</v>
      </c>
      <c r="B144" s="76" t="s">
        <v>624</v>
      </c>
      <c r="C144" s="77">
        <v>506951.74995809997</v>
      </c>
      <c r="D144" s="77">
        <v>3190140.1458658399</v>
      </c>
      <c r="E144" s="77">
        <v>3697091.8958239402</v>
      </c>
      <c r="F144" s="77">
        <v>103549.05665937001</v>
      </c>
      <c r="G144" s="77">
        <v>4502618.1630563196</v>
      </c>
      <c r="H144" s="77">
        <v>8303259.1155396299</v>
      </c>
      <c r="I144" s="77">
        <v>2471349.67197695</v>
      </c>
      <c r="J144" s="77">
        <v>54241.001842559999</v>
      </c>
      <c r="K144" s="77">
        <v>1447524.45804345</v>
      </c>
      <c r="L144" s="77">
        <v>12276374.2474025</v>
      </c>
    </row>
    <row r="145" spans="1:12" x14ac:dyDescent="0.35">
      <c r="A145" s="1">
        <f t="shared" si="2"/>
        <v>41456</v>
      </c>
      <c r="B145" s="76" t="s">
        <v>625</v>
      </c>
      <c r="C145" s="77">
        <v>502105.3950963</v>
      </c>
      <c r="D145" s="77">
        <v>3194854.9767799499</v>
      </c>
      <c r="E145" s="77">
        <v>3696960.37187625</v>
      </c>
      <c r="F145" s="77">
        <v>113222.54832495999</v>
      </c>
      <c r="G145" s="77">
        <v>4546586.1846074704</v>
      </c>
      <c r="H145" s="77">
        <v>8356769.1048086798</v>
      </c>
      <c r="I145" s="77">
        <v>2459028.30264311</v>
      </c>
      <c r="J145" s="77">
        <v>48969.008449579997</v>
      </c>
      <c r="K145" s="77">
        <v>1491525.91972602</v>
      </c>
      <c r="L145" s="77">
        <v>12356292.335627301</v>
      </c>
    </row>
    <row r="146" spans="1:12" x14ac:dyDescent="0.35">
      <c r="A146" s="1">
        <f t="shared" si="2"/>
        <v>41487</v>
      </c>
      <c r="B146" s="76" t="s">
        <v>626</v>
      </c>
      <c r="C146" s="77">
        <v>516146.75372849999</v>
      </c>
      <c r="D146" s="77">
        <v>3246737.0578001901</v>
      </c>
      <c r="E146" s="77">
        <v>3762883.8115286902</v>
      </c>
      <c r="F146" s="77">
        <v>59860.443530379998</v>
      </c>
      <c r="G146" s="77">
        <v>4525678.6876396602</v>
      </c>
      <c r="H146" s="77">
        <v>8348422.9426987302</v>
      </c>
      <c r="I146" s="77">
        <v>2457870.59227345</v>
      </c>
      <c r="J146" s="77">
        <v>51877.169340679997</v>
      </c>
      <c r="K146" s="77">
        <v>1362966.3928662201</v>
      </c>
      <c r="L146" s="77">
        <v>12221137.097178999</v>
      </c>
    </row>
    <row r="147" spans="1:12" x14ac:dyDescent="0.35">
      <c r="A147" s="1">
        <f t="shared" si="2"/>
        <v>41518</v>
      </c>
      <c r="B147" s="76" t="s">
        <v>627</v>
      </c>
      <c r="C147" s="77">
        <v>512687.06501105003</v>
      </c>
      <c r="D147" s="77">
        <v>3348414.6871660799</v>
      </c>
      <c r="E147" s="77">
        <v>3861101.75217713</v>
      </c>
      <c r="F147" s="77">
        <v>81513.557930089999</v>
      </c>
      <c r="G147" s="77">
        <v>4704041.8711290499</v>
      </c>
      <c r="H147" s="77">
        <v>8646657.1812362708</v>
      </c>
      <c r="I147" s="77">
        <v>2431926.03732744</v>
      </c>
      <c r="J147" s="77">
        <v>53236.504851520003</v>
      </c>
      <c r="K147" s="77">
        <v>1340504.05556973</v>
      </c>
      <c r="L147" s="77">
        <v>12472323.778984901</v>
      </c>
    </row>
    <row r="148" spans="1:12" x14ac:dyDescent="0.35">
      <c r="A148" s="1">
        <f t="shared" si="2"/>
        <v>41548</v>
      </c>
      <c r="B148" s="76" t="s">
        <v>628</v>
      </c>
      <c r="C148" s="77">
        <v>512841.90651100001</v>
      </c>
      <c r="D148" s="77">
        <v>3360662.84339927</v>
      </c>
      <c r="E148" s="77">
        <v>3873504.7499102699</v>
      </c>
      <c r="F148" s="77">
        <v>64323.185268360001</v>
      </c>
      <c r="G148" s="77">
        <v>4747906.80551532</v>
      </c>
      <c r="H148" s="77">
        <v>8685734.7406939492</v>
      </c>
      <c r="I148" s="77">
        <v>2454525.5535172499</v>
      </c>
      <c r="J148" s="77">
        <v>45915.705472499998</v>
      </c>
      <c r="K148" s="77">
        <v>1369972.26249272</v>
      </c>
      <c r="L148" s="77">
        <v>12556148.2621764</v>
      </c>
    </row>
    <row r="149" spans="1:12" x14ac:dyDescent="0.35">
      <c r="A149" s="1">
        <f t="shared" si="2"/>
        <v>41579</v>
      </c>
      <c r="B149" s="76" t="s">
        <v>629</v>
      </c>
      <c r="C149" s="77">
        <v>543915.95896355005</v>
      </c>
      <c r="D149" s="77">
        <v>3588021.2742734598</v>
      </c>
      <c r="E149" s="77">
        <v>4131937.23323701</v>
      </c>
      <c r="F149" s="77">
        <v>75937.212986459999</v>
      </c>
      <c r="G149" s="77">
        <v>4506499.6311620399</v>
      </c>
      <c r="H149" s="77">
        <v>8714374.0773855094</v>
      </c>
      <c r="I149" s="77">
        <v>2503654.1348887999</v>
      </c>
      <c r="J149" s="77">
        <v>49884.187315750001</v>
      </c>
      <c r="K149" s="77">
        <v>1177434.57942945</v>
      </c>
      <c r="L149" s="77">
        <v>12445346.9790195</v>
      </c>
    </row>
    <row r="150" spans="1:12" x14ac:dyDescent="0.35">
      <c r="A150" s="1">
        <f t="shared" si="2"/>
        <v>41609</v>
      </c>
      <c r="B150" s="76" t="s">
        <v>630</v>
      </c>
      <c r="C150" s="77">
        <v>639496.69489745004</v>
      </c>
      <c r="D150" s="77">
        <v>3712234.9046042999</v>
      </c>
      <c r="E150" s="77">
        <v>4351731.5995017504</v>
      </c>
      <c r="F150" s="77">
        <v>70185.696116959996</v>
      </c>
      <c r="G150" s="77">
        <v>4723325.7103278004</v>
      </c>
      <c r="H150" s="77">
        <v>9145243.0059465095</v>
      </c>
      <c r="I150" s="77">
        <v>2445678.3397183502</v>
      </c>
      <c r="J150" s="77">
        <v>44455.135406510002</v>
      </c>
      <c r="K150" s="77">
        <v>1219076.9975928999</v>
      </c>
      <c r="L150" s="77">
        <v>12854453.478664201</v>
      </c>
    </row>
    <row r="151" spans="1:12" x14ac:dyDescent="0.35">
      <c r="A151" s="1">
        <f t="shared" si="2"/>
        <v>41640</v>
      </c>
      <c r="B151" s="76" t="s">
        <v>631</v>
      </c>
      <c r="C151" s="77">
        <v>593636.37778790004</v>
      </c>
      <c r="D151" s="77">
        <v>3863433.64948049</v>
      </c>
      <c r="E151" s="77">
        <v>4457070.0272683902</v>
      </c>
      <c r="F151" s="77">
        <v>91370.279471310001</v>
      </c>
      <c r="G151" s="77">
        <v>4658453.7668173602</v>
      </c>
      <c r="H151" s="77">
        <v>9206894.0735570602</v>
      </c>
      <c r="I151" s="77">
        <v>2591398.9032115201</v>
      </c>
      <c r="J151" s="77">
        <v>46640.894529489997</v>
      </c>
      <c r="K151" s="77">
        <v>1248891.12451851</v>
      </c>
      <c r="L151" s="77">
        <v>13093824.995816501</v>
      </c>
    </row>
    <row r="152" spans="1:12" x14ac:dyDescent="0.35">
      <c r="A152" s="1">
        <f t="shared" si="2"/>
        <v>41671</v>
      </c>
      <c r="B152" s="76" t="s">
        <v>632</v>
      </c>
      <c r="C152" s="77">
        <v>578491.51921960001</v>
      </c>
      <c r="D152" s="77">
        <v>3789017.68780817</v>
      </c>
      <c r="E152" s="77">
        <v>4367509.2070277696</v>
      </c>
      <c r="F152" s="77">
        <v>89855.738052469998</v>
      </c>
      <c r="G152" s="77">
        <v>4843498.20039823</v>
      </c>
      <c r="H152" s="77">
        <v>9300863.1454784703</v>
      </c>
      <c r="I152" s="77">
        <v>2931062.0124849002</v>
      </c>
      <c r="J152" s="77">
        <v>56293.035059850001</v>
      </c>
      <c r="K152" s="77">
        <v>1439523.26730143</v>
      </c>
      <c r="L152" s="77">
        <v>13727741.4603246</v>
      </c>
    </row>
    <row r="153" spans="1:12" x14ac:dyDescent="0.35">
      <c r="A153" s="1">
        <f t="shared" si="2"/>
        <v>41699</v>
      </c>
      <c r="B153" s="76" t="s">
        <v>633</v>
      </c>
      <c r="C153" s="77">
        <v>590760.65387959999</v>
      </c>
      <c r="D153" s="77">
        <v>3704393.0705758799</v>
      </c>
      <c r="E153" s="77">
        <v>4295153.7244554805</v>
      </c>
      <c r="F153" s="77">
        <v>85380.772683029994</v>
      </c>
      <c r="G153" s="77">
        <v>4942713.6404260201</v>
      </c>
      <c r="H153" s="77">
        <v>9323248.1375645306</v>
      </c>
      <c r="I153" s="77">
        <v>2996001.9037788399</v>
      </c>
      <c r="J153" s="77">
        <v>42380.325257290002</v>
      </c>
      <c r="K153" s="77">
        <v>1415520.8606539301</v>
      </c>
      <c r="L153" s="77">
        <v>13777151.227254501</v>
      </c>
    </row>
    <row r="154" spans="1:12" x14ac:dyDescent="0.35">
      <c r="A154" s="1">
        <f t="shared" si="2"/>
        <v>41730</v>
      </c>
      <c r="B154" s="76" t="s">
        <v>634</v>
      </c>
      <c r="C154" s="77">
        <v>573898.85827015003</v>
      </c>
      <c r="D154" s="77">
        <v>3728028.0371450698</v>
      </c>
      <c r="E154" s="77">
        <v>4301926.8954152204</v>
      </c>
      <c r="F154" s="77">
        <v>75885.165409399997</v>
      </c>
      <c r="G154" s="77">
        <v>5039529.7245274195</v>
      </c>
      <c r="H154" s="77">
        <v>9417341.7853520401</v>
      </c>
      <c r="I154" s="77">
        <v>3062428.8645232399</v>
      </c>
      <c r="J154" s="77">
        <v>38696.660193260002</v>
      </c>
      <c r="K154" s="77">
        <v>1404751.3308073401</v>
      </c>
      <c r="L154" s="77">
        <v>13923218.6408758</v>
      </c>
    </row>
    <row r="155" spans="1:12" x14ac:dyDescent="0.35">
      <c r="A155" s="1">
        <f t="shared" si="2"/>
        <v>41760</v>
      </c>
      <c r="B155" s="76" t="s">
        <v>635</v>
      </c>
      <c r="C155" s="77">
        <v>586782.23288659996</v>
      </c>
      <c r="D155" s="77">
        <v>3620652.7138521401</v>
      </c>
      <c r="E155" s="77">
        <v>4207434.9467387404</v>
      </c>
      <c r="F155" s="77">
        <v>65423.623082370003</v>
      </c>
      <c r="G155" s="77">
        <v>5244162.9922085004</v>
      </c>
      <c r="H155" s="77">
        <v>9517021.5620296095</v>
      </c>
      <c r="I155" s="77">
        <v>3070647.6288190801</v>
      </c>
      <c r="J155" s="77">
        <v>29785.683390729999</v>
      </c>
      <c r="K155" s="77">
        <v>1466725.2968071999</v>
      </c>
      <c r="L155" s="77">
        <v>14084180.1710466</v>
      </c>
    </row>
    <row r="156" spans="1:12" x14ac:dyDescent="0.35">
      <c r="A156" s="1">
        <f t="shared" si="2"/>
        <v>41791</v>
      </c>
      <c r="B156" s="76" t="s">
        <v>636</v>
      </c>
      <c r="C156" s="77">
        <v>582830.12992914999</v>
      </c>
      <c r="D156" s="77">
        <v>3541915.0203564302</v>
      </c>
      <c r="E156" s="77">
        <v>4124745.1502855802</v>
      </c>
      <c r="F156" s="77">
        <v>63211.137960029999</v>
      </c>
      <c r="G156" s="77">
        <v>5164833.0493979398</v>
      </c>
      <c r="H156" s="77">
        <v>9352789.3376435507</v>
      </c>
      <c r="I156" s="77">
        <v>3024648.8861092199</v>
      </c>
      <c r="J156" s="77">
        <v>28699.82578762</v>
      </c>
      <c r="K156" s="77">
        <v>1459618.9236494701</v>
      </c>
      <c r="L156" s="77">
        <v>13865756.973189799</v>
      </c>
    </row>
    <row r="157" spans="1:12" x14ac:dyDescent="0.35">
      <c r="A157" s="1">
        <f t="shared" si="2"/>
        <v>41821</v>
      </c>
      <c r="B157" s="76" t="s">
        <v>637</v>
      </c>
      <c r="C157" s="77">
        <v>574472.11534819996</v>
      </c>
      <c r="D157" s="77">
        <v>3587071.1350610601</v>
      </c>
      <c r="E157" s="77">
        <v>4161543.2504092599</v>
      </c>
      <c r="F157" s="77">
        <v>65155.172771589998</v>
      </c>
      <c r="G157" s="77">
        <v>5280828.3521721</v>
      </c>
      <c r="H157" s="77">
        <v>9507526.7753529493</v>
      </c>
      <c r="I157" s="77">
        <v>3102024.8230080502</v>
      </c>
      <c r="J157" s="77">
        <v>32875.020999749999</v>
      </c>
      <c r="K157" s="77">
        <v>1459875.6614782901</v>
      </c>
      <c r="L157" s="77">
        <v>14102302.280839</v>
      </c>
    </row>
    <row r="158" spans="1:12" x14ac:dyDescent="0.35">
      <c r="A158" s="1">
        <f t="shared" si="2"/>
        <v>41852</v>
      </c>
      <c r="B158" s="76" t="s">
        <v>638</v>
      </c>
      <c r="C158" s="77">
        <v>578097.4285261</v>
      </c>
      <c r="D158" s="77">
        <v>3557156.5599063602</v>
      </c>
      <c r="E158" s="77">
        <v>4135253.98843246</v>
      </c>
      <c r="F158" s="77">
        <v>57318.75254406</v>
      </c>
      <c r="G158" s="77">
        <v>5402341.7239117399</v>
      </c>
      <c r="H158" s="77">
        <v>9594914.4648882598</v>
      </c>
      <c r="I158" s="77">
        <v>3098150.17841144</v>
      </c>
      <c r="J158" s="77">
        <v>25701.51809111</v>
      </c>
      <c r="K158" s="77">
        <v>1479478.30679232</v>
      </c>
      <c r="L158" s="77">
        <v>14198244.4681831</v>
      </c>
    </row>
    <row r="159" spans="1:12" x14ac:dyDescent="0.35">
      <c r="A159" s="1">
        <f t="shared" si="2"/>
        <v>41883</v>
      </c>
      <c r="B159" s="76" t="s">
        <v>639</v>
      </c>
      <c r="C159" s="77">
        <v>566520.3087693</v>
      </c>
      <c r="D159" s="77">
        <v>3689451.54290018</v>
      </c>
      <c r="E159" s="77">
        <v>4255971.8516694801</v>
      </c>
      <c r="F159" s="77">
        <v>55476.486898269999</v>
      </c>
      <c r="G159" s="77">
        <v>5475533.7969500301</v>
      </c>
      <c r="H159" s="77">
        <v>9786982.1355177797</v>
      </c>
      <c r="I159" s="77">
        <v>2976524.7065951899</v>
      </c>
      <c r="J159" s="77">
        <v>27122.296096319998</v>
      </c>
      <c r="K159" s="77">
        <v>1516656.90341995</v>
      </c>
      <c r="L159" s="77">
        <v>14307286.041629201</v>
      </c>
    </row>
    <row r="160" spans="1:12" x14ac:dyDescent="0.35">
      <c r="A160" s="1">
        <f t="shared" si="2"/>
        <v>41913</v>
      </c>
      <c r="B160" s="76" t="s">
        <v>640</v>
      </c>
      <c r="C160" s="77">
        <v>585338.65450495004</v>
      </c>
      <c r="D160" s="77">
        <v>3670090.9558054898</v>
      </c>
      <c r="E160" s="77">
        <v>4255429.61031044</v>
      </c>
      <c r="F160" s="77">
        <v>56110.285440430001</v>
      </c>
      <c r="G160" s="77">
        <v>5562476.4078280497</v>
      </c>
      <c r="H160" s="77">
        <v>9874016.3035789207</v>
      </c>
      <c r="I160" s="77">
        <v>2938812.9793423801</v>
      </c>
      <c r="J160" s="77">
        <v>21921.024813529999</v>
      </c>
      <c r="K160" s="77">
        <v>1498849.1653338801</v>
      </c>
      <c r="L160" s="77">
        <v>14333599.473068699</v>
      </c>
    </row>
    <row r="161" spans="1:12" x14ac:dyDescent="0.35">
      <c r="A161" s="1">
        <f t="shared" si="2"/>
        <v>41944</v>
      </c>
      <c r="B161" s="76" t="s">
        <v>641</v>
      </c>
      <c r="C161" s="77">
        <v>616533.51180610002</v>
      </c>
      <c r="D161" s="77">
        <v>3920167.1468267199</v>
      </c>
      <c r="E161" s="77">
        <v>4536700.6586328195</v>
      </c>
      <c r="F161" s="77">
        <v>52826.859520739999</v>
      </c>
      <c r="G161" s="77">
        <v>5368381.6940172696</v>
      </c>
      <c r="H161" s="77">
        <v>9957909.21217083</v>
      </c>
      <c r="I161" s="77">
        <v>2994059.7425205898</v>
      </c>
      <c r="J161" s="77">
        <v>20992.325853769999</v>
      </c>
      <c r="K161" s="77">
        <v>1469313.53290798</v>
      </c>
      <c r="L161" s="77">
        <v>14442274.813453101</v>
      </c>
    </row>
    <row r="162" spans="1:12" x14ac:dyDescent="0.35">
      <c r="A162" s="1">
        <f t="shared" si="2"/>
        <v>41974</v>
      </c>
      <c r="B162" s="76" t="s">
        <v>642</v>
      </c>
      <c r="C162" s="77">
        <v>689336.04796650005</v>
      </c>
      <c r="D162" s="77">
        <v>4043374.2329343902</v>
      </c>
      <c r="E162" s="77">
        <v>4732710.28090089</v>
      </c>
      <c r="F162" s="77">
        <v>52770.267608939997</v>
      </c>
      <c r="G162" s="77">
        <v>5432752.9979479602</v>
      </c>
      <c r="H162" s="77">
        <v>10218233.5464577</v>
      </c>
      <c r="I162" s="77">
        <v>2948569.8437689701</v>
      </c>
      <c r="J162" s="77">
        <v>17474.990205260001</v>
      </c>
      <c r="K162" s="77">
        <v>1504323.91042134</v>
      </c>
      <c r="L162" s="77">
        <v>14688602.290853299</v>
      </c>
    </row>
    <row r="163" spans="1:12" x14ac:dyDescent="0.35">
      <c r="A163" s="1">
        <f t="shared" si="2"/>
        <v>42005</v>
      </c>
      <c r="B163" s="76" t="s">
        <v>643</v>
      </c>
      <c r="C163" s="77">
        <v>655715.90660620003</v>
      </c>
      <c r="D163" s="77">
        <v>4062908.5102881901</v>
      </c>
      <c r="E163" s="77">
        <v>4718624.4168943902</v>
      </c>
      <c r="F163" s="77">
        <v>52844.197441229997</v>
      </c>
      <c r="G163" s="77">
        <v>5461667.2994455397</v>
      </c>
      <c r="H163" s="77">
        <v>10233135.913781101</v>
      </c>
      <c r="I163" s="77">
        <v>2977351.4578307001</v>
      </c>
      <c r="J163" s="77">
        <v>17645.90191307</v>
      </c>
      <c r="K163" s="77">
        <v>1492926.98786652</v>
      </c>
      <c r="L163" s="77">
        <v>14721060.261391399</v>
      </c>
    </row>
    <row r="164" spans="1:12" x14ac:dyDescent="0.35">
      <c r="A164" s="1">
        <f t="shared" si="2"/>
        <v>42036</v>
      </c>
      <c r="B164" s="76" t="s">
        <v>644</v>
      </c>
      <c r="C164" s="77">
        <v>602127.98064249998</v>
      </c>
      <c r="D164" s="77">
        <v>3864066.2506893398</v>
      </c>
      <c r="E164" s="77">
        <v>4466194.2313318402</v>
      </c>
      <c r="F164" s="77">
        <v>70588.250601649997</v>
      </c>
      <c r="G164" s="77">
        <v>5652883.7629861999</v>
      </c>
      <c r="H164" s="77">
        <v>10189666.2449196</v>
      </c>
      <c r="I164" s="77">
        <v>3049699.1288909898</v>
      </c>
      <c r="J164" s="77">
        <v>18178.336143600001</v>
      </c>
      <c r="K164" s="77">
        <v>1460577.47158645</v>
      </c>
      <c r="L164" s="77">
        <v>14718121.1815407</v>
      </c>
    </row>
    <row r="165" spans="1:12" x14ac:dyDescent="0.35">
      <c r="A165" s="1">
        <f t="shared" si="2"/>
        <v>42064</v>
      </c>
      <c r="B165" s="76" t="s">
        <v>645</v>
      </c>
      <c r="C165" s="77">
        <v>616585.8422209</v>
      </c>
      <c r="D165" s="77">
        <v>3835235.4260967802</v>
      </c>
      <c r="E165" s="77">
        <v>4451821.2683176799</v>
      </c>
      <c r="F165" s="77">
        <v>56833.303784440002</v>
      </c>
      <c r="G165" s="77">
        <v>5709029.3844526904</v>
      </c>
      <c r="H165" s="77">
        <v>10217683.9565548</v>
      </c>
      <c r="I165" s="77">
        <v>2960816.0593986502</v>
      </c>
      <c r="J165" s="77">
        <v>14481.77563072</v>
      </c>
      <c r="K165" s="77">
        <v>1457924.5978707401</v>
      </c>
      <c r="L165" s="77">
        <v>14650906.389454899</v>
      </c>
    </row>
    <row r="166" spans="1:12" x14ac:dyDescent="0.35">
      <c r="A166" s="1">
        <f t="shared" si="2"/>
        <v>42095</v>
      </c>
      <c r="B166" s="76" t="s">
        <v>646</v>
      </c>
      <c r="C166" s="77">
        <v>600832.50770535006</v>
      </c>
      <c r="D166" s="77">
        <v>3878222.8633193499</v>
      </c>
      <c r="E166" s="77">
        <v>4479055.3710246999</v>
      </c>
      <c r="F166" s="77">
        <v>55870.644158280003</v>
      </c>
      <c r="G166" s="77">
        <v>5608345.0393190598</v>
      </c>
      <c r="H166" s="77">
        <v>10143271.054501999</v>
      </c>
      <c r="I166" s="77">
        <v>3079429.5715183099</v>
      </c>
      <c r="J166" s="77">
        <v>16312.142943880001</v>
      </c>
      <c r="K166" s="77">
        <v>1458913.1121459301</v>
      </c>
      <c r="L166" s="77">
        <v>14697925.8811101</v>
      </c>
    </row>
    <row r="167" spans="1:12" x14ac:dyDescent="0.35">
      <c r="A167" s="1">
        <f t="shared" si="2"/>
        <v>42125</v>
      </c>
      <c r="B167" s="76" t="s">
        <v>647</v>
      </c>
      <c r="C167" s="77">
        <v>603630.70931345003</v>
      </c>
      <c r="D167" s="77">
        <v>3911238.2061091498</v>
      </c>
      <c r="E167" s="77">
        <v>4514868.9154225998</v>
      </c>
      <c r="F167" s="77">
        <v>52685.155861489999</v>
      </c>
      <c r="G167" s="77">
        <v>5734120.0878649801</v>
      </c>
      <c r="H167" s="77">
        <v>10301674.159149</v>
      </c>
      <c r="I167" s="77">
        <v>3121867.8775826702</v>
      </c>
      <c r="J167" s="77">
        <v>15216.01106158</v>
      </c>
      <c r="K167" s="77">
        <v>1462455.5507035099</v>
      </c>
      <c r="L167" s="77">
        <v>14901213.5984968</v>
      </c>
    </row>
    <row r="168" spans="1:12" x14ac:dyDescent="0.35">
      <c r="A168" s="1">
        <f t="shared" si="2"/>
        <v>42156</v>
      </c>
      <c r="B168" s="76" t="s">
        <v>648</v>
      </c>
      <c r="C168" s="77">
        <v>594318.82656435005</v>
      </c>
      <c r="D168" s="77">
        <v>4020844.51428696</v>
      </c>
      <c r="E168" s="77">
        <v>4615163.3408513097</v>
      </c>
      <c r="F168" s="77">
        <v>53380.297015340002</v>
      </c>
      <c r="G168" s="77">
        <v>5844768.9876432698</v>
      </c>
      <c r="H168" s="77">
        <v>10513312.625509899</v>
      </c>
      <c r="I168" s="77">
        <v>3152024.8609123002</v>
      </c>
      <c r="J168" s="77">
        <v>15361.45494353</v>
      </c>
      <c r="K168" s="77">
        <v>1500482.4798288599</v>
      </c>
      <c r="L168" s="77">
        <v>15181181.4211946</v>
      </c>
    </row>
    <row r="169" spans="1:12" x14ac:dyDescent="0.35">
      <c r="A169" s="1">
        <f t="shared" si="2"/>
        <v>42186</v>
      </c>
      <c r="B169" s="76" t="s">
        <v>649</v>
      </c>
      <c r="C169" s="77">
        <v>600999.57014135004</v>
      </c>
      <c r="D169" s="77">
        <v>4091265.2493919702</v>
      </c>
      <c r="E169" s="77">
        <v>4692264.8195333201</v>
      </c>
      <c r="F169" s="77">
        <v>49027.707989659997</v>
      </c>
      <c r="G169" s="77">
        <v>5859861.1038741702</v>
      </c>
      <c r="H169" s="77">
        <v>10601153.6313971</v>
      </c>
      <c r="I169" s="77">
        <v>3084055.2934598802</v>
      </c>
      <c r="J169" s="77">
        <v>18288.84478231</v>
      </c>
      <c r="K169" s="77">
        <v>1513410.0505975799</v>
      </c>
      <c r="L169" s="77">
        <v>15216907.820236901</v>
      </c>
    </row>
    <row r="170" spans="1:12" x14ac:dyDescent="0.35">
      <c r="A170" s="1">
        <f t="shared" si="2"/>
        <v>42217</v>
      </c>
      <c r="B170" s="76" t="s">
        <v>650</v>
      </c>
      <c r="C170" s="77">
        <v>604530.99201669998</v>
      </c>
      <c r="D170" s="77">
        <v>3971780.5123864799</v>
      </c>
      <c r="E170" s="77">
        <v>4576311.5044031804</v>
      </c>
      <c r="F170" s="77">
        <v>45841.754705569998</v>
      </c>
      <c r="G170" s="77">
        <v>5826495.5574853998</v>
      </c>
      <c r="H170" s="77">
        <v>10448648.8165941</v>
      </c>
      <c r="I170" s="77">
        <v>2941525.2951468402</v>
      </c>
      <c r="J170" s="77">
        <v>20652.961904010001</v>
      </c>
      <c r="K170" s="77">
        <v>1397503.2979470501</v>
      </c>
      <c r="L170" s="77">
        <v>14808330.371592</v>
      </c>
    </row>
    <row r="171" spans="1:12" x14ac:dyDescent="0.35">
      <c r="A171" s="1">
        <f t="shared" si="2"/>
        <v>42248</v>
      </c>
      <c r="B171" s="76" t="s">
        <v>651</v>
      </c>
      <c r="C171" s="77">
        <v>586133.2510706</v>
      </c>
      <c r="D171" s="77">
        <v>4164041.0917911399</v>
      </c>
      <c r="E171" s="77">
        <v>4750174.3428617399</v>
      </c>
      <c r="F171" s="77">
        <v>44754.873076099997</v>
      </c>
      <c r="G171" s="77">
        <v>5758046.1887214798</v>
      </c>
      <c r="H171" s="77">
        <v>10552975.404659299</v>
      </c>
      <c r="I171" s="77">
        <v>3003693.2647202099</v>
      </c>
      <c r="J171" s="77">
        <v>14098.52450861</v>
      </c>
      <c r="K171" s="77">
        <v>1351902.96763609</v>
      </c>
      <c r="L171" s="77">
        <v>14922670.161524201</v>
      </c>
    </row>
    <row r="172" spans="1:12" x14ac:dyDescent="0.35">
      <c r="A172" s="1">
        <f t="shared" si="2"/>
        <v>42278</v>
      </c>
      <c r="B172" s="76" t="s">
        <v>652</v>
      </c>
      <c r="C172" s="77">
        <v>615571.60506760003</v>
      </c>
      <c r="D172" s="77">
        <v>4229712.3914941503</v>
      </c>
      <c r="E172" s="77">
        <v>4845283.9965617498</v>
      </c>
      <c r="F172" s="77">
        <v>46349.306600789998</v>
      </c>
      <c r="G172" s="77">
        <v>5726974.6728932103</v>
      </c>
      <c r="H172" s="77">
        <v>10618607.9760557</v>
      </c>
      <c r="I172" s="77">
        <v>3059211.4011668102</v>
      </c>
      <c r="J172" s="77">
        <v>15028.75334092</v>
      </c>
      <c r="K172" s="77">
        <v>1324939.45277114</v>
      </c>
      <c r="L172" s="77">
        <v>15017787.583334601</v>
      </c>
    </row>
    <row r="173" spans="1:12" x14ac:dyDescent="0.35">
      <c r="A173" s="1">
        <f t="shared" si="2"/>
        <v>42309</v>
      </c>
      <c r="B173" s="76" t="s">
        <v>653</v>
      </c>
      <c r="C173" s="77">
        <v>644114.54522490001</v>
      </c>
      <c r="D173" s="77">
        <v>4570179.3879372003</v>
      </c>
      <c r="E173" s="77">
        <v>5214293.9331620997</v>
      </c>
      <c r="F173" s="77">
        <v>44354.41688746</v>
      </c>
      <c r="G173" s="77">
        <v>5406955.38563779</v>
      </c>
      <c r="H173" s="77">
        <v>10665603.735687301</v>
      </c>
      <c r="I173" s="77">
        <v>3147044.1589445998</v>
      </c>
      <c r="J173" s="77">
        <v>17640.57237614</v>
      </c>
      <c r="K173" s="77">
        <v>1276569.3501375201</v>
      </c>
      <c r="L173" s="77">
        <v>15106857.817145601</v>
      </c>
    </row>
    <row r="174" spans="1:12" x14ac:dyDescent="0.35">
      <c r="A174" s="1">
        <f t="shared" si="2"/>
        <v>42339</v>
      </c>
      <c r="B174" s="76" t="s">
        <v>654</v>
      </c>
      <c r="C174" s="77">
        <v>732183.95199089998</v>
      </c>
      <c r="D174" s="77">
        <v>4761582.21836471</v>
      </c>
      <c r="E174" s="77">
        <v>5493766.1703556096</v>
      </c>
      <c r="F174" s="77">
        <v>47069.099139539998</v>
      </c>
      <c r="G174" s="77">
        <v>5301430.7366432101</v>
      </c>
      <c r="H174" s="77">
        <v>10842266.006138301</v>
      </c>
      <c r="I174" s="77">
        <v>3132661.0511475801</v>
      </c>
      <c r="J174" s="77">
        <v>12248.31553143</v>
      </c>
      <c r="K174" s="77">
        <v>1293204.05641279</v>
      </c>
      <c r="L174" s="77">
        <v>15280379.4292301</v>
      </c>
    </row>
    <row r="175" spans="1:12" x14ac:dyDescent="0.35">
      <c r="A175" s="1">
        <f t="shared" si="2"/>
        <v>42370</v>
      </c>
      <c r="B175" s="76" t="s">
        <v>655</v>
      </c>
      <c r="C175" s="77">
        <v>690464.98262410006</v>
      </c>
      <c r="D175" s="77">
        <v>4818601.0161203099</v>
      </c>
      <c r="E175" s="77">
        <v>5509065.9987444105</v>
      </c>
      <c r="F175" s="77">
        <v>57201.765754040003</v>
      </c>
      <c r="G175" s="77">
        <v>5225804.2251815097</v>
      </c>
      <c r="H175" s="77">
        <v>10792071.989679901</v>
      </c>
      <c r="I175" s="77">
        <v>3121248.5271961801</v>
      </c>
      <c r="J175" s="77">
        <v>15906.13191769</v>
      </c>
      <c r="K175" s="77">
        <v>1249651.55102643</v>
      </c>
      <c r="L175" s="77">
        <v>15178878.1998202</v>
      </c>
    </row>
    <row r="176" spans="1:12" x14ac:dyDescent="0.35">
      <c r="A176" s="1">
        <f t="shared" si="2"/>
        <v>42401</v>
      </c>
      <c r="B176" s="76" t="s">
        <v>656</v>
      </c>
      <c r="C176" s="77">
        <v>676025.05205259996</v>
      </c>
      <c r="D176" s="77">
        <v>4822132.8840987599</v>
      </c>
      <c r="E176" s="77">
        <v>5498157.9361513602</v>
      </c>
      <c r="F176" s="77">
        <v>70009.148488039995</v>
      </c>
      <c r="G176" s="77">
        <v>5248995.8874020902</v>
      </c>
      <c r="H176" s="77">
        <v>10817162.9720414</v>
      </c>
      <c r="I176" s="77">
        <v>3127535.7207772401</v>
      </c>
      <c r="J176" s="77">
        <v>12371.361973749999</v>
      </c>
      <c r="K176" s="77">
        <v>1247099.28808367</v>
      </c>
      <c r="L176" s="77">
        <v>15204169.342876101</v>
      </c>
    </row>
    <row r="177" spans="1:12" x14ac:dyDescent="0.35">
      <c r="A177" s="1">
        <f t="shared" si="2"/>
        <v>42430</v>
      </c>
      <c r="B177" s="76" t="s">
        <v>657</v>
      </c>
      <c r="C177" s="77">
        <v>660715.95980710001</v>
      </c>
      <c r="D177" s="77">
        <v>4955169.3339804299</v>
      </c>
      <c r="E177" s="77">
        <v>5615885.2937875297</v>
      </c>
      <c r="F177" s="77">
        <v>151981.78774778999</v>
      </c>
      <c r="G177" s="77">
        <v>5153915.5806857897</v>
      </c>
      <c r="H177" s="77">
        <v>10921782.6622211</v>
      </c>
      <c r="I177" s="77">
        <v>3267623.60506339</v>
      </c>
      <c r="J177" s="77">
        <v>12694.76585342</v>
      </c>
      <c r="K177" s="77">
        <v>1267741.0032327101</v>
      </c>
      <c r="L177" s="77">
        <v>15469842.0363706</v>
      </c>
    </row>
    <row r="178" spans="1:12" x14ac:dyDescent="0.35">
      <c r="A178" s="1">
        <f t="shared" si="2"/>
        <v>42461</v>
      </c>
      <c r="B178" s="76" t="s">
        <v>658</v>
      </c>
      <c r="C178" s="77">
        <v>675594.65164099995</v>
      </c>
      <c r="D178" s="77">
        <v>4801769.4307088898</v>
      </c>
      <c r="E178" s="77">
        <v>5477364.0823498899</v>
      </c>
      <c r="F178" s="77">
        <v>38259.27301081</v>
      </c>
      <c r="G178" s="77">
        <v>5229415.27431353</v>
      </c>
      <c r="H178" s="77">
        <v>10745038.6296742</v>
      </c>
      <c r="I178" s="77">
        <v>3265393.4091000701</v>
      </c>
      <c r="J178" s="77">
        <v>12423.820238730001</v>
      </c>
      <c r="K178" s="77">
        <v>1227905.4358808999</v>
      </c>
      <c r="L178" s="77">
        <v>15250761.2948939</v>
      </c>
    </row>
    <row r="179" spans="1:12" x14ac:dyDescent="0.35">
      <c r="A179" s="1">
        <f t="shared" si="2"/>
        <v>42491</v>
      </c>
      <c r="B179" s="76" t="s">
        <v>659</v>
      </c>
      <c r="C179" s="77">
        <v>669206.79973580001</v>
      </c>
      <c r="D179" s="77">
        <v>4726402.5406699199</v>
      </c>
      <c r="E179" s="77">
        <v>5395609.3404057203</v>
      </c>
      <c r="F179" s="77">
        <v>37608.603533599999</v>
      </c>
      <c r="G179" s="77">
        <v>5362833.1295731096</v>
      </c>
      <c r="H179" s="77">
        <v>10796051.0735124</v>
      </c>
      <c r="I179" s="77">
        <v>3198257.3663343</v>
      </c>
      <c r="J179" s="77">
        <v>11480.82444366</v>
      </c>
      <c r="K179" s="77">
        <v>1276362.1315500201</v>
      </c>
      <c r="L179" s="77">
        <v>15282151.395840401</v>
      </c>
    </row>
    <row r="180" spans="1:12" x14ac:dyDescent="0.35">
      <c r="A180" s="1">
        <f t="shared" si="2"/>
        <v>42522</v>
      </c>
      <c r="B180" s="76" t="s">
        <v>660</v>
      </c>
      <c r="C180" s="77">
        <v>653662.18714030006</v>
      </c>
      <c r="D180" s="77">
        <v>4802512.9516928904</v>
      </c>
      <c r="E180" s="77">
        <v>5456175.1388331903</v>
      </c>
      <c r="F180" s="77">
        <v>38763.024429769997</v>
      </c>
      <c r="G180" s="77">
        <v>5286160.9840811202</v>
      </c>
      <c r="H180" s="77">
        <v>10781099.147344001</v>
      </c>
      <c r="I180" s="77">
        <v>3176826.1599055901</v>
      </c>
      <c r="J180" s="77">
        <v>13370.615422860001</v>
      </c>
      <c r="K180" s="77">
        <v>1298319.12253155</v>
      </c>
      <c r="L180" s="77">
        <v>15269615.045204001</v>
      </c>
    </row>
    <row r="181" spans="1:12" x14ac:dyDescent="0.35">
      <c r="A181" s="1">
        <f t="shared" si="2"/>
        <v>42552</v>
      </c>
      <c r="B181" s="76" t="s">
        <v>661</v>
      </c>
      <c r="C181" s="77">
        <v>663949.00639230001</v>
      </c>
      <c r="D181" s="77">
        <v>4934565.5362489503</v>
      </c>
      <c r="E181" s="77">
        <v>5598514.5426412504</v>
      </c>
      <c r="F181" s="77">
        <v>33998.78231237</v>
      </c>
      <c r="G181" s="77">
        <v>5292256.5556942504</v>
      </c>
      <c r="H181" s="77">
        <v>10924769.880647801</v>
      </c>
      <c r="I181" s="77">
        <v>3253305.8344744602</v>
      </c>
      <c r="J181" s="77">
        <v>13117.1091235</v>
      </c>
      <c r="K181" s="77">
        <v>1313609.6918778699</v>
      </c>
      <c r="L181" s="77">
        <v>15504802.516123701</v>
      </c>
    </row>
    <row r="182" spans="1:12" x14ac:dyDescent="0.35">
      <c r="A182" s="1">
        <f t="shared" si="2"/>
        <v>42583</v>
      </c>
      <c r="B182" s="76" t="s">
        <v>662</v>
      </c>
      <c r="C182" s="77">
        <v>656522.97191740002</v>
      </c>
      <c r="D182" s="77">
        <v>4736686.9870728599</v>
      </c>
      <c r="E182" s="77">
        <v>5393209.95899026</v>
      </c>
      <c r="F182" s="77">
        <v>32282.192366290001</v>
      </c>
      <c r="G182" s="77">
        <v>5402664.1504462203</v>
      </c>
      <c r="H182" s="77">
        <v>10828156.3018027</v>
      </c>
      <c r="I182" s="77">
        <v>3287034.7369784</v>
      </c>
      <c r="J182" s="77">
        <v>13378.142319889999</v>
      </c>
      <c r="K182" s="77">
        <v>1340847.5126010701</v>
      </c>
      <c r="L182" s="77">
        <v>15469416.6937021</v>
      </c>
    </row>
    <row r="183" spans="1:12" x14ac:dyDescent="0.35">
      <c r="A183" s="1">
        <f t="shared" si="2"/>
        <v>42614</v>
      </c>
      <c r="B183" s="76" t="s">
        <v>663</v>
      </c>
      <c r="C183" s="77">
        <v>652226.07829500001</v>
      </c>
      <c r="D183" s="77">
        <v>4928317.4569799798</v>
      </c>
      <c r="E183" s="77">
        <v>5580543.5352749797</v>
      </c>
      <c r="F183" s="77">
        <v>39870.315412600001</v>
      </c>
      <c r="G183" s="77">
        <v>5340884.3450209601</v>
      </c>
      <c r="H183" s="77">
        <v>10961298.1957085</v>
      </c>
      <c r="I183" s="77">
        <v>3253966.5636625001</v>
      </c>
      <c r="J183" s="77">
        <v>31607.357048329999</v>
      </c>
      <c r="K183" s="77">
        <v>1361124.7989494</v>
      </c>
      <c r="L183" s="77">
        <v>15607996.9153687</v>
      </c>
    </row>
    <row r="184" spans="1:12" x14ac:dyDescent="0.35">
      <c r="A184" s="1">
        <f t="shared" si="2"/>
        <v>42644</v>
      </c>
      <c r="B184" s="76" t="s">
        <v>664</v>
      </c>
      <c r="C184" s="77">
        <v>669791.66814660002</v>
      </c>
      <c r="D184" s="77">
        <v>4968390.2793348804</v>
      </c>
      <c r="E184" s="77">
        <v>5638181.9474814804</v>
      </c>
      <c r="F184" s="77">
        <v>38420.352372759997</v>
      </c>
      <c r="G184" s="77">
        <v>5317543.34911469</v>
      </c>
      <c r="H184" s="77">
        <v>10994145.6489689</v>
      </c>
      <c r="I184" s="77">
        <v>3206367.64956608</v>
      </c>
      <c r="J184" s="77">
        <v>12702.42344115</v>
      </c>
      <c r="K184" s="77">
        <v>1386068.01949824</v>
      </c>
      <c r="L184" s="77">
        <v>15599283.741474399</v>
      </c>
    </row>
    <row r="185" spans="1:12" x14ac:dyDescent="0.35">
      <c r="A185" s="1">
        <f t="shared" si="2"/>
        <v>42675</v>
      </c>
      <c r="B185" s="76" t="s">
        <v>665</v>
      </c>
      <c r="C185" s="77">
        <v>671597.53836210002</v>
      </c>
      <c r="D185" s="77">
        <v>5071899.45388381</v>
      </c>
      <c r="E185" s="77">
        <v>5743496.9922459098</v>
      </c>
      <c r="F185" s="77">
        <v>46963.051178820002</v>
      </c>
      <c r="G185" s="77">
        <v>5100243.9326582104</v>
      </c>
      <c r="H185" s="77">
        <v>10890703.976082901</v>
      </c>
      <c r="I185" s="77">
        <v>3384156.22709327</v>
      </c>
      <c r="J185" s="77">
        <v>20542.333111299999</v>
      </c>
      <c r="K185" s="77">
        <v>1306312.2051351599</v>
      </c>
      <c r="L185" s="77">
        <v>15601714.741422599</v>
      </c>
    </row>
    <row r="186" spans="1:12" x14ac:dyDescent="0.35">
      <c r="A186" s="1">
        <f t="shared" si="2"/>
        <v>42705</v>
      </c>
      <c r="B186" s="76" t="s">
        <v>666</v>
      </c>
      <c r="C186" s="77">
        <v>782818.11990339996</v>
      </c>
      <c r="D186" s="77">
        <v>5234947.0185315302</v>
      </c>
      <c r="E186" s="77">
        <v>6017765.1384349298</v>
      </c>
      <c r="F186" s="77">
        <v>37008.091141069999</v>
      </c>
      <c r="G186" s="77">
        <v>5016178.25008344</v>
      </c>
      <c r="H186" s="77">
        <v>11070951.479659401</v>
      </c>
      <c r="I186" s="77">
        <v>3363149.5969974101</v>
      </c>
      <c r="J186" s="77">
        <v>15699.22429461</v>
      </c>
      <c r="K186" s="77">
        <v>1301117.9347671601</v>
      </c>
      <c r="L186" s="77">
        <v>15750918.2357186</v>
      </c>
    </row>
    <row r="187" spans="1:12" x14ac:dyDescent="0.35">
      <c r="A187" s="1">
        <f t="shared" si="2"/>
        <v>42736</v>
      </c>
      <c r="B187" s="76" t="s">
        <v>667</v>
      </c>
      <c r="C187" s="77">
        <v>729908.87143429997</v>
      </c>
      <c r="D187" s="77">
        <v>5307843.9980382798</v>
      </c>
      <c r="E187" s="77">
        <v>6037752.86947258</v>
      </c>
      <c r="F187" s="77">
        <v>36600.586534510003</v>
      </c>
      <c r="G187" s="77">
        <v>4943840.6032639397</v>
      </c>
      <c r="H187" s="77">
        <v>11018194.059271</v>
      </c>
      <c r="I187" s="77">
        <v>3448994.4870409402</v>
      </c>
      <c r="J187" s="77">
        <v>38673.576969820002</v>
      </c>
      <c r="K187" s="77">
        <v>1360943.2719372399</v>
      </c>
      <c r="L187" s="77">
        <v>15866805.395219</v>
      </c>
    </row>
    <row r="188" spans="1:12" x14ac:dyDescent="0.35">
      <c r="A188" s="1">
        <f t="shared" si="2"/>
        <v>42767</v>
      </c>
      <c r="B188" s="76" t="s">
        <v>668</v>
      </c>
      <c r="C188" s="77">
        <v>699308.62205160002</v>
      </c>
      <c r="D188" s="77">
        <v>5284883.3480147803</v>
      </c>
      <c r="E188" s="77">
        <v>5984191.9700663798</v>
      </c>
      <c r="F188" s="77">
        <v>34106.8158435</v>
      </c>
      <c r="G188" s="77">
        <v>5001438.7060442604</v>
      </c>
      <c r="H188" s="77">
        <v>11019737.491954099</v>
      </c>
      <c r="I188" s="77">
        <v>3614313.5097530601</v>
      </c>
      <c r="J188" s="77">
        <v>15143.02479094</v>
      </c>
      <c r="K188" s="77">
        <v>1357733.5124212599</v>
      </c>
      <c r="L188" s="77">
        <v>16006927.5389194</v>
      </c>
    </row>
    <row r="189" spans="1:12" x14ac:dyDescent="0.35">
      <c r="A189" s="1">
        <f t="shared" si="2"/>
        <v>42795</v>
      </c>
      <c r="B189" s="76" t="s">
        <v>669</v>
      </c>
      <c r="C189" s="77">
        <v>713362.52416789997</v>
      </c>
      <c r="D189" s="77">
        <v>5021819.6242840299</v>
      </c>
      <c r="E189" s="77">
        <v>5735182.1484519299</v>
      </c>
      <c r="F189" s="77">
        <v>35119.282719859999</v>
      </c>
      <c r="G189" s="77">
        <v>5079565.6492715497</v>
      </c>
      <c r="H189" s="77">
        <v>10849867.0804433</v>
      </c>
      <c r="I189" s="77">
        <v>3666593.56297212</v>
      </c>
      <c r="J189" s="77">
        <v>42155.290548249999</v>
      </c>
      <c r="K189" s="77">
        <v>1352004.8615531099</v>
      </c>
      <c r="L189" s="77">
        <v>15910620.7955168</v>
      </c>
    </row>
    <row r="190" spans="1:12" x14ac:dyDescent="0.35">
      <c r="A190" s="1">
        <f t="shared" si="2"/>
        <v>42826</v>
      </c>
      <c r="B190" s="76" t="s">
        <v>670</v>
      </c>
      <c r="C190" s="77">
        <v>701232.9357265</v>
      </c>
      <c r="D190" s="77">
        <v>5024525.4930861099</v>
      </c>
      <c r="E190" s="77">
        <v>5725758.42881261</v>
      </c>
      <c r="F190" s="77">
        <v>34036.113814880002</v>
      </c>
      <c r="G190" s="77">
        <v>5199359.1920138197</v>
      </c>
      <c r="H190" s="77">
        <v>10959153.734641301</v>
      </c>
      <c r="I190" s="77">
        <v>3633261.0122848498</v>
      </c>
      <c r="J190" s="77">
        <v>16331.88291968</v>
      </c>
      <c r="K190" s="77">
        <v>1373182.4264370401</v>
      </c>
      <c r="L190" s="77">
        <v>15981929.0562828</v>
      </c>
    </row>
    <row r="191" spans="1:12" x14ac:dyDescent="0.35">
      <c r="A191" s="1">
        <f t="shared" si="2"/>
        <v>42856</v>
      </c>
      <c r="B191" s="76" t="s">
        <v>671</v>
      </c>
      <c r="C191" s="77">
        <v>691177.56770869996</v>
      </c>
      <c r="D191" s="77">
        <v>4809472.2914726501</v>
      </c>
      <c r="E191" s="77">
        <v>5500649.8591813501</v>
      </c>
      <c r="F191" s="77">
        <v>32727.904806210001</v>
      </c>
      <c r="G191" s="77">
        <v>5274780.0181267103</v>
      </c>
      <c r="H191" s="77">
        <v>10808157.7821142</v>
      </c>
      <c r="I191" s="77">
        <v>3735366.7245832402</v>
      </c>
      <c r="J191" s="77">
        <v>14299.299110669999</v>
      </c>
      <c r="K191" s="77">
        <v>1449871.2923518501</v>
      </c>
      <c r="L191" s="77">
        <v>16007695.098160001</v>
      </c>
    </row>
    <row r="192" spans="1:12" x14ac:dyDescent="0.35">
      <c r="A192" s="1">
        <f t="shared" si="2"/>
        <v>42887</v>
      </c>
      <c r="B192" s="76" t="s">
        <v>672</v>
      </c>
      <c r="C192" s="77">
        <v>695857.68935260002</v>
      </c>
      <c r="D192" s="77">
        <v>4700054.3698621504</v>
      </c>
      <c r="E192" s="77">
        <v>5395912.0592147503</v>
      </c>
      <c r="F192" s="77">
        <v>38965.465146939998</v>
      </c>
      <c r="G192" s="77">
        <v>5393321.3129382199</v>
      </c>
      <c r="H192" s="77">
        <v>10828198.8372999</v>
      </c>
      <c r="I192" s="77">
        <v>3712695.26024323</v>
      </c>
      <c r="J192" s="77">
        <v>20610.782266549999</v>
      </c>
      <c r="K192" s="77">
        <v>1451933.5237619199</v>
      </c>
      <c r="L192" s="77">
        <v>16013438.4035716</v>
      </c>
    </row>
    <row r="193" spans="1:12" x14ac:dyDescent="0.35">
      <c r="A193" s="1">
        <f t="shared" si="2"/>
        <v>42917</v>
      </c>
      <c r="B193" s="76" t="s">
        <v>673</v>
      </c>
      <c r="C193" s="77">
        <v>698445.99189900002</v>
      </c>
      <c r="D193" s="77">
        <v>4780663.3844709797</v>
      </c>
      <c r="E193" s="77">
        <v>5479109.3763699802</v>
      </c>
      <c r="F193" s="77">
        <v>37690.04732777</v>
      </c>
      <c r="G193" s="77">
        <v>5422945.1156883501</v>
      </c>
      <c r="H193" s="77">
        <v>10939744.539386099</v>
      </c>
      <c r="I193" s="77">
        <v>3693885.18208957</v>
      </c>
      <c r="J193" s="77">
        <v>18957.64097706</v>
      </c>
      <c r="K193" s="77">
        <v>1426006.34681141</v>
      </c>
      <c r="L193" s="77">
        <v>16078593.7092641</v>
      </c>
    </row>
    <row r="194" spans="1:12" x14ac:dyDescent="0.35">
      <c r="A194" s="1">
        <f t="shared" si="2"/>
        <v>42948</v>
      </c>
      <c r="B194" s="76" t="s">
        <v>674</v>
      </c>
      <c r="C194" s="77">
        <v>687713.21562769997</v>
      </c>
      <c r="D194" s="77">
        <v>4802907.0113839898</v>
      </c>
      <c r="E194" s="77">
        <v>5490620.2270116899</v>
      </c>
      <c r="F194" s="77">
        <v>48664.894486680001</v>
      </c>
      <c r="G194" s="77">
        <v>5538470.2047806699</v>
      </c>
      <c r="H194" s="77">
        <v>11077755.326278999</v>
      </c>
      <c r="I194" s="77">
        <v>3786799.4344852301</v>
      </c>
      <c r="J194" s="77">
        <v>15233.248896159999</v>
      </c>
      <c r="K194" s="77">
        <v>1440297.2352479601</v>
      </c>
      <c r="L194" s="77">
        <v>16320085.244908299</v>
      </c>
    </row>
    <row r="195" spans="1:12" x14ac:dyDescent="0.35">
      <c r="A195" s="1">
        <f t="shared" si="2"/>
        <v>42979</v>
      </c>
      <c r="B195" s="76" t="s">
        <v>675</v>
      </c>
      <c r="C195" s="77">
        <v>692262.62512540002</v>
      </c>
      <c r="D195" s="77">
        <v>4769477.6314836396</v>
      </c>
      <c r="E195" s="77">
        <v>5461740.2566090403</v>
      </c>
      <c r="F195" s="77">
        <v>75153.764724099994</v>
      </c>
      <c r="G195" s="77">
        <v>5408037.6672181198</v>
      </c>
      <c r="H195" s="77">
        <v>10944931.688551201</v>
      </c>
      <c r="I195" s="77">
        <v>3618141.7491405401</v>
      </c>
      <c r="J195" s="77">
        <v>18714.206017799999</v>
      </c>
      <c r="K195" s="77">
        <v>1413376.9819455401</v>
      </c>
      <c r="L195" s="77">
        <v>15995164.6256551</v>
      </c>
    </row>
    <row r="196" spans="1:12" x14ac:dyDescent="0.35">
      <c r="A196" s="1">
        <f t="shared" si="2"/>
        <v>43009</v>
      </c>
      <c r="B196" s="76" t="s">
        <v>676</v>
      </c>
      <c r="C196" s="77">
        <v>691292.00915429997</v>
      </c>
      <c r="D196" s="77">
        <v>4790972.1813412001</v>
      </c>
      <c r="E196" s="77">
        <v>5482264.1904955003</v>
      </c>
      <c r="F196" s="77">
        <v>56495.463270729997</v>
      </c>
      <c r="G196" s="77">
        <v>5376519.8011615397</v>
      </c>
      <c r="H196" s="77">
        <v>10915279.4549277</v>
      </c>
      <c r="I196" s="77">
        <v>3686463.1304740501</v>
      </c>
      <c r="J196" s="77">
        <v>16222.614361419999</v>
      </c>
      <c r="K196" s="77">
        <v>1374301.73582231</v>
      </c>
      <c r="L196" s="77">
        <v>15992266.935585501</v>
      </c>
    </row>
    <row r="197" spans="1:12" x14ac:dyDescent="0.35">
      <c r="A197" s="1">
        <f t="shared" si="2"/>
        <v>43040</v>
      </c>
      <c r="B197" s="76" t="s">
        <v>677</v>
      </c>
      <c r="C197" s="77">
        <v>694867.12286280002</v>
      </c>
      <c r="D197" s="77">
        <v>5081440.1709271204</v>
      </c>
      <c r="E197" s="77">
        <v>5776307.2937899204</v>
      </c>
      <c r="F197" s="77">
        <v>47506.350351590001</v>
      </c>
      <c r="G197" s="77">
        <v>5027103.6007165201</v>
      </c>
      <c r="H197" s="77">
        <v>10850917.244858</v>
      </c>
      <c r="I197" s="77">
        <v>3758165.5921408399</v>
      </c>
      <c r="J197" s="77">
        <v>16841.89788113</v>
      </c>
      <c r="K197" s="77">
        <v>1385632.9503198899</v>
      </c>
      <c r="L197" s="77">
        <v>16011557.685199801</v>
      </c>
    </row>
    <row r="198" spans="1:12" x14ac:dyDescent="0.35">
      <c r="A198" s="1">
        <f t="shared" si="2"/>
        <v>43070</v>
      </c>
      <c r="B198" s="76" t="s">
        <v>678</v>
      </c>
      <c r="C198" s="77">
        <v>834235.65323319996</v>
      </c>
      <c r="D198" s="77">
        <v>5190360.2502694996</v>
      </c>
      <c r="E198" s="77">
        <v>6024595.9035026999</v>
      </c>
      <c r="F198" s="77">
        <v>50179.214637210003</v>
      </c>
      <c r="G198" s="77">
        <v>4880966.48251771</v>
      </c>
      <c r="H198" s="77">
        <v>10955741.600657601</v>
      </c>
      <c r="I198" s="77">
        <v>3656200.1250020699</v>
      </c>
      <c r="J198" s="77">
        <v>21569.234411220001</v>
      </c>
      <c r="K198" s="77">
        <v>1361269.0912886499</v>
      </c>
      <c r="L198" s="77">
        <v>15994780.051359501</v>
      </c>
    </row>
    <row r="199" spans="1:12" x14ac:dyDescent="0.35">
      <c r="A199" s="1">
        <f t="shared" si="2"/>
        <v>43101</v>
      </c>
      <c r="B199" s="76" t="s">
        <v>679</v>
      </c>
      <c r="C199" s="77">
        <v>756785.57205870003</v>
      </c>
      <c r="D199" s="77">
        <v>5190164.0599969802</v>
      </c>
      <c r="E199" s="77">
        <v>5946949.6320556803</v>
      </c>
      <c r="F199" s="77">
        <v>43435.014266339997</v>
      </c>
      <c r="G199" s="77">
        <v>4856003.2424200904</v>
      </c>
      <c r="H199" s="77">
        <v>10846387.8887421</v>
      </c>
      <c r="I199" s="77">
        <v>3707303.7568339901</v>
      </c>
      <c r="J199" s="77">
        <v>18911.90560686</v>
      </c>
      <c r="K199" s="77">
        <v>1305005.4317003901</v>
      </c>
      <c r="L199" s="77">
        <v>15877608.982883301</v>
      </c>
    </row>
    <row r="200" spans="1:12" x14ac:dyDescent="0.35">
      <c r="A200" s="1">
        <f t="shared" ref="A200:A237" si="3">EDATE(A199,1)</f>
        <v>43132</v>
      </c>
      <c r="B200" s="76" t="s">
        <v>680</v>
      </c>
      <c r="C200" s="77">
        <v>736170.30927510001</v>
      </c>
      <c r="D200" s="77">
        <v>5174122.6268946202</v>
      </c>
      <c r="E200" s="77">
        <v>5910292.9361697203</v>
      </c>
      <c r="F200" s="77">
        <v>38475.651280350001</v>
      </c>
      <c r="G200" s="77">
        <v>4871004.8641936304</v>
      </c>
      <c r="H200" s="77">
        <v>10819773.4516437</v>
      </c>
      <c r="I200" s="77">
        <v>3836019.20002766</v>
      </c>
      <c r="J200" s="77">
        <v>19477.40189836</v>
      </c>
      <c r="K200" s="77">
        <v>1306952.99549304</v>
      </c>
      <c r="L200" s="77">
        <v>15982223.049062699</v>
      </c>
    </row>
    <row r="201" spans="1:12" x14ac:dyDescent="0.35">
      <c r="A201" s="1">
        <f t="shared" si="3"/>
        <v>43160</v>
      </c>
      <c r="B201" s="76" t="s">
        <v>681</v>
      </c>
      <c r="C201" s="77">
        <v>754672.73957700003</v>
      </c>
      <c r="D201" s="77">
        <v>5272674.7225331999</v>
      </c>
      <c r="E201" s="77">
        <v>6027347.4621102</v>
      </c>
      <c r="F201" s="77">
        <v>52507.99185672</v>
      </c>
      <c r="G201" s="77">
        <v>4746006.1275398796</v>
      </c>
      <c r="H201" s="77">
        <v>10825861.5815068</v>
      </c>
      <c r="I201" s="77">
        <v>3713316.8558638599</v>
      </c>
      <c r="J201" s="77">
        <v>20560.244209929999</v>
      </c>
      <c r="K201" s="77">
        <v>1249872.2025043599</v>
      </c>
      <c r="L201" s="77">
        <v>15809610.884084901</v>
      </c>
    </row>
    <row r="202" spans="1:12" x14ac:dyDescent="0.35">
      <c r="A202" s="1">
        <f t="shared" si="3"/>
        <v>43191</v>
      </c>
      <c r="B202" s="76" t="s">
        <v>682</v>
      </c>
      <c r="C202" s="77">
        <v>727222.73330800002</v>
      </c>
      <c r="D202" s="77">
        <v>5213572.5465294896</v>
      </c>
      <c r="E202" s="77">
        <v>5940795.2798374901</v>
      </c>
      <c r="F202" s="77">
        <v>47740.209255180001</v>
      </c>
      <c r="G202" s="77">
        <v>4786655.5547380196</v>
      </c>
      <c r="H202" s="77">
        <v>10775191.0438306</v>
      </c>
      <c r="I202" s="77">
        <v>3885687.3203126099</v>
      </c>
      <c r="J202" s="77">
        <v>19070.481681090001</v>
      </c>
      <c r="K202" s="77">
        <v>1273518.52399028</v>
      </c>
      <c r="L202" s="77">
        <v>15953467.369814601</v>
      </c>
    </row>
    <row r="203" spans="1:12" x14ac:dyDescent="0.35">
      <c r="A203" s="1">
        <f t="shared" si="3"/>
        <v>43221</v>
      </c>
      <c r="B203" s="76" t="s">
        <v>683</v>
      </c>
      <c r="C203" s="77">
        <v>712374.16132900002</v>
      </c>
      <c r="D203" s="77">
        <v>5007131.0874230796</v>
      </c>
      <c r="E203" s="77">
        <v>5719505.2487520799</v>
      </c>
      <c r="F203" s="77">
        <v>49041.180710000001</v>
      </c>
      <c r="G203" s="77">
        <v>4846297.1147734504</v>
      </c>
      <c r="H203" s="77">
        <v>10614843.5442355</v>
      </c>
      <c r="I203" s="77">
        <v>3965761.4859400801</v>
      </c>
      <c r="J203" s="77">
        <v>25132.946377</v>
      </c>
      <c r="K203" s="77">
        <v>1264778.0716896399</v>
      </c>
      <c r="L203" s="77">
        <v>15870516.0482422</v>
      </c>
    </row>
    <row r="204" spans="1:12" x14ac:dyDescent="0.35">
      <c r="A204" s="1">
        <f t="shared" si="3"/>
        <v>43252</v>
      </c>
      <c r="B204" s="76" t="s">
        <v>684</v>
      </c>
      <c r="C204" s="77">
        <v>721488.66552899999</v>
      </c>
      <c r="D204" s="77">
        <v>5010752.5111251902</v>
      </c>
      <c r="E204" s="77">
        <v>5732241.1766541898</v>
      </c>
      <c r="F204" s="77">
        <v>46593.349686200003</v>
      </c>
      <c r="G204" s="77">
        <v>4917359.7392830104</v>
      </c>
      <c r="H204" s="77">
        <v>10696194.2656234</v>
      </c>
      <c r="I204" s="77">
        <v>3804737.0050735902</v>
      </c>
      <c r="J204" s="77">
        <v>35193.008936799997</v>
      </c>
      <c r="K204" s="77">
        <v>1227468.7388835801</v>
      </c>
      <c r="L204" s="77">
        <v>15763593.0185173</v>
      </c>
    </row>
    <row r="205" spans="1:12" x14ac:dyDescent="0.35">
      <c r="A205" s="1">
        <f t="shared" si="3"/>
        <v>43282</v>
      </c>
      <c r="B205" s="76" t="s">
        <v>685</v>
      </c>
      <c r="C205" s="77">
        <v>717732.70467799995</v>
      </c>
      <c r="D205" s="77">
        <v>5030901.1023314996</v>
      </c>
      <c r="E205" s="77">
        <v>5748633.8070095005</v>
      </c>
      <c r="F205" s="77">
        <v>44171.969957399997</v>
      </c>
      <c r="G205" s="77">
        <v>4874928.2298705298</v>
      </c>
      <c r="H205" s="77">
        <v>10667734.0068374</v>
      </c>
      <c r="I205" s="77">
        <v>3803622.3993844301</v>
      </c>
      <c r="J205" s="77">
        <v>18530.660538600001</v>
      </c>
      <c r="K205" s="77">
        <v>1218937.0672663699</v>
      </c>
      <c r="L205" s="77">
        <v>15708824.134026799</v>
      </c>
    </row>
    <row r="206" spans="1:12" x14ac:dyDescent="0.35">
      <c r="A206" s="1">
        <f t="shared" si="3"/>
        <v>43313</v>
      </c>
      <c r="B206" s="76" t="s">
        <v>686</v>
      </c>
      <c r="C206" s="77">
        <v>718376.36902500002</v>
      </c>
      <c r="D206" s="77">
        <v>5027195.8463555099</v>
      </c>
      <c r="E206" s="77">
        <v>5745572.2153805103</v>
      </c>
      <c r="F206" s="77">
        <v>43630.735678800003</v>
      </c>
      <c r="G206" s="77">
        <v>4913130.7354401303</v>
      </c>
      <c r="H206" s="77">
        <v>10702333.6864994</v>
      </c>
      <c r="I206" s="77">
        <v>3770759.3825339698</v>
      </c>
      <c r="J206" s="77">
        <v>22189.4378712</v>
      </c>
      <c r="K206" s="77">
        <v>1293358.3152262899</v>
      </c>
      <c r="L206" s="77">
        <v>15788640.8221309</v>
      </c>
    </row>
    <row r="207" spans="1:12" x14ac:dyDescent="0.35">
      <c r="A207" s="1">
        <f t="shared" si="3"/>
        <v>43344</v>
      </c>
      <c r="B207" s="76" t="s">
        <v>687</v>
      </c>
      <c r="C207" s="77">
        <v>715152.47034400003</v>
      </c>
      <c r="D207" s="77">
        <v>5146338.4225217402</v>
      </c>
      <c r="E207" s="77">
        <v>5861490.8928657398</v>
      </c>
      <c r="F207" s="77">
        <v>47224.330206639999</v>
      </c>
      <c r="G207" s="77">
        <v>4859520.9078878798</v>
      </c>
      <c r="H207" s="77">
        <v>10768236.1309602</v>
      </c>
      <c r="I207" s="77">
        <v>3827623.9323515599</v>
      </c>
      <c r="J207" s="77">
        <v>22116.218109360001</v>
      </c>
      <c r="K207" s="77">
        <v>1326244.0175771301</v>
      </c>
      <c r="L207" s="77">
        <v>15944220.2989983</v>
      </c>
    </row>
    <row r="208" spans="1:12" x14ac:dyDescent="0.35">
      <c r="A208" s="1">
        <f t="shared" si="3"/>
        <v>43374</v>
      </c>
      <c r="B208" s="76" t="s">
        <v>688</v>
      </c>
      <c r="C208" s="77">
        <v>712425.39862700005</v>
      </c>
      <c r="D208" s="77">
        <v>5241928.2024814999</v>
      </c>
      <c r="E208" s="77">
        <v>5954353.6011084998</v>
      </c>
      <c r="F208" s="77">
        <v>44207.077870399997</v>
      </c>
      <c r="G208" s="77">
        <v>4863133.2936443202</v>
      </c>
      <c r="H208" s="77">
        <v>10861693.972623199</v>
      </c>
      <c r="I208" s="77">
        <v>3987541.5418381998</v>
      </c>
      <c r="J208" s="77">
        <v>23570.895337599999</v>
      </c>
      <c r="K208" s="77">
        <v>1432922.80155539</v>
      </c>
      <c r="L208" s="77">
        <v>16305729.211354399</v>
      </c>
    </row>
    <row r="209" spans="1:12" x14ac:dyDescent="0.35">
      <c r="A209" s="1">
        <f t="shared" si="3"/>
        <v>43405</v>
      </c>
      <c r="B209" s="76" t="s">
        <v>689</v>
      </c>
      <c r="C209" s="77">
        <v>731453.88530600001</v>
      </c>
      <c r="D209" s="77">
        <v>5397793.1480577895</v>
      </c>
      <c r="E209" s="77">
        <v>6129247.0333637903</v>
      </c>
      <c r="F209" s="77">
        <v>51083.374021049996</v>
      </c>
      <c r="G209" s="77">
        <v>4623139.7388598602</v>
      </c>
      <c r="H209" s="77">
        <v>10803470.146244699</v>
      </c>
      <c r="I209" s="77">
        <v>4221884.1447534496</v>
      </c>
      <c r="J209" s="77">
        <v>21402.68697495</v>
      </c>
      <c r="K209" s="77">
        <v>1405966.28059094</v>
      </c>
      <c r="L209" s="77">
        <v>16452723.258563999</v>
      </c>
    </row>
    <row r="210" spans="1:12" x14ac:dyDescent="0.35">
      <c r="A210" s="1">
        <f t="shared" si="3"/>
        <v>43435</v>
      </c>
      <c r="B210" s="76" t="s">
        <v>690</v>
      </c>
      <c r="C210" s="77">
        <v>866862.76686970005</v>
      </c>
      <c r="D210" s="77">
        <v>5504917.94346062</v>
      </c>
      <c r="E210" s="77">
        <v>6371780.7103303196</v>
      </c>
      <c r="F210" s="77">
        <v>54326.127227650002</v>
      </c>
      <c r="G210" s="77">
        <v>4487790.0647810502</v>
      </c>
      <c r="H210" s="77">
        <v>10913896.902339</v>
      </c>
      <c r="I210" s="77">
        <v>4048895.3224637099</v>
      </c>
      <c r="J210" s="77">
        <v>33327.923788250002</v>
      </c>
      <c r="K210" s="77">
        <v>1343946.4665274001</v>
      </c>
      <c r="L210" s="77">
        <v>16340066.615118301</v>
      </c>
    </row>
    <row r="211" spans="1:12" x14ac:dyDescent="0.35">
      <c r="A211" s="1">
        <f t="shared" si="3"/>
        <v>43466</v>
      </c>
      <c r="B211" s="76" t="s">
        <v>691</v>
      </c>
      <c r="C211" s="77">
        <v>795274.05094810005</v>
      </c>
      <c r="D211" s="77">
        <v>5640741.9152008602</v>
      </c>
      <c r="E211" s="77">
        <v>6436015.9661489604</v>
      </c>
      <c r="F211" s="77">
        <v>56908.000725619997</v>
      </c>
      <c r="G211" s="77">
        <v>4426121.9159057103</v>
      </c>
      <c r="H211" s="77">
        <v>10919045.8827802</v>
      </c>
      <c r="I211" s="77">
        <v>4065287.2067181901</v>
      </c>
      <c r="J211" s="77">
        <v>18195.971265280001</v>
      </c>
      <c r="K211" s="77">
        <v>1357989.35947672</v>
      </c>
      <c r="L211" s="77">
        <v>16360518.4202404</v>
      </c>
    </row>
    <row r="212" spans="1:12" x14ac:dyDescent="0.35">
      <c r="A212" s="1">
        <f t="shared" si="3"/>
        <v>43497</v>
      </c>
      <c r="B212" s="76" t="s">
        <v>692</v>
      </c>
      <c r="C212" s="77">
        <v>772068.34477970004</v>
      </c>
      <c r="D212" s="77">
        <v>5513132.3980455101</v>
      </c>
      <c r="E212" s="77">
        <v>6285200.7428252101</v>
      </c>
      <c r="F212" s="77">
        <v>55807.867835830002</v>
      </c>
      <c r="G212" s="77">
        <v>4525115.9180850601</v>
      </c>
      <c r="H212" s="77">
        <v>10866124.5287461</v>
      </c>
      <c r="I212" s="77">
        <v>4306846.6288342103</v>
      </c>
      <c r="J212" s="77">
        <v>18011.553356870001</v>
      </c>
      <c r="K212" s="77">
        <v>1363504.93523418</v>
      </c>
      <c r="L212" s="77">
        <v>16554487.6461713</v>
      </c>
    </row>
    <row r="213" spans="1:12" x14ac:dyDescent="0.35">
      <c r="A213" s="1">
        <f t="shared" si="3"/>
        <v>43525</v>
      </c>
      <c r="B213" s="76" t="s">
        <v>693</v>
      </c>
      <c r="C213" s="77">
        <v>774248.29291830002</v>
      </c>
      <c r="D213" s="77">
        <v>5558270.8042720696</v>
      </c>
      <c r="E213" s="77">
        <v>6332519.0971903699</v>
      </c>
      <c r="F213" s="77">
        <v>59580.259296789998</v>
      </c>
      <c r="G213" s="77">
        <v>4447978.4535587803</v>
      </c>
      <c r="H213" s="77">
        <v>10840077.8100459</v>
      </c>
      <c r="I213" s="77">
        <v>4071890.5548971999</v>
      </c>
      <c r="J213" s="77">
        <v>25495.994676909999</v>
      </c>
      <c r="K213" s="77">
        <v>1444427.28130183</v>
      </c>
      <c r="L213" s="77">
        <v>16381891.640921799</v>
      </c>
    </row>
    <row r="214" spans="1:12" x14ac:dyDescent="0.35">
      <c r="A214" s="1">
        <f t="shared" si="3"/>
        <v>43556</v>
      </c>
      <c r="B214" s="76" t="s">
        <v>694</v>
      </c>
      <c r="C214" s="77">
        <v>759425.54270760005</v>
      </c>
      <c r="D214" s="77">
        <v>5363988.2988182697</v>
      </c>
      <c r="E214" s="77">
        <v>6123413.8415258704</v>
      </c>
      <c r="F214" s="77">
        <v>57043.857140879998</v>
      </c>
      <c r="G214" s="77">
        <v>4561834.7843044996</v>
      </c>
      <c r="H214" s="77">
        <v>10742292.482971201</v>
      </c>
      <c r="I214" s="77">
        <v>4102077.15408698</v>
      </c>
      <c r="J214" s="77">
        <v>22166.715622719999</v>
      </c>
      <c r="K214" s="77">
        <v>1416781.5509015501</v>
      </c>
      <c r="L214" s="77">
        <v>16283317.9035825</v>
      </c>
    </row>
    <row r="215" spans="1:12" x14ac:dyDescent="0.35">
      <c r="A215" s="1">
        <f t="shared" si="3"/>
        <v>43586</v>
      </c>
      <c r="B215" s="76" t="s">
        <v>695</v>
      </c>
      <c r="C215" s="77">
        <v>755061.73320310004</v>
      </c>
      <c r="D215" s="77">
        <v>5125625.9652918</v>
      </c>
      <c r="E215" s="77">
        <v>5880687.6984949</v>
      </c>
      <c r="F215" s="77">
        <v>58364.827587790001</v>
      </c>
      <c r="G215" s="77">
        <v>4641543.1639812402</v>
      </c>
      <c r="H215" s="77">
        <v>10580595.690063899</v>
      </c>
      <c r="I215" s="77">
        <v>4150777.23044234</v>
      </c>
      <c r="J215" s="77">
        <v>22186.319329509999</v>
      </c>
      <c r="K215" s="77">
        <v>1421082.5998805701</v>
      </c>
      <c r="L215" s="77">
        <v>16174641.8397163</v>
      </c>
    </row>
    <row r="216" spans="1:12" x14ac:dyDescent="0.35">
      <c r="A216" s="1">
        <f t="shared" si="3"/>
        <v>43617</v>
      </c>
      <c r="B216" s="76" t="s">
        <v>696</v>
      </c>
      <c r="C216" s="77">
        <v>751282.92905689997</v>
      </c>
      <c r="D216" s="77">
        <v>5178369.7775650304</v>
      </c>
      <c r="E216" s="77">
        <v>5929652.70662193</v>
      </c>
      <c r="F216" s="77">
        <v>58210.403686220001</v>
      </c>
      <c r="G216" s="77">
        <v>4734431.4719756702</v>
      </c>
      <c r="H216" s="77">
        <v>10722294.5822838</v>
      </c>
      <c r="I216" s="77">
        <v>3977864.6603582902</v>
      </c>
      <c r="J216" s="77">
        <v>24914.321411180001</v>
      </c>
      <c r="K216" s="77">
        <v>1366931.8978257601</v>
      </c>
      <c r="L216" s="77">
        <v>16092005.461879</v>
      </c>
    </row>
    <row r="217" spans="1:12" x14ac:dyDescent="0.35">
      <c r="A217" s="1">
        <f t="shared" si="3"/>
        <v>43647</v>
      </c>
      <c r="B217" s="76" t="s">
        <v>697</v>
      </c>
      <c r="C217" s="77">
        <v>749640.56964350003</v>
      </c>
      <c r="D217" s="77">
        <v>5411489.7255056901</v>
      </c>
      <c r="E217" s="77">
        <v>6161130.2951491904</v>
      </c>
      <c r="F217" s="77">
        <v>53939.681003810001</v>
      </c>
      <c r="G217" s="77">
        <v>4711847.4804862104</v>
      </c>
      <c r="H217" s="77">
        <v>10926917.4566392</v>
      </c>
      <c r="I217" s="77">
        <v>3955957.39339349</v>
      </c>
      <c r="J217" s="77">
        <v>18135.173113600002</v>
      </c>
      <c r="K217" s="77">
        <v>1319551.9479972301</v>
      </c>
      <c r="L217" s="77">
        <v>16220561.971143501</v>
      </c>
    </row>
    <row r="218" spans="1:12" x14ac:dyDescent="0.35">
      <c r="A218" s="1">
        <f t="shared" si="3"/>
        <v>43678</v>
      </c>
      <c r="B218" s="76" t="s">
        <v>698</v>
      </c>
      <c r="C218" s="77">
        <v>754166.7525228</v>
      </c>
      <c r="D218" s="77">
        <v>5369207.0938763497</v>
      </c>
      <c r="E218" s="77">
        <v>6123373.8463991499</v>
      </c>
      <c r="F218" s="77">
        <v>55080.452209700001</v>
      </c>
      <c r="G218" s="77">
        <v>4741076.2895478103</v>
      </c>
      <c r="H218" s="77">
        <v>10919530.5881566</v>
      </c>
      <c r="I218" s="77">
        <v>4037731.2439049501</v>
      </c>
      <c r="J218" s="77">
        <v>22565.794620000001</v>
      </c>
      <c r="K218" s="77">
        <v>1321634.46252393</v>
      </c>
      <c r="L218" s="77">
        <v>16301462.0892055</v>
      </c>
    </row>
    <row r="219" spans="1:12" x14ac:dyDescent="0.35">
      <c r="A219" s="1">
        <f t="shared" si="3"/>
        <v>43709</v>
      </c>
      <c r="B219" s="76" t="s">
        <v>699</v>
      </c>
      <c r="C219" s="77">
        <v>756900.47573279997</v>
      </c>
      <c r="D219" s="77">
        <v>5550280.2205090299</v>
      </c>
      <c r="E219" s="77">
        <v>6307180.6962418295</v>
      </c>
      <c r="F219" s="77">
        <v>56107.298486009997</v>
      </c>
      <c r="G219" s="77">
        <v>4656608.4573495304</v>
      </c>
      <c r="H219" s="77">
        <v>11019896.452077299</v>
      </c>
      <c r="I219" s="77">
        <v>4015382.7010048898</v>
      </c>
      <c r="J219" s="77">
        <v>19801.195267290001</v>
      </c>
      <c r="K219" s="77">
        <v>1345807.45469452</v>
      </c>
      <c r="L219" s="77">
        <v>16400887.803044001</v>
      </c>
    </row>
    <row r="220" spans="1:12" x14ac:dyDescent="0.35">
      <c r="A220" s="1">
        <f t="shared" si="3"/>
        <v>43739</v>
      </c>
      <c r="B220" s="76" t="s">
        <v>700</v>
      </c>
      <c r="C220" s="77">
        <v>753242.16186650004</v>
      </c>
      <c r="D220" s="77">
        <v>5366343.4323177403</v>
      </c>
      <c r="E220" s="77">
        <v>6119585.5941842403</v>
      </c>
      <c r="F220" s="77">
        <v>50445.671233679997</v>
      </c>
      <c r="G220" s="77">
        <v>4601198.6441205097</v>
      </c>
      <c r="H220" s="77">
        <v>10771229.909538399</v>
      </c>
      <c r="I220" s="77">
        <v>3995369.9221293302</v>
      </c>
      <c r="J220" s="77">
        <v>18418.110483019998</v>
      </c>
      <c r="K220" s="77">
        <v>1342569.16141361</v>
      </c>
      <c r="L220" s="77">
        <v>16127587.1035643</v>
      </c>
    </row>
    <row r="221" spans="1:12" x14ac:dyDescent="0.35">
      <c r="A221" s="1">
        <f t="shared" si="3"/>
        <v>43770</v>
      </c>
      <c r="B221" s="76" t="s">
        <v>701</v>
      </c>
      <c r="C221" s="77">
        <v>784668.67584569997</v>
      </c>
      <c r="D221" s="77">
        <v>5898811.6066142796</v>
      </c>
      <c r="E221" s="77">
        <v>6683480.2824599799</v>
      </c>
      <c r="F221" s="77">
        <v>51456.738473179998</v>
      </c>
      <c r="G221" s="77">
        <v>4264334.6482040398</v>
      </c>
      <c r="H221" s="77">
        <v>10999271.6691372</v>
      </c>
      <c r="I221" s="77">
        <v>3999791.26423056</v>
      </c>
      <c r="J221" s="77">
        <v>19333.119526620001</v>
      </c>
      <c r="K221" s="77">
        <v>1167379.6246090301</v>
      </c>
      <c r="L221" s="77">
        <v>16185775.6775034</v>
      </c>
    </row>
    <row r="222" spans="1:12" x14ac:dyDescent="0.35">
      <c r="A222" s="1">
        <f t="shared" si="3"/>
        <v>43800</v>
      </c>
      <c r="B222" s="76" t="s">
        <v>702</v>
      </c>
      <c r="C222" s="77">
        <v>896118.01636500005</v>
      </c>
      <c r="D222" s="77">
        <v>6219042.9055168796</v>
      </c>
      <c r="E222" s="77">
        <v>7115160.9218818797</v>
      </c>
      <c r="F222" s="77">
        <v>51386.542032570003</v>
      </c>
      <c r="G222" s="77">
        <v>4450293.0938858399</v>
      </c>
      <c r="H222" s="77">
        <v>11616840.5578002</v>
      </c>
      <c r="I222" s="77">
        <v>4124964.6124358298</v>
      </c>
      <c r="J222" s="77">
        <v>21519.335014429998</v>
      </c>
      <c r="K222" s="77">
        <v>1236409.90873951</v>
      </c>
      <c r="L222" s="77">
        <v>16999734.413989998</v>
      </c>
    </row>
    <row r="223" spans="1:12" x14ac:dyDescent="0.35">
      <c r="A223" s="1">
        <f t="shared" si="3"/>
        <v>43831</v>
      </c>
      <c r="B223" s="76" t="s">
        <v>703</v>
      </c>
      <c r="C223" s="77">
        <v>847904.9497615</v>
      </c>
      <c r="D223" s="77">
        <v>6509078.0308984602</v>
      </c>
      <c r="E223" s="77">
        <v>7356982.9806599598</v>
      </c>
      <c r="F223" s="77">
        <v>44133.243270819999</v>
      </c>
      <c r="G223" s="77">
        <v>4421920.87990255</v>
      </c>
      <c r="H223" s="77">
        <v>11823037.103833299</v>
      </c>
      <c r="I223" s="77">
        <v>4222419.3727468504</v>
      </c>
      <c r="J223" s="77">
        <v>18976.739236779998</v>
      </c>
      <c r="K223" s="77">
        <v>1238416.08787581</v>
      </c>
      <c r="L223" s="77">
        <v>17302849.303692698</v>
      </c>
    </row>
    <row r="224" spans="1:12" x14ac:dyDescent="0.35">
      <c r="A224" s="1">
        <f t="shared" si="3"/>
        <v>43862</v>
      </c>
      <c r="B224" s="76" t="s">
        <v>704</v>
      </c>
      <c r="C224" s="77">
        <v>833470.33287140005</v>
      </c>
      <c r="D224" s="77">
        <v>6602798.23734634</v>
      </c>
      <c r="E224" s="77">
        <v>7436268.5702177398</v>
      </c>
      <c r="F224" s="77">
        <v>42579.164468379997</v>
      </c>
      <c r="G224" s="77">
        <v>4332924.7570108902</v>
      </c>
      <c r="H224" s="77">
        <v>11811772.491697</v>
      </c>
      <c r="I224" s="77">
        <v>4336185.0656871004</v>
      </c>
      <c r="J224" s="77">
        <v>22818.196748720002</v>
      </c>
      <c r="K224" s="77">
        <v>1122030.81736639</v>
      </c>
      <c r="L224" s="77">
        <v>17292806.571499199</v>
      </c>
    </row>
    <row r="225" spans="1:12" x14ac:dyDescent="0.35">
      <c r="A225" s="1">
        <f t="shared" si="3"/>
        <v>43891</v>
      </c>
      <c r="B225" s="76" t="s">
        <v>705</v>
      </c>
      <c r="C225" s="77">
        <v>869810.81950330001</v>
      </c>
      <c r="D225" s="77">
        <v>6658265.5130391698</v>
      </c>
      <c r="E225" s="77">
        <v>7528076.3325424697</v>
      </c>
      <c r="F225" s="77">
        <v>42583.405174940002</v>
      </c>
      <c r="G225" s="77">
        <v>4247119.7966056</v>
      </c>
      <c r="H225" s="77">
        <v>11817779.534322999</v>
      </c>
      <c r="I225" s="77">
        <v>4685124.4765568599</v>
      </c>
      <c r="J225" s="77">
        <v>26212.777142160001</v>
      </c>
      <c r="K225" s="77">
        <v>1108358.8820160299</v>
      </c>
      <c r="L225" s="77">
        <v>17637475.670038</v>
      </c>
    </row>
    <row r="226" spans="1:12" x14ac:dyDescent="0.35">
      <c r="A226" s="1">
        <f t="shared" si="3"/>
        <v>43922</v>
      </c>
      <c r="B226" s="76" t="s">
        <v>706</v>
      </c>
      <c r="C226" s="77">
        <v>907986.46253819996</v>
      </c>
      <c r="D226" s="77">
        <v>7170191.5653453097</v>
      </c>
      <c r="E226" s="77">
        <v>8078178.0278835101</v>
      </c>
      <c r="F226" s="77">
        <v>45807.634279320002</v>
      </c>
      <c r="G226" s="77">
        <v>4086201.9967574598</v>
      </c>
      <c r="H226" s="77">
        <v>12210187.658920201</v>
      </c>
      <c r="I226" s="77">
        <v>4641138.51081926</v>
      </c>
      <c r="J226" s="77">
        <v>23774.14287738</v>
      </c>
      <c r="K226" s="77">
        <v>1050765.3714688099</v>
      </c>
      <c r="L226" s="77">
        <v>17925865.684085701</v>
      </c>
    </row>
    <row r="227" spans="1:12" x14ac:dyDescent="0.35">
      <c r="A227" s="1">
        <f t="shared" si="3"/>
        <v>43952</v>
      </c>
      <c r="B227" s="76" t="s">
        <v>707</v>
      </c>
      <c r="C227" s="77">
        <v>930365.01962409995</v>
      </c>
      <c r="D227" s="77">
        <v>7345978.1220382601</v>
      </c>
      <c r="E227" s="77">
        <v>8276343.1416623602</v>
      </c>
      <c r="F227" s="77">
        <v>45204.277442619998</v>
      </c>
      <c r="G227" s="77">
        <v>4214363.6185471397</v>
      </c>
      <c r="H227" s="77">
        <v>12535911.0376521</v>
      </c>
      <c r="I227" s="77">
        <v>4904932.2869702503</v>
      </c>
      <c r="J227" s="77">
        <v>25161.00306495</v>
      </c>
      <c r="K227" s="77">
        <v>1129182.07059405</v>
      </c>
      <c r="L227" s="77">
        <v>18595186.398281299</v>
      </c>
    </row>
    <row r="228" spans="1:12" x14ac:dyDescent="0.35">
      <c r="A228" s="1">
        <f t="shared" si="3"/>
        <v>43983</v>
      </c>
      <c r="B228" s="76" t="s">
        <v>708</v>
      </c>
      <c r="C228" s="77">
        <v>936213.90884449997</v>
      </c>
      <c r="D228" s="77">
        <v>7676206.5646754997</v>
      </c>
      <c r="E228" s="77">
        <v>8612420.4735199995</v>
      </c>
      <c r="F228" s="77">
        <v>45511.499834679998</v>
      </c>
      <c r="G228" s="77">
        <v>4348987.6752608595</v>
      </c>
      <c r="H228" s="77">
        <v>13006919.6486155</v>
      </c>
      <c r="I228" s="77">
        <v>4915494.6022601798</v>
      </c>
      <c r="J228" s="77">
        <v>26475.41923032</v>
      </c>
      <c r="K228" s="77">
        <v>1160138.50890813</v>
      </c>
      <c r="L228" s="77">
        <v>19109028.179014102</v>
      </c>
    </row>
    <row r="229" spans="1:12" x14ac:dyDescent="0.35">
      <c r="A229" s="1">
        <f t="shared" si="3"/>
        <v>44013</v>
      </c>
      <c r="B229" s="76" t="s">
        <v>709</v>
      </c>
      <c r="C229" s="77">
        <v>961167.66136549995</v>
      </c>
      <c r="D229" s="77">
        <v>7871737.5747229699</v>
      </c>
      <c r="E229" s="77">
        <v>8832905.2360884696</v>
      </c>
      <c r="F229" s="77">
        <v>43894.551578649996</v>
      </c>
      <c r="G229" s="77">
        <v>4312349.2609914998</v>
      </c>
      <c r="H229" s="77">
        <v>13189149.0486586</v>
      </c>
      <c r="I229" s="77">
        <v>5077584.7151715104</v>
      </c>
      <c r="J229" s="77">
        <v>23184.316003430002</v>
      </c>
      <c r="K229" s="77">
        <v>1154697.5836962</v>
      </c>
      <c r="L229" s="77">
        <v>19444615.663529702</v>
      </c>
    </row>
    <row r="230" spans="1:12" x14ac:dyDescent="0.35">
      <c r="A230" s="1">
        <f t="shared" si="3"/>
        <v>44044</v>
      </c>
      <c r="B230" s="76" t="s">
        <v>710</v>
      </c>
      <c r="C230" s="77">
        <v>956913.66918309999</v>
      </c>
      <c r="D230" s="77">
        <v>7945064.1346567702</v>
      </c>
      <c r="E230" s="77">
        <v>8901977.8038398698</v>
      </c>
      <c r="F230" s="77">
        <v>42218.161514209998</v>
      </c>
      <c r="G230" s="77">
        <v>4381202.9197284495</v>
      </c>
      <c r="H230" s="77">
        <v>13325398.8850825</v>
      </c>
      <c r="I230" s="77">
        <v>5258451.5064208498</v>
      </c>
      <c r="J230" s="77">
        <v>25274.598195039998</v>
      </c>
      <c r="K230" s="77">
        <v>1165157.4291819199</v>
      </c>
      <c r="L230" s="77">
        <v>19774282.418880299</v>
      </c>
    </row>
    <row r="231" spans="1:12" x14ac:dyDescent="0.35">
      <c r="A231" s="1">
        <f t="shared" si="3"/>
        <v>44075</v>
      </c>
      <c r="B231" s="76" t="s">
        <v>711</v>
      </c>
      <c r="C231" s="77">
        <v>921657.22928480001</v>
      </c>
      <c r="D231" s="77">
        <v>8005620.8475563703</v>
      </c>
      <c r="E231" s="77">
        <v>8927278.07684117</v>
      </c>
      <c r="F231" s="77">
        <v>42448.557830400001</v>
      </c>
      <c r="G231" s="77">
        <v>4305834.37126486</v>
      </c>
      <c r="H231" s="77">
        <v>13275561.005936399</v>
      </c>
      <c r="I231" s="77">
        <v>5137317.83024251</v>
      </c>
      <c r="J231" s="77">
        <v>24938.239693889998</v>
      </c>
      <c r="K231" s="77">
        <v>1191660.1471257899</v>
      </c>
      <c r="L231" s="77">
        <v>19629477.2229986</v>
      </c>
    </row>
    <row r="232" spans="1:12" x14ac:dyDescent="0.35">
      <c r="A232" s="1">
        <f t="shared" si="3"/>
        <v>44105</v>
      </c>
      <c r="B232" s="76" t="s">
        <v>712</v>
      </c>
      <c r="C232" s="77">
        <v>926777.90512230003</v>
      </c>
      <c r="D232" s="77">
        <v>8060724.4182975097</v>
      </c>
      <c r="E232" s="77">
        <v>8987502.3234198093</v>
      </c>
      <c r="F232" s="77">
        <v>39699.826741019999</v>
      </c>
      <c r="G232" s="77">
        <v>4190579.9768793401</v>
      </c>
      <c r="H232" s="77">
        <v>13217782.127040099</v>
      </c>
      <c r="I232" s="77">
        <v>5269717.4806891801</v>
      </c>
      <c r="J232" s="77">
        <v>22988.868208939999</v>
      </c>
      <c r="K232" s="77">
        <v>1205652.4990467599</v>
      </c>
      <c r="L232" s="77">
        <v>19716140.974985</v>
      </c>
    </row>
    <row r="233" spans="1:12" x14ac:dyDescent="0.35">
      <c r="A233" s="1">
        <f t="shared" si="3"/>
        <v>44136</v>
      </c>
      <c r="B233" s="76" t="s">
        <v>14675</v>
      </c>
      <c r="C233" s="77">
        <v>936737.82786720002</v>
      </c>
      <c r="D233" s="77">
        <v>8095053.1952788197</v>
      </c>
      <c r="E233" s="77">
        <v>9031791.0231460202</v>
      </c>
      <c r="F233" s="77">
        <v>42286.315366770003</v>
      </c>
      <c r="G233" s="77">
        <v>4155354.3609657502</v>
      </c>
      <c r="H233" s="77">
        <v>13229431.6994785</v>
      </c>
      <c r="I233" s="77">
        <v>5428716.5820708498</v>
      </c>
      <c r="J233" s="77">
        <v>32070.864018759999</v>
      </c>
      <c r="K233" s="77">
        <v>1185759.9187308601</v>
      </c>
      <c r="L233" s="77">
        <v>19875979.064298999</v>
      </c>
    </row>
    <row r="234" spans="1:12" x14ac:dyDescent="0.35">
      <c r="A234" s="1">
        <f t="shared" si="3"/>
        <v>44166</v>
      </c>
      <c r="B234" s="76" t="s">
        <v>14687</v>
      </c>
      <c r="C234" s="77">
        <v>1036065.3032827</v>
      </c>
      <c r="D234" s="77">
        <v>8111738.2005843502</v>
      </c>
      <c r="E234" s="77">
        <v>9147803.5038670506</v>
      </c>
      <c r="F234" s="77">
        <v>44214.03373024</v>
      </c>
      <c r="G234" s="77">
        <v>4142876.3526756102</v>
      </c>
      <c r="H234" s="77">
        <v>13334893.8902729</v>
      </c>
      <c r="I234" s="77">
        <v>5545081.8111407002</v>
      </c>
      <c r="J234" s="77">
        <v>25894.861255060001</v>
      </c>
      <c r="K234" s="77">
        <v>1189314.44624476</v>
      </c>
      <c r="L234" s="77">
        <v>20095185.008913402</v>
      </c>
    </row>
    <row r="235" spans="1:12" x14ac:dyDescent="0.35">
      <c r="A235" s="1">
        <f t="shared" si="3"/>
        <v>44197</v>
      </c>
      <c r="B235" s="76" t="s">
        <v>14688</v>
      </c>
      <c r="C235" s="77">
        <v>1004423.9281044001</v>
      </c>
      <c r="D235" s="77">
        <v>8408843.4212247599</v>
      </c>
      <c r="E235" s="77">
        <v>9413267.3493291605</v>
      </c>
      <c r="F235" s="77">
        <v>41357.659388660002</v>
      </c>
      <c r="G235" s="77">
        <v>4099411.0299716801</v>
      </c>
      <c r="H235" s="77">
        <v>13554036.0386895</v>
      </c>
      <c r="I235" s="77">
        <v>5727330.0846594898</v>
      </c>
      <c r="J235" s="77">
        <v>25996.373675539999</v>
      </c>
      <c r="K235" s="77">
        <v>1184219.3585514</v>
      </c>
      <c r="L235" s="77">
        <v>20491581.855575901</v>
      </c>
    </row>
    <row r="236" spans="1:12" x14ac:dyDescent="0.35">
      <c r="A236" s="1">
        <f t="shared" si="3"/>
        <v>44228</v>
      </c>
      <c r="B236" s="76" t="s">
        <v>14689</v>
      </c>
      <c r="C236" s="77">
        <v>987567.36892140005</v>
      </c>
      <c r="D236" s="77">
        <v>8111738.2005843502</v>
      </c>
      <c r="E236" s="77">
        <v>9099305.5695057493</v>
      </c>
      <c r="F236" s="77">
        <v>44214.03373024</v>
      </c>
      <c r="G236" s="77">
        <v>4142876.3526756102</v>
      </c>
      <c r="H236" s="77">
        <v>13286395.955911599</v>
      </c>
      <c r="I236" s="77">
        <v>5545081.8111407002</v>
      </c>
      <c r="J236" s="77">
        <v>25894.861255060001</v>
      </c>
      <c r="K236" s="77">
        <v>1189314.44624476</v>
      </c>
      <c r="L236" s="77">
        <v>20046687.0745521</v>
      </c>
    </row>
    <row r="237" spans="1:12" x14ac:dyDescent="0.35">
      <c r="A237" s="1">
        <f t="shared" si="3"/>
        <v>44256</v>
      </c>
      <c r="B237" s="76" t="s">
        <v>14690</v>
      </c>
      <c r="C237" s="77">
        <v>1015584.69361618</v>
      </c>
      <c r="D237" s="77">
        <v>8391647.7773047909</v>
      </c>
      <c r="E237" s="77">
        <v>9407232.4709209707</v>
      </c>
      <c r="F237" s="77">
        <v>65231.953336359999</v>
      </c>
      <c r="G237" s="77">
        <v>4077044.0566516798</v>
      </c>
      <c r="H237" s="77">
        <v>13549508.480908999</v>
      </c>
      <c r="I237" s="77">
        <v>5820635.3165884996</v>
      </c>
      <c r="J237" s="77">
        <v>20623.6298241</v>
      </c>
      <c r="K237" s="77">
        <v>1173368.12441864</v>
      </c>
      <c r="L237" s="77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Q6" activePane="bottomRight" state="frozen"/>
      <selection pane="topRight" activeCell="B1" sqref="B1"/>
      <selection pane="bottomLeft" activeCell="A6" sqref="A6"/>
      <selection pane="bottomRight" activeCell="A13" sqref="A13"/>
    </sheetView>
  </sheetViews>
  <sheetFormatPr defaultRowHeight="14.5" x14ac:dyDescent="0.35"/>
  <sheetData>
    <row r="1" spans="1:34" x14ac:dyDescent="0.35">
      <c r="A1" s="107" t="s">
        <v>729</v>
      </c>
      <c r="B1" s="107"/>
      <c r="C1" s="107"/>
      <c r="D1" s="107"/>
      <c r="E1" s="107"/>
      <c r="F1" s="107"/>
      <c r="G1" s="107"/>
      <c r="H1" s="107"/>
      <c r="I1" s="107"/>
      <c r="J1" s="107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5">
      <c r="A2" s="107" t="s">
        <v>730</v>
      </c>
      <c r="B2" s="107"/>
      <c r="C2" s="107"/>
      <c r="D2" s="107"/>
      <c r="E2" s="107"/>
      <c r="F2" s="107"/>
      <c r="G2" s="107"/>
      <c r="H2" s="107"/>
      <c r="I2" s="107"/>
      <c r="J2" s="107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5">
      <c r="A3" s="107" t="s">
        <v>731</v>
      </c>
      <c r="B3" s="107"/>
      <c r="C3" s="107"/>
      <c r="D3" s="107"/>
      <c r="E3" s="107"/>
      <c r="F3" s="107"/>
      <c r="G3" s="107"/>
      <c r="H3" s="107"/>
      <c r="I3" s="107"/>
      <c r="J3" s="107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5">
      <c r="A5" s="33"/>
      <c r="B5" s="78" t="s">
        <v>732</v>
      </c>
      <c r="C5" s="78" t="s">
        <v>733</v>
      </c>
      <c r="D5" s="78" t="s">
        <v>734</v>
      </c>
      <c r="E5" s="78" t="s">
        <v>735</v>
      </c>
      <c r="F5" s="78" t="s">
        <v>736</v>
      </c>
      <c r="G5" s="78" t="s">
        <v>737</v>
      </c>
      <c r="H5" s="78" t="s">
        <v>738</v>
      </c>
      <c r="I5" s="78" t="s">
        <v>739</v>
      </c>
      <c r="J5" s="78" t="s">
        <v>740</v>
      </c>
      <c r="K5" s="78" t="s">
        <v>741</v>
      </c>
      <c r="L5" s="78" t="s">
        <v>742</v>
      </c>
      <c r="M5" s="78" t="s">
        <v>743</v>
      </c>
      <c r="N5" s="78" t="s">
        <v>744</v>
      </c>
      <c r="O5" s="78" t="s">
        <v>745</v>
      </c>
      <c r="P5" s="78" t="s">
        <v>746</v>
      </c>
      <c r="Q5" s="78" t="s">
        <v>747</v>
      </c>
      <c r="R5" s="78" t="s">
        <v>748</v>
      </c>
      <c r="S5" s="78" t="s">
        <v>749</v>
      </c>
      <c r="T5" s="78" t="s">
        <v>750</v>
      </c>
      <c r="U5" s="78" t="s">
        <v>751</v>
      </c>
      <c r="V5" s="78" t="s">
        <v>752</v>
      </c>
      <c r="W5" s="78" t="s">
        <v>753</v>
      </c>
      <c r="X5" s="78" t="s">
        <v>754</v>
      </c>
      <c r="Y5" s="78" t="s">
        <v>755</v>
      </c>
      <c r="Z5" s="78" t="s">
        <v>756</v>
      </c>
      <c r="AA5" s="78" t="s">
        <v>757</v>
      </c>
      <c r="AB5" s="78" t="s">
        <v>758</v>
      </c>
      <c r="AC5" s="78" t="s">
        <v>759</v>
      </c>
      <c r="AD5" s="78" t="s">
        <v>760</v>
      </c>
      <c r="AE5" s="78" t="s">
        <v>761</v>
      </c>
      <c r="AF5" s="78" t="s">
        <v>762</v>
      </c>
      <c r="AG5" s="78" t="s">
        <v>763</v>
      </c>
      <c r="AH5" s="78" t="s">
        <v>14691</v>
      </c>
    </row>
    <row r="6" spans="1:34" x14ac:dyDescent="0.35">
      <c r="A6" s="34" t="s">
        <v>137</v>
      </c>
      <c r="B6" s="98">
        <v>23.5</v>
      </c>
      <c r="C6" s="98">
        <v>23.5</v>
      </c>
      <c r="D6" s="98">
        <v>34</v>
      </c>
      <c r="E6" s="98">
        <v>29.5</v>
      </c>
      <c r="F6" s="98">
        <v>19.5</v>
      </c>
      <c r="G6" s="98">
        <v>23.75</v>
      </c>
      <c r="H6" s="98">
        <v>27.75</v>
      </c>
      <c r="I6" s="98">
        <v>27.25</v>
      </c>
      <c r="J6" s="98">
        <v>24.6</v>
      </c>
      <c r="K6" s="98">
        <v>18.25</v>
      </c>
      <c r="L6" s="98">
        <v>24.5</v>
      </c>
      <c r="M6" s="98">
        <v>17.5</v>
      </c>
      <c r="N6" s="98">
        <v>15.5</v>
      </c>
      <c r="O6" s="98">
        <v>16.25</v>
      </c>
      <c r="P6" s="98">
        <v>17.5</v>
      </c>
      <c r="Q6" s="98">
        <v>13.5</v>
      </c>
      <c r="R6" s="98">
        <v>14.5</v>
      </c>
      <c r="S6" s="98">
        <v>15.25</v>
      </c>
      <c r="T6" s="98">
        <v>10.75</v>
      </c>
      <c r="U6" s="98">
        <v>7.25</v>
      </c>
      <c r="V6" s="98">
        <v>11.25</v>
      </c>
      <c r="W6" s="98">
        <v>8</v>
      </c>
      <c r="X6" s="98">
        <v>7.75</v>
      </c>
      <c r="Y6" s="98">
        <v>8.75</v>
      </c>
      <c r="Z6" s="98">
        <v>8.3000000000000007</v>
      </c>
      <c r="AA6" s="98">
        <v>6.55</v>
      </c>
      <c r="AB6" s="98">
        <v>7.2</v>
      </c>
      <c r="AC6" s="98">
        <v>5.95</v>
      </c>
      <c r="AD6" s="98">
        <v>4.55</v>
      </c>
      <c r="AE6" s="98">
        <v>6.1</v>
      </c>
      <c r="AF6" s="98">
        <v>6.25</v>
      </c>
      <c r="AG6" s="98">
        <v>5.75</v>
      </c>
      <c r="AH6" s="98">
        <v>3.55</v>
      </c>
    </row>
    <row r="7" spans="1:34" x14ac:dyDescent="0.35">
      <c r="A7" s="34" t="s">
        <v>138</v>
      </c>
      <c r="B7" s="98">
        <v>23.5</v>
      </c>
      <c r="C7" s="98">
        <v>23.5</v>
      </c>
      <c r="D7" s="98">
        <v>35</v>
      </c>
      <c r="E7" s="98">
        <v>27.5</v>
      </c>
      <c r="F7" s="98">
        <v>19</v>
      </c>
      <c r="G7" s="98">
        <v>23.25</v>
      </c>
      <c r="H7" s="98">
        <v>29.25</v>
      </c>
      <c r="I7" s="98">
        <v>26.5</v>
      </c>
      <c r="J7" s="98">
        <v>24.25</v>
      </c>
      <c r="K7" s="98">
        <v>18.25</v>
      </c>
      <c r="L7" s="98">
        <v>24.5</v>
      </c>
      <c r="M7" s="98">
        <v>17.5</v>
      </c>
      <c r="N7" s="98">
        <v>15.25</v>
      </c>
      <c r="O7" s="98">
        <v>16.75</v>
      </c>
      <c r="P7" s="98">
        <v>17.25</v>
      </c>
      <c r="Q7" s="98">
        <v>13.5</v>
      </c>
      <c r="R7" s="98">
        <v>14.75</v>
      </c>
      <c r="S7" s="98">
        <v>15.25</v>
      </c>
      <c r="T7" s="98">
        <v>9.75</v>
      </c>
      <c r="U7" s="98">
        <v>5.5</v>
      </c>
      <c r="V7" s="98">
        <v>12</v>
      </c>
      <c r="W7" s="98">
        <v>8</v>
      </c>
      <c r="X7" s="98">
        <v>7.5</v>
      </c>
      <c r="Y7" s="98">
        <v>9</v>
      </c>
      <c r="Z7" s="98">
        <v>7.35</v>
      </c>
      <c r="AA7" s="98">
        <v>6.5</v>
      </c>
      <c r="AB7" s="98">
        <v>7.15</v>
      </c>
      <c r="AC7" s="98">
        <v>5.7</v>
      </c>
      <c r="AD7" s="98">
        <v>4.5999999999999996</v>
      </c>
      <c r="AE7" s="98">
        <v>6</v>
      </c>
      <c r="AF7" s="98">
        <v>6.25</v>
      </c>
      <c r="AG7" s="98">
        <v>4.8</v>
      </c>
      <c r="AH7" s="98">
        <v>3.45</v>
      </c>
    </row>
    <row r="8" spans="1:34" x14ac:dyDescent="0.35">
      <c r="A8" s="34" t="s">
        <v>139</v>
      </c>
      <c r="B8" s="98">
        <v>23</v>
      </c>
      <c r="C8" s="98">
        <v>23.5</v>
      </c>
      <c r="D8" s="98">
        <v>33</v>
      </c>
      <c r="E8" s="98">
        <v>21.5</v>
      </c>
      <c r="F8" s="98">
        <v>19</v>
      </c>
      <c r="G8" s="98">
        <v>23.25</v>
      </c>
      <c r="H8" s="98">
        <v>33</v>
      </c>
      <c r="I8" s="98">
        <v>24.3</v>
      </c>
      <c r="J8" s="98">
        <v>21.5</v>
      </c>
      <c r="K8" s="98">
        <v>18.25</v>
      </c>
      <c r="L8" s="98">
        <v>24.5</v>
      </c>
      <c r="M8" s="98">
        <v>17.25</v>
      </c>
      <c r="N8" s="98">
        <v>15</v>
      </c>
      <c r="O8" s="98">
        <v>16.75</v>
      </c>
      <c r="P8" s="98">
        <v>16.75</v>
      </c>
      <c r="Q8" s="98">
        <v>13.5</v>
      </c>
      <c r="R8" s="98">
        <v>15</v>
      </c>
      <c r="S8" s="98">
        <v>15.25</v>
      </c>
      <c r="T8" s="98">
        <v>8</v>
      </c>
      <c r="U8" s="98">
        <v>5.25</v>
      </c>
      <c r="V8" s="98">
        <v>11.75</v>
      </c>
      <c r="W8" s="98">
        <v>8</v>
      </c>
      <c r="X8" s="98">
        <v>7.5</v>
      </c>
      <c r="Y8" s="98">
        <v>9.25</v>
      </c>
      <c r="Z8" s="98">
        <v>6.95</v>
      </c>
      <c r="AA8" s="98">
        <v>6.6</v>
      </c>
      <c r="AB8" s="98">
        <v>7.1</v>
      </c>
      <c r="AC8" s="98">
        <v>5.7</v>
      </c>
      <c r="AD8" s="98">
        <v>4.5</v>
      </c>
      <c r="AE8" s="98">
        <v>6</v>
      </c>
      <c r="AF8" s="98">
        <v>6.2</v>
      </c>
      <c r="AG8" s="98">
        <v>4.1500000000000004</v>
      </c>
      <c r="AH8" s="98">
        <v>3.4</v>
      </c>
    </row>
    <row r="9" spans="1:34" x14ac:dyDescent="0.35">
      <c r="A9" s="34" t="s">
        <v>140</v>
      </c>
      <c r="B9" s="98">
        <v>23</v>
      </c>
      <c r="C9" s="98">
        <v>24.5</v>
      </c>
      <c r="D9" s="98">
        <v>33</v>
      </c>
      <c r="E9" s="98">
        <v>20.5</v>
      </c>
      <c r="F9" s="98">
        <v>17</v>
      </c>
      <c r="G9" s="98">
        <v>23</v>
      </c>
      <c r="H9" s="98">
        <v>33</v>
      </c>
      <c r="I9" s="98">
        <v>22.9</v>
      </c>
      <c r="J9" s="98">
        <v>21.25</v>
      </c>
      <c r="K9" s="98">
        <v>18.5</v>
      </c>
      <c r="L9" s="98">
        <v>24.5</v>
      </c>
      <c r="M9" s="98">
        <v>17.25</v>
      </c>
      <c r="N9" s="98">
        <v>15</v>
      </c>
      <c r="O9" s="98">
        <v>17.25</v>
      </c>
      <c r="P9" s="98">
        <v>16.75</v>
      </c>
      <c r="Q9" s="98">
        <v>13.5</v>
      </c>
      <c r="R9" s="98">
        <v>15</v>
      </c>
      <c r="S9" s="98">
        <v>15.25</v>
      </c>
      <c r="T9" s="98">
        <v>7.5</v>
      </c>
      <c r="U9" s="98">
        <v>4.25</v>
      </c>
      <c r="V9" s="98">
        <v>11.5</v>
      </c>
      <c r="W9" s="98">
        <v>7.75</v>
      </c>
      <c r="X9" s="98">
        <v>7</v>
      </c>
      <c r="Y9" s="98">
        <v>9.5</v>
      </c>
      <c r="Z9" s="98">
        <v>6.75</v>
      </c>
      <c r="AA9" s="98">
        <v>6.7</v>
      </c>
      <c r="AB9" s="98">
        <v>7.1</v>
      </c>
      <c r="AC9" s="98">
        <v>5.55</v>
      </c>
      <c r="AD9" s="98">
        <v>4.5999999999999996</v>
      </c>
      <c r="AE9" s="98">
        <v>6.15</v>
      </c>
      <c r="AF9" s="98">
        <v>6.15</v>
      </c>
      <c r="AG9" s="98">
        <v>3.9</v>
      </c>
      <c r="AH9" s="98">
        <v>3.3</v>
      </c>
    </row>
    <row r="10" spans="1:34" x14ac:dyDescent="0.35">
      <c r="A10" s="34" t="s">
        <v>141</v>
      </c>
      <c r="B10" s="98">
        <v>23</v>
      </c>
      <c r="C10" s="98">
        <v>24.5</v>
      </c>
      <c r="D10" s="98">
        <v>32.5</v>
      </c>
      <c r="E10" s="98">
        <v>16.5</v>
      </c>
      <c r="F10" s="98">
        <v>15.5</v>
      </c>
      <c r="G10" s="98">
        <v>23</v>
      </c>
      <c r="H10" s="98">
        <v>33</v>
      </c>
      <c r="I10" s="98">
        <v>22.3</v>
      </c>
      <c r="J10" s="98">
        <v>20.75</v>
      </c>
      <c r="K10" s="98">
        <v>18.5</v>
      </c>
      <c r="L10" s="98">
        <v>23.25</v>
      </c>
      <c r="M10" s="98">
        <v>17.25</v>
      </c>
      <c r="N10" s="98">
        <v>14.75</v>
      </c>
      <c r="O10" s="98">
        <v>17.25</v>
      </c>
      <c r="P10" s="98">
        <v>16</v>
      </c>
      <c r="Q10" s="98">
        <v>13.5</v>
      </c>
      <c r="R10" s="98">
        <v>15.75</v>
      </c>
      <c r="S10" s="98">
        <v>13.75</v>
      </c>
      <c r="T10" s="98">
        <v>7.25</v>
      </c>
      <c r="U10" s="98">
        <v>5</v>
      </c>
      <c r="V10" s="98">
        <v>11.25</v>
      </c>
      <c r="W10" s="98">
        <v>8.5</v>
      </c>
      <c r="X10" s="98">
        <v>7.25</v>
      </c>
      <c r="Y10" s="98">
        <v>10</v>
      </c>
      <c r="Z10" s="98">
        <v>6.65</v>
      </c>
      <c r="AA10" s="98">
        <v>6.85</v>
      </c>
      <c r="AB10" s="98">
        <v>6.9</v>
      </c>
      <c r="AC10" s="98">
        <v>5.4</v>
      </c>
      <c r="AD10" s="98">
        <v>4.55</v>
      </c>
      <c r="AE10" s="98">
        <v>5.95</v>
      </c>
      <c r="AF10" s="98">
        <v>6.3</v>
      </c>
      <c r="AG10" s="98">
        <v>3.85</v>
      </c>
      <c r="AH10" s="98">
        <v>3.2</v>
      </c>
    </row>
    <row r="11" spans="1:34" x14ac:dyDescent="0.35">
      <c r="A11" s="34" t="s">
        <v>142</v>
      </c>
      <c r="B11" s="98">
        <v>23</v>
      </c>
      <c r="C11" s="98">
        <v>25.5</v>
      </c>
      <c r="D11" s="98">
        <v>31.5</v>
      </c>
      <c r="E11" s="98">
        <v>12.5</v>
      </c>
      <c r="F11" s="98">
        <v>16.5</v>
      </c>
      <c r="G11" s="98">
        <v>23.25</v>
      </c>
      <c r="H11" s="98">
        <v>33</v>
      </c>
      <c r="I11" s="98">
        <v>21.9</v>
      </c>
      <c r="J11" s="98">
        <v>20.75</v>
      </c>
      <c r="K11" s="98">
        <v>19</v>
      </c>
      <c r="L11" s="98">
        <v>22</v>
      </c>
      <c r="M11" s="98">
        <v>17.75</v>
      </c>
      <c r="N11" s="98">
        <v>14.75</v>
      </c>
      <c r="O11" s="98">
        <v>17.25</v>
      </c>
      <c r="P11" s="98">
        <v>15.75</v>
      </c>
      <c r="Q11" s="98">
        <v>13.75</v>
      </c>
      <c r="R11" s="98">
        <v>15.75</v>
      </c>
      <c r="S11" s="98">
        <v>13.5</v>
      </c>
      <c r="T11" s="98">
        <v>7.25</v>
      </c>
      <c r="U11" s="98">
        <v>5.5</v>
      </c>
      <c r="V11" s="98">
        <v>11</v>
      </c>
      <c r="W11" s="98">
        <v>8.25</v>
      </c>
      <c r="X11" s="98">
        <v>7.25</v>
      </c>
      <c r="Y11" s="98">
        <v>9.75</v>
      </c>
      <c r="Z11" s="98">
        <v>6.6</v>
      </c>
      <c r="AA11" s="98">
        <v>6.95</v>
      </c>
      <c r="AB11" s="98">
        <v>6.8</v>
      </c>
      <c r="AC11" s="98">
        <v>5.25</v>
      </c>
      <c r="AD11" s="98">
        <v>5.7</v>
      </c>
      <c r="AE11" s="98">
        <v>5.95</v>
      </c>
      <c r="AF11" s="98">
        <v>6.55</v>
      </c>
      <c r="AG11" s="98">
        <v>3.95</v>
      </c>
      <c r="AH11" s="98">
        <v>3.2</v>
      </c>
    </row>
    <row r="12" spans="1:34" x14ac:dyDescent="0.35">
      <c r="A12" s="34" t="s">
        <v>143</v>
      </c>
      <c r="B12" s="98">
        <v>23</v>
      </c>
      <c r="C12" s="98">
        <v>25.5</v>
      </c>
      <c r="D12" s="98">
        <v>30.5</v>
      </c>
      <c r="E12" s="98">
        <v>15</v>
      </c>
      <c r="F12" s="98">
        <v>19.5</v>
      </c>
      <c r="G12" s="98">
        <v>23.25</v>
      </c>
      <c r="H12" s="98">
        <v>32.5</v>
      </c>
      <c r="I12" s="98">
        <v>22.5</v>
      </c>
      <c r="J12" s="98">
        <v>20.5</v>
      </c>
      <c r="K12" s="98">
        <v>19.75</v>
      </c>
      <c r="L12" s="98">
        <v>21</v>
      </c>
      <c r="M12" s="98">
        <v>17.75</v>
      </c>
      <c r="N12" s="98">
        <v>14.75</v>
      </c>
      <c r="O12" s="98">
        <v>17.5</v>
      </c>
      <c r="P12" s="98">
        <v>15.5</v>
      </c>
      <c r="Q12" s="98">
        <v>13.75</v>
      </c>
      <c r="R12" s="98">
        <v>15.5</v>
      </c>
      <c r="S12" s="98">
        <v>13.75</v>
      </c>
      <c r="T12" s="98">
        <v>7.25</v>
      </c>
      <c r="U12" s="98">
        <v>7</v>
      </c>
      <c r="V12" s="98">
        <v>12</v>
      </c>
      <c r="W12" s="98">
        <v>8</v>
      </c>
      <c r="X12" s="98">
        <v>7.25</v>
      </c>
      <c r="Y12" s="98">
        <v>10.25</v>
      </c>
      <c r="Z12" s="98">
        <v>6.55</v>
      </c>
      <c r="AA12" s="98">
        <v>7</v>
      </c>
      <c r="AB12" s="98">
        <v>6.75</v>
      </c>
      <c r="AC12" s="98">
        <v>5.2</v>
      </c>
      <c r="AD12" s="98">
        <v>5.95</v>
      </c>
      <c r="AE12" s="98">
        <v>6</v>
      </c>
      <c r="AF12" s="98">
        <v>6.1</v>
      </c>
      <c r="AG12" s="98">
        <v>3.7</v>
      </c>
      <c r="AH12" s="98">
        <v>3.2</v>
      </c>
    </row>
    <row r="13" spans="1:34" x14ac:dyDescent="0.35">
      <c r="A13" s="34" t="s">
        <v>144</v>
      </c>
      <c r="B13" s="98">
        <v>23</v>
      </c>
      <c r="C13" s="98">
        <v>27</v>
      </c>
      <c r="D13" s="98">
        <v>30.5</v>
      </c>
      <c r="E13" s="98">
        <v>16</v>
      </c>
      <c r="F13" s="98">
        <v>22.75</v>
      </c>
      <c r="G13" s="98">
        <v>23.25</v>
      </c>
      <c r="H13" s="98">
        <v>32.5</v>
      </c>
      <c r="I13" s="98">
        <v>23.3</v>
      </c>
      <c r="J13" s="98">
        <v>19.5</v>
      </c>
      <c r="K13" s="98">
        <v>20.25</v>
      </c>
      <c r="L13" s="98">
        <v>20</v>
      </c>
      <c r="M13" s="98">
        <v>18</v>
      </c>
      <c r="N13" s="98">
        <v>14.75</v>
      </c>
      <c r="O13" s="98">
        <v>17.5</v>
      </c>
      <c r="P13" s="98">
        <v>14.75</v>
      </c>
      <c r="Q13" s="98">
        <v>14</v>
      </c>
      <c r="R13" s="98">
        <v>15.5</v>
      </c>
      <c r="S13" s="98">
        <v>13.75</v>
      </c>
      <c r="T13" s="98">
        <v>7.25</v>
      </c>
      <c r="U13" s="98">
        <v>8.5</v>
      </c>
      <c r="V13" s="98">
        <v>11.5</v>
      </c>
      <c r="W13" s="98">
        <v>8.25</v>
      </c>
      <c r="X13" s="98">
        <v>7.25</v>
      </c>
      <c r="Y13" s="98">
        <v>10.5</v>
      </c>
      <c r="Z13" s="98">
        <v>6.55</v>
      </c>
      <c r="AA13" s="98">
        <v>7.1</v>
      </c>
      <c r="AB13" s="98">
        <v>6.55</v>
      </c>
      <c r="AC13" s="98">
        <v>5</v>
      </c>
      <c r="AD13" s="98">
        <v>5.95</v>
      </c>
      <c r="AE13" s="98">
        <v>5.95</v>
      </c>
      <c r="AF13" s="98">
        <v>5.85</v>
      </c>
      <c r="AG13" s="98">
        <v>3.65</v>
      </c>
      <c r="AH13" s="98">
        <v>3</v>
      </c>
    </row>
    <row r="14" spans="1:34" x14ac:dyDescent="0.35">
      <c r="A14" s="34" t="s">
        <v>145</v>
      </c>
      <c r="B14" s="98">
        <v>23</v>
      </c>
      <c r="C14" s="98">
        <v>28.5</v>
      </c>
      <c r="D14" s="98">
        <v>30.5</v>
      </c>
      <c r="E14" s="98">
        <v>16.5</v>
      </c>
      <c r="F14" s="98">
        <v>25</v>
      </c>
      <c r="G14" s="98">
        <v>24.5</v>
      </c>
      <c r="H14" s="98">
        <v>31.75</v>
      </c>
      <c r="I14" s="98">
        <v>24.1</v>
      </c>
      <c r="J14" s="98">
        <v>19</v>
      </c>
      <c r="K14" s="98">
        <v>21.25</v>
      </c>
      <c r="L14" s="98">
        <v>20</v>
      </c>
      <c r="M14" s="98">
        <v>16.25</v>
      </c>
      <c r="N14" s="98">
        <v>15</v>
      </c>
      <c r="O14" s="98">
        <v>17.5</v>
      </c>
      <c r="P14" s="98">
        <v>14.5</v>
      </c>
      <c r="Q14" s="98">
        <v>14.25</v>
      </c>
      <c r="R14" s="98">
        <v>15.25</v>
      </c>
      <c r="S14" s="98">
        <v>13.5</v>
      </c>
      <c r="T14" s="98">
        <v>7.25</v>
      </c>
      <c r="U14" s="98">
        <v>9.25</v>
      </c>
      <c r="V14" s="98">
        <v>11.5</v>
      </c>
      <c r="W14" s="98">
        <v>7.5</v>
      </c>
      <c r="X14" s="98">
        <v>7.75</v>
      </c>
      <c r="Y14" s="98">
        <v>10.5</v>
      </c>
      <c r="Z14" s="98">
        <v>6.55</v>
      </c>
      <c r="AA14" s="98">
        <v>7.15</v>
      </c>
      <c r="AB14" s="98">
        <v>6.55</v>
      </c>
      <c r="AC14" s="98">
        <v>4.7</v>
      </c>
      <c r="AD14" s="98">
        <v>5.85</v>
      </c>
      <c r="AE14" s="98">
        <v>5.9</v>
      </c>
      <c r="AF14" s="98">
        <v>5.7</v>
      </c>
      <c r="AG14" s="98">
        <v>3.45</v>
      </c>
      <c r="AH14" s="98"/>
    </row>
    <row r="15" spans="1:34" x14ac:dyDescent="0.35">
      <c r="A15" s="34" t="s">
        <v>146</v>
      </c>
      <c r="B15" s="98">
        <v>23</v>
      </c>
      <c r="C15" s="98">
        <v>29.5</v>
      </c>
      <c r="D15" s="98">
        <v>31</v>
      </c>
      <c r="E15" s="98">
        <v>17</v>
      </c>
      <c r="F15" s="98">
        <v>25</v>
      </c>
      <c r="G15" s="98">
        <v>26.75</v>
      </c>
      <c r="H15" s="98">
        <v>31.25</v>
      </c>
      <c r="I15" s="98">
        <v>23.7</v>
      </c>
      <c r="J15" s="98">
        <v>18.75</v>
      </c>
      <c r="K15" s="98">
        <v>24.25</v>
      </c>
      <c r="L15" s="98">
        <v>20</v>
      </c>
      <c r="M15" s="98">
        <v>15.75</v>
      </c>
      <c r="N15" s="98">
        <v>15</v>
      </c>
      <c r="O15" s="98">
        <v>17.5</v>
      </c>
      <c r="P15" s="98">
        <v>14</v>
      </c>
      <c r="Q15" s="98">
        <v>14.25</v>
      </c>
      <c r="R15" s="98">
        <v>15.25</v>
      </c>
      <c r="S15" s="98">
        <v>13.25</v>
      </c>
      <c r="T15" s="98">
        <v>7</v>
      </c>
      <c r="U15" s="98">
        <v>10.5</v>
      </c>
      <c r="V15" s="98">
        <v>9</v>
      </c>
      <c r="W15" s="98">
        <v>7.25</v>
      </c>
      <c r="X15" s="98">
        <v>8</v>
      </c>
      <c r="Y15" s="98">
        <v>10.25</v>
      </c>
      <c r="Z15" s="98">
        <v>6.55</v>
      </c>
      <c r="AA15" s="98">
        <v>7.2</v>
      </c>
      <c r="AB15" s="98">
        <v>6.25</v>
      </c>
      <c r="AC15" s="98">
        <v>4.6500000000000004</v>
      </c>
      <c r="AD15" s="98">
        <v>5.9</v>
      </c>
      <c r="AE15" s="98">
        <v>5.8</v>
      </c>
      <c r="AF15" s="98">
        <v>5.65</v>
      </c>
      <c r="AG15" s="98">
        <v>3.35</v>
      </c>
      <c r="AH15" s="98"/>
    </row>
    <row r="16" spans="1:34" x14ac:dyDescent="0.35">
      <c r="A16" s="34" t="s">
        <v>147</v>
      </c>
      <c r="B16" s="98">
        <v>23.5</v>
      </c>
      <c r="C16" s="98">
        <v>34</v>
      </c>
      <c r="D16" s="98">
        <v>30.5</v>
      </c>
      <c r="E16" s="98">
        <v>18.5</v>
      </c>
      <c r="F16" s="98">
        <v>25</v>
      </c>
      <c r="G16" s="98">
        <v>27.75</v>
      </c>
      <c r="H16" s="98">
        <v>30</v>
      </c>
      <c r="I16" s="98">
        <v>24.2</v>
      </c>
      <c r="J16" s="98">
        <v>18.75</v>
      </c>
      <c r="K16" s="98">
        <v>24.5</v>
      </c>
      <c r="L16" s="98">
        <v>19</v>
      </c>
      <c r="M16" s="98">
        <v>15.5</v>
      </c>
      <c r="N16" s="98">
        <v>15.5</v>
      </c>
      <c r="O16" s="98">
        <v>17.5</v>
      </c>
      <c r="P16" s="98">
        <v>13.75</v>
      </c>
      <c r="Q16" s="98">
        <v>14.25</v>
      </c>
      <c r="R16" s="98">
        <v>15.25</v>
      </c>
      <c r="S16" s="98">
        <v>11.25</v>
      </c>
      <c r="T16" s="98">
        <v>7</v>
      </c>
      <c r="U16" s="98">
        <v>11</v>
      </c>
      <c r="V16" s="98">
        <v>9.25</v>
      </c>
      <c r="W16" s="98">
        <v>7</v>
      </c>
      <c r="X16" s="98">
        <v>8</v>
      </c>
      <c r="Y16" s="98">
        <v>9.5</v>
      </c>
      <c r="Z16" s="98">
        <v>6.55</v>
      </c>
      <c r="AA16" s="98">
        <v>7.2</v>
      </c>
      <c r="AB16" s="98">
        <v>6</v>
      </c>
      <c r="AC16" s="98">
        <v>4.5999999999999996</v>
      </c>
      <c r="AD16" s="98">
        <v>5.9</v>
      </c>
      <c r="AE16" s="98">
        <v>5.85</v>
      </c>
      <c r="AF16" s="98">
        <v>5.65</v>
      </c>
      <c r="AG16" s="98">
        <v>3.4</v>
      </c>
      <c r="AH16" s="98"/>
    </row>
    <row r="17" spans="1:34" x14ac:dyDescent="0.35">
      <c r="A17" s="34" t="s">
        <v>148</v>
      </c>
      <c r="B17" s="98">
        <v>23.5</v>
      </c>
      <c r="C17" s="98">
        <v>34</v>
      </c>
      <c r="D17" s="98">
        <v>30.5</v>
      </c>
      <c r="E17" s="98">
        <v>19</v>
      </c>
      <c r="F17" s="98">
        <v>25</v>
      </c>
      <c r="G17" s="98">
        <v>27.75</v>
      </c>
      <c r="H17" s="98">
        <v>28.5</v>
      </c>
      <c r="I17" s="98">
        <v>24.6</v>
      </c>
      <c r="J17" s="98">
        <v>18.5</v>
      </c>
      <c r="K17" s="98">
        <v>24.5</v>
      </c>
      <c r="L17" s="98">
        <v>18.25</v>
      </c>
      <c r="M17" s="98">
        <v>15.5</v>
      </c>
      <c r="N17" s="98">
        <v>16</v>
      </c>
      <c r="O17" s="98">
        <v>17.5</v>
      </c>
      <c r="P17" s="98">
        <v>13.75</v>
      </c>
      <c r="Q17" s="98">
        <v>14.25</v>
      </c>
      <c r="R17" s="98">
        <v>15.25</v>
      </c>
      <c r="S17" s="98">
        <v>11.25</v>
      </c>
      <c r="T17" s="98">
        <v>7</v>
      </c>
      <c r="U17" s="98">
        <v>11.5</v>
      </c>
      <c r="V17" s="98">
        <v>8.25</v>
      </c>
      <c r="W17" s="98">
        <v>8</v>
      </c>
      <c r="X17" s="98">
        <v>8</v>
      </c>
      <c r="Y17" s="98">
        <v>9.1999999999999993</v>
      </c>
      <c r="Z17" s="98">
        <v>6.5</v>
      </c>
      <c r="AA17" s="98">
        <v>7.2</v>
      </c>
      <c r="AB17" s="98">
        <v>5.95</v>
      </c>
      <c r="AC17" s="98">
        <v>4.45</v>
      </c>
      <c r="AD17" s="98">
        <v>5.95</v>
      </c>
      <c r="AE17" s="98">
        <v>6</v>
      </c>
      <c r="AF17" s="98">
        <v>5.75</v>
      </c>
      <c r="AG17" s="98">
        <v>3.5</v>
      </c>
      <c r="AH17" s="98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5" x14ac:dyDescent="0.35"/>
  <cols>
    <col min="2" max="2" width="22.08984375" customWidth="1"/>
  </cols>
  <sheetData>
    <row r="1" spans="1:11" x14ac:dyDescent="0.35">
      <c r="B1" s="107" t="s">
        <v>767</v>
      </c>
      <c r="C1" s="107"/>
      <c r="D1" s="107"/>
      <c r="E1" s="107"/>
      <c r="F1" s="107"/>
      <c r="G1" s="107"/>
      <c r="H1" s="107"/>
      <c r="I1" s="107"/>
      <c r="J1" s="107"/>
      <c r="K1" s="107"/>
    </row>
    <row r="2" spans="1:11" x14ac:dyDescent="0.35">
      <c r="B2" s="107" t="s">
        <v>768</v>
      </c>
      <c r="C2" s="107"/>
      <c r="D2" s="107"/>
      <c r="E2" s="107"/>
      <c r="F2" s="107"/>
      <c r="G2" s="107"/>
      <c r="H2" s="107"/>
      <c r="I2" s="107"/>
      <c r="J2" s="107"/>
      <c r="K2" s="107"/>
    </row>
    <row r="3" spans="1:11" x14ac:dyDescent="0.35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5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5">
      <c r="B5" s="110"/>
      <c r="C5" s="107" t="s">
        <v>769</v>
      </c>
      <c r="D5" s="107"/>
      <c r="E5" s="107" t="s">
        <v>770</v>
      </c>
      <c r="F5" s="107"/>
      <c r="G5" s="107" t="s">
        <v>771</v>
      </c>
      <c r="H5" s="107"/>
      <c r="I5" s="35"/>
      <c r="J5" s="35"/>
      <c r="K5" s="35"/>
    </row>
    <row r="6" spans="1:11" x14ac:dyDescent="0.35">
      <c r="B6" s="110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5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5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5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5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5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5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5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5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5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5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5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5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5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5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5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5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5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5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5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5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5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5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5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5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5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5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5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5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5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5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5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5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5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5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5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5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5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5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5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5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5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5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5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5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5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5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5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5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5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5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5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5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5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5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5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5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5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5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5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5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5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5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5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5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5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5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5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5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5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5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5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5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5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5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5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5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5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5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5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5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5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5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5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5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5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5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5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5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5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5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5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5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5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5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5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5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5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5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5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5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5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5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5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5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5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5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5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5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5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5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5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5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5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5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5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5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5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5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5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5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5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5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5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5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5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5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5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5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5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5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5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5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5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5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5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5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5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5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5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5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5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5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5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5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5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5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5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5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5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5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5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5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5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5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5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5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5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5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5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5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5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5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5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5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5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5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5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5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5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5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5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5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5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5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5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5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5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5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5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5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5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5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5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5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5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5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5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5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5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5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5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5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5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5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5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5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5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5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5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5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5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5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5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5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5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5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5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5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5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5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5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5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5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5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5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5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5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5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5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5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5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5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5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5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5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5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5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5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5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5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5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5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5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5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5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5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5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5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5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5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5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5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5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5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5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5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5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5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5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5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5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5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5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5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5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5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5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5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5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5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5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5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5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5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5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5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5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5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5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5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5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5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5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5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5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5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5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5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5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5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5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5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5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5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5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5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5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5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5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5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5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5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5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5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5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5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5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5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5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5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5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5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5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5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5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5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5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5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5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5" x14ac:dyDescent="0.35"/>
  <sheetData>
    <row r="1" spans="1:11" x14ac:dyDescent="0.35">
      <c r="B1" s="107" t="s">
        <v>777</v>
      </c>
      <c r="C1" s="107"/>
      <c r="D1" s="107"/>
      <c r="E1" s="107"/>
      <c r="F1" s="107"/>
      <c r="G1" s="107"/>
      <c r="H1" s="107"/>
      <c r="I1" s="107"/>
      <c r="J1" s="107"/>
      <c r="K1" s="107"/>
    </row>
    <row r="2" spans="1:11" x14ac:dyDescent="0.35">
      <c r="B2" s="107" t="s">
        <v>768</v>
      </c>
      <c r="C2" s="107"/>
      <c r="D2" s="107"/>
      <c r="E2" s="107"/>
      <c r="F2" s="107"/>
      <c r="G2" s="107"/>
      <c r="H2" s="107"/>
      <c r="I2" s="107"/>
      <c r="J2" s="107"/>
      <c r="K2" s="107"/>
    </row>
    <row r="3" spans="1:11" x14ac:dyDescent="0.35">
      <c r="B3" s="107"/>
      <c r="C3" s="107"/>
      <c r="D3" s="107"/>
      <c r="E3" s="107"/>
      <c r="F3" s="107"/>
      <c r="G3" s="107"/>
      <c r="H3" s="107"/>
      <c r="I3" s="107"/>
      <c r="J3" s="107"/>
      <c r="K3" s="107"/>
    </row>
    <row r="4" spans="1:11" x14ac:dyDescent="0.35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5">
      <c r="B5" s="110"/>
      <c r="C5" s="107" t="s">
        <v>769</v>
      </c>
      <c r="D5" s="107"/>
      <c r="E5" s="107" t="s">
        <v>770</v>
      </c>
      <c r="F5" s="107"/>
      <c r="G5" s="107" t="s">
        <v>771</v>
      </c>
      <c r="H5" s="107"/>
      <c r="I5" s="38"/>
      <c r="J5" s="38"/>
      <c r="K5" s="38"/>
    </row>
    <row r="6" spans="1:11" x14ac:dyDescent="0.35">
      <c r="B6" s="110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5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5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5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5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5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5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5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5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5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5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5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5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5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5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5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5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5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5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5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5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5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5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5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5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5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5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5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5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5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5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5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5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5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5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5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5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5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5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5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5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5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5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5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5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5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5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5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5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5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5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5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5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5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5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5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5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5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5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5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5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5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5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5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5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5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5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5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5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5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5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5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5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5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5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5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5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5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5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5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5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5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5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5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5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5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5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5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5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5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5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5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5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5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5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5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5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5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5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5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5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5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5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5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5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5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5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5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5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5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5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5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5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5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5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5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5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5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5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5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5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5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5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5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5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5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5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5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5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5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5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5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5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5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5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5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5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5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5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5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5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5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5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5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5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5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5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5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5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5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5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5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5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5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5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5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5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5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5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5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5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5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5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5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5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5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5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5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5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5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5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5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5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5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5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5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5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5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5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5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5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5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5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5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5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5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5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5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5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5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5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5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5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5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5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5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5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5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5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5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5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5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5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5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5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5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5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5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5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5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5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5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5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5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5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5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5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5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5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5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5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5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5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5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5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5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5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5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5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5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5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5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5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5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5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5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5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5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5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5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5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5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5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5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5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5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5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5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5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5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5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5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5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5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5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5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5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5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5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5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5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5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5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5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5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5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5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5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5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5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5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5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5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5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5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5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5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5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5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5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5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5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5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5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5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5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5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5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5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5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5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5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5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5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5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5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5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5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5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5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5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5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5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5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5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5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5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5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5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5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164"/>
  <sheetViews>
    <sheetView workbookViewId="0">
      <pane ySplit="5" topLeftCell="A14150" activePane="bottomLeft" state="frozen"/>
      <selection pane="bottomLeft" activeCell="E14164" sqref="E14164"/>
    </sheetView>
  </sheetViews>
  <sheetFormatPr defaultRowHeight="14.5" x14ac:dyDescent="0.35"/>
  <cols>
    <col min="1" max="3" width="33.453125" customWidth="1"/>
  </cols>
  <sheetData>
    <row r="1" spans="1:13" x14ac:dyDescent="0.35">
      <c r="A1" s="107" t="s">
        <v>778</v>
      </c>
      <c r="B1" s="107"/>
      <c r="C1" s="107"/>
      <c r="D1" s="107"/>
      <c r="E1" s="107"/>
      <c r="F1" s="107"/>
      <c r="G1" s="107"/>
      <c r="H1" s="107"/>
      <c r="I1" s="107"/>
      <c r="J1" s="107"/>
      <c r="M1" t="s">
        <v>14646</v>
      </c>
    </row>
    <row r="2" spans="1:13" x14ac:dyDescent="0.35">
      <c r="A2" s="107" t="s">
        <v>779</v>
      </c>
      <c r="B2" s="107"/>
      <c r="C2" s="107"/>
      <c r="D2" s="107"/>
      <c r="E2" s="107"/>
      <c r="F2" s="107"/>
      <c r="G2" s="107"/>
      <c r="H2" s="107"/>
      <c r="I2" s="107"/>
      <c r="J2" s="107"/>
      <c r="M2" t="s">
        <v>14647</v>
      </c>
    </row>
    <row r="3" spans="1:13" x14ac:dyDescent="0.35">
      <c r="A3" s="107" t="s">
        <v>780</v>
      </c>
      <c r="B3" s="107"/>
      <c r="C3" s="107"/>
      <c r="D3" s="107"/>
      <c r="E3" s="107"/>
      <c r="F3" s="107"/>
      <c r="G3" s="107"/>
      <c r="H3" s="107"/>
      <c r="I3" s="107"/>
      <c r="J3" s="107"/>
      <c r="M3" t="s">
        <v>14648</v>
      </c>
    </row>
    <row r="4" spans="1:13" x14ac:dyDescent="0.35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5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5">
      <c r="A6" s="99" t="s">
        <v>783</v>
      </c>
      <c r="B6" s="100">
        <v>44.95</v>
      </c>
      <c r="C6" s="100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5">
      <c r="A7" s="99" t="s">
        <v>784</v>
      </c>
      <c r="B7" s="100">
        <v>44.95</v>
      </c>
      <c r="C7" s="100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5">
      <c r="A8" s="99" t="s">
        <v>785</v>
      </c>
      <c r="B8" s="100">
        <v>44.95</v>
      </c>
      <c r="C8" s="100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5">
      <c r="A9" s="99" t="s">
        <v>786</v>
      </c>
      <c r="B9" s="100">
        <v>44.95</v>
      </c>
      <c r="C9" s="100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5">
      <c r="A10" s="99" t="s">
        <v>787</v>
      </c>
      <c r="B10" s="100">
        <v>44.95</v>
      </c>
      <c r="C10" s="100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5">
      <c r="A11" s="99" t="s">
        <v>788</v>
      </c>
      <c r="B11" s="100">
        <v>44.95</v>
      </c>
      <c r="C11" s="100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5">
      <c r="A12" s="99" t="s">
        <v>789</v>
      </c>
      <c r="B12" s="100">
        <v>44.95</v>
      </c>
      <c r="C12" s="100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5">
      <c r="A13" s="99" t="s">
        <v>790</v>
      </c>
      <c r="B13" s="100">
        <v>44.95</v>
      </c>
      <c r="C13" s="100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5">
      <c r="A14" s="99" t="s">
        <v>791</v>
      </c>
      <c r="B14" s="100">
        <v>44.95</v>
      </c>
      <c r="C14" s="100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5">
      <c r="A15" s="99" t="s">
        <v>792</v>
      </c>
      <c r="B15" s="100">
        <v>44.95</v>
      </c>
      <c r="C15" s="100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5">
      <c r="A16" s="99" t="s">
        <v>793</v>
      </c>
      <c r="B16" s="100">
        <v>44.9</v>
      </c>
      <c r="C16" s="100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5">
      <c r="A17" s="99" t="s">
        <v>794</v>
      </c>
      <c r="B17" s="100">
        <v>44.9</v>
      </c>
      <c r="C17" s="100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5">
      <c r="A18" s="99" t="s">
        <v>795</v>
      </c>
      <c r="B18" s="100">
        <v>44.9</v>
      </c>
      <c r="C18" s="100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5">
      <c r="A19" s="99" t="s">
        <v>796</v>
      </c>
      <c r="B19" s="100">
        <v>44.9</v>
      </c>
      <c r="C19" s="100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5">
      <c r="A20" s="99" t="s">
        <v>797</v>
      </c>
      <c r="B20" s="100">
        <v>44.9</v>
      </c>
      <c r="C20" s="100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5">
      <c r="A21" s="99" t="s">
        <v>798</v>
      </c>
      <c r="B21" s="100">
        <v>44.9</v>
      </c>
      <c r="C21" s="100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5">
      <c r="A22" s="99" t="s">
        <v>799</v>
      </c>
      <c r="B22" s="100">
        <v>44.9</v>
      </c>
      <c r="C22" s="100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5">
      <c r="A23" s="99" t="s">
        <v>800</v>
      </c>
      <c r="B23" s="100">
        <v>44.85</v>
      </c>
      <c r="C23" s="100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5">
      <c r="A24" s="99" t="s">
        <v>801</v>
      </c>
      <c r="B24" s="100">
        <v>44.85</v>
      </c>
      <c r="C24" s="100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5">
      <c r="A25" s="99" t="s">
        <v>802</v>
      </c>
      <c r="B25" s="100">
        <v>44.85</v>
      </c>
      <c r="C25" s="100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5">
      <c r="A26" s="99" t="s">
        <v>803</v>
      </c>
      <c r="B26" s="100">
        <v>44.8</v>
      </c>
      <c r="C26" s="100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5">
      <c r="A27" s="99" t="s">
        <v>804</v>
      </c>
      <c r="B27" s="100">
        <v>44.8</v>
      </c>
      <c r="C27" s="100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5">
      <c r="A28" s="99" t="s">
        <v>805</v>
      </c>
      <c r="B28" s="100">
        <v>44.8</v>
      </c>
      <c r="C28" s="100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5">
      <c r="A29" s="99" t="s">
        <v>806</v>
      </c>
      <c r="B29" s="100">
        <v>44.8</v>
      </c>
      <c r="C29" s="100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5">
      <c r="A30" s="99" t="s">
        <v>807</v>
      </c>
      <c r="B30" s="100">
        <v>44.75</v>
      </c>
      <c r="C30" s="100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5">
      <c r="A31" s="99" t="s">
        <v>808</v>
      </c>
      <c r="B31" s="100">
        <v>44.75</v>
      </c>
      <c r="C31" s="100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5">
      <c r="A32" s="99" t="s">
        <v>809</v>
      </c>
      <c r="B32" s="100">
        <v>44.75</v>
      </c>
      <c r="C32" s="100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5">
      <c r="A33" s="99" t="s">
        <v>810</v>
      </c>
      <c r="B33" s="100">
        <v>44.75</v>
      </c>
      <c r="C33" s="100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5">
      <c r="A34" s="99" t="s">
        <v>811</v>
      </c>
      <c r="B34" s="100">
        <v>44.75</v>
      </c>
      <c r="C34" s="100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5">
      <c r="A35" s="99" t="s">
        <v>812</v>
      </c>
      <c r="B35" s="100">
        <v>44.75</v>
      </c>
      <c r="C35" s="100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5">
      <c r="A36" s="99" t="s">
        <v>813</v>
      </c>
      <c r="B36" s="100">
        <v>44.75</v>
      </c>
      <c r="C36" s="100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5">
      <c r="A37" s="99" t="s">
        <v>814</v>
      </c>
      <c r="B37" s="100">
        <v>44.7</v>
      </c>
      <c r="C37" s="100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5">
      <c r="A38" s="99" t="s">
        <v>815</v>
      </c>
      <c r="B38" s="100">
        <v>44.7</v>
      </c>
      <c r="C38" s="100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5">
      <c r="A39" s="99" t="s">
        <v>816</v>
      </c>
      <c r="B39" s="100">
        <v>44.7</v>
      </c>
      <c r="C39" s="100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5">
      <c r="A40" s="99" t="s">
        <v>817</v>
      </c>
      <c r="B40" s="100">
        <v>44.7</v>
      </c>
      <c r="C40" s="100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5">
      <c r="A41" s="99" t="s">
        <v>818</v>
      </c>
      <c r="B41" s="100">
        <v>44.7</v>
      </c>
      <c r="C41" s="100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5">
      <c r="A42" s="99" t="s">
        <v>819</v>
      </c>
      <c r="B42" s="100">
        <v>44.7</v>
      </c>
      <c r="C42" s="100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5">
      <c r="A43" s="99" t="s">
        <v>820</v>
      </c>
      <c r="B43" s="100">
        <v>44.7</v>
      </c>
      <c r="C43" s="100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5">
      <c r="A44" s="99" t="s">
        <v>821</v>
      </c>
      <c r="B44" s="100">
        <v>44.7</v>
      </c>
      <c r="C44" s="100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5">
      <c r="A45" s="99" t="s">
        <v>822</v>
      </c>
      <c r="B45" s="100">
        <v>44.7</v>
      </c>
      <c r="C45" s="100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5">
      <c r="A46" s="99" t="s">
        <v>823</v>
      </c>
      <c r="B46" s="100">
        <v>44.7</v>
      </c>
      <c r="C46" s="100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5">
      <c r="A47" s="99" t="s">
        <v>824</v>
      </c>
      <c r="B47" s="100">
        <v>44.7</v>
      </c>
      <c r="C47" s="100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5">
      <c r="A48" s="99" t="s">
        <v>825</v>
      </c>
      <c r="B48" s="100">
        <v>44.7</v>
      </c>
      <c r="C48" s="100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5">
      <c r="A49" s="99" t="s">
        <v>826</v>
      </c>
      <c r="B49" s="100">
        <v>44.7</v>
      </c>
      <c r="C49" s="100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5">
      <c r="A50" s="99" t="s">
        <v>827</v>
      </c>
      <c r="B50" s="100">
        <v>44.7</v>
      </c>
      <c r="C50" s="100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5">
      <c r="A51" s="99" t="s">
        <v>828</v>
      </c>
      <c r="B51" s="100">
        <v>44.65</v>
      </c>
      <c r="C51" s="100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5">
      <c r="A52" s="99" t="s">
        <v>829</v>
      </c>
      <c r="B52" s="100">
        <v>44.65</v>
      </c>
      <c r="C52" s="100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5">
      <c r="A53" s="99" t="s">
        <v>830</v>
      </c>
      <c r="B53" s="100">
        <v>44.6</v>
      </c>
      <c r="C53" s="100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5">
      <c r="A54" s="99" t="s">
        <v>831</v>
      </c>
      <c r="B54" s="100">
        <v>44.6</v>
      </c>
      <c r="C54" s="100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5">
      <c r="A55" s="99" t="s">
        <v>832</v>
      </c>
      <c r="B55" s="100">
        <v>44.6</v>
      </c>
      <c r="C55" s="100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5">
      <c r="A56" s="99" t="s">
        <v>833</v>
      </c>
      <c r="B56" s="100">
        <v>44.6</v>
      </c>
      <c r="C56" s="100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5">
      <c r="A57" s="99" t="s">
        <v>834</v>
      </c>
      <c r="B57" s="100">
        <v>44.6</v>
      </c>
      <c r="C57" s="100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5">
      <c r="A58" s="99" t="s">
        <v>835</v>
      </c>
      <c r="B58" s="100">
        <v>44.6</v>
      </c>
      <c r="C58" s="100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5">
      <c r="A59" s="99" t="s">
        <v>836</v>
      </c>
      <c r="B59" s="100">
        <v>44.6</v>
      </c>
      <c r="C59" s="100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5">
      <c r="A60" s="99" t="s">
        <v>837</v>
      </c>
      <c r="B60" s="100">
        <v>44.6</v>
      </c>
      <c r="C60" s="100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5">
      <c r="A61" s="99" t="s">
        <v>838</v>
      </c>
      <c r="B61" s="100">
        <v>44.6</v>
      </c>
      <c r="C61" s="100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5">
      <c r="A62" s="99" t="s">
        <v>839</v>
      </c>
      <c r="B62" s="100">
        <v>44.6</v>
      </c>
      <c r="C62" s="100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5">
      <c r="A63" s="99" t="s">
        <v>840</v>
      </c>
      <c r="B63" s="100">
        <v>44.6</v>
      </c>
      <c r="C63" s="100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5">
      <c r="A64" s="99" t="s">
        <v>841</v>
      </c>
      <c r="B64" s="100">
        <v>44.6</v>
      </c>
      <c r="C64" s="100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5">
      <c r="A65" s="99" t="s">
        <v>842</v>
      </c>
      <c r="B65" s="100"/>
      <c r="C65" s="100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5">
      <c r="A66" s="99" t="s">
        <v>843</v>
      </c>
      <c r="B66" s="100">
        <v>44.6</v>
      </c>
      <c r="C66" s="100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5">
      <c r="A67" s="99" t="s">
        <v>844</v>
      </c>
      <c r="B67" s="100">
        <v>44.6</v>
      </c>
      <c r="C67" s="100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5">
      <c r="A68" s="99" t="s">
        <v>845</v>
      </c>
      <c r="B68" s="100">
        <v>44.6</v>
      </c>
      <c r="C68" s="100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5">
      <c r="A69" s="99" t="s">
        <v>846</v>
      </c>
      <c r="B69" s="100">
        <v>44.6</v>
      </c>
      <c r="C69" s="100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5">
      <c r="A70" s="99" t="s">
        <v>847</v>
      </c>
      <c r="B70" s="100">
        <v>44.5</v>
      </c>
      <c r="C70" s="100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5">
      <c r="A71" s="99" t="s">
        <v>848</v>
      </c>
      <c r="B71" s="100">
        <v>44.5</v>
      </c>
      <c r="C71" s="100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5">
      <c r="A72" s="99" t="s">
        <v>849</v>
      </c>
      <c r="B72" s="100">
        <v>44.5</v>
      </c>
      <c r="C72" s="100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5">
      <c r="A73" s="99" t="s">
        <v>850</v>
      </c>
      <c r="B73" s="100">
        <v>44.5</v>
      </c>
      <c r="C73" s="100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5">
      <c r="A74" s="99" t="s">
        <v>851</v>
      </c>
      <c r="B74" s="100">
        <v>44.5</v>
      </c>
      <c r="C74" s="100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5">
      <c r="A75" s="99" t="s">
        <v>852</v>
      </c>
      <c r="B75" s="100">
        <v>44.5</v>
      </c>
      <c r="C75" s="100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5">
      <c r="A76" s="99" t="s">
        <v>853</v>
      </c>
      <c r="B76" s="100">
        <v>44.5</v>
      </c>
      <c r="C76" s="100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5">
      <c r="A77" s="99" t="s">
        <v>854</v>
      </c>
      <c r="B77" s="100">
        <v>44.5</v>
      </c>
      <c r="C77" s="100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5">
      <c r="A78" s="99" t="s">
        <v>855</v>
      </c>
      <c r="B78" s="100">
        <v>44.5</v>
      </c>
      <c r="C78" s="100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5">
      <c r="A79" s="99" t="s">
        <v>856</v>
      </c>
      <c r="B79" s="100">
        <v>44.5</v>
      </c>
      <c r="C79" s="100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5">
      <c r="A80" s="99" t="s">
        <v>857</v>
      </c>
      <c r="B80" s="100">
        <v>44.5</v>
      </c>
      <c r="C80" s="100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5">
      <c r="A81" s="99" t="s">
        <v>858</v>
      </c>
      <c r="B81" s="100">
        <v>44.4</v>
      </c>
      <c r="C81" s="100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5">
      <c r="A82" s="99" t="s">
        <v>859</v>
      </c>
      <c r="B82" s="100">
        <v>44.4</v>
      </c>
      <c r="C82" s="100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5">
      <c r="A83" s="99" t="s">
        <v>860</v>
      </c>
      <c r="B83" s="100">
        <v>44.4</v>
      </c>
      <c r="C83" s="100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5">
      <c r="A84" s="99" t="s">
        <v>861</v>
      </c>
      <c r="B84" s="100">
        <v>44.35</v>
      </c>
      <c r="C84" s="100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5">
      <c r="A85" s="99" t="s">
        <v>862</v>
      </c>
      <c r="B85" s="100">
        <v>44.35</v>
      </c>
      <c r="C85" s="100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5">
      <c r="A86" s="99" t="s">
        <v>863</v>
      </c>
      <c r="B86" s="100">
        <v>44.35</v>
      </c>
      <c r="C86" s="100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5">
      <c r="A87" s="99" t="s">
        <v>864</v>
      </c>
      <c r="B87" s="100">
        <v>44.35</v>
      </c>
      <c r="C87" s="100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5">
      <c r="A88" s="99" t="s">
        <v>865</v>
      </c>
      <c r="B88" s="100">
        <v>44.35</v>
      </c>
      <c r="C88" s="100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5">
      <c r="A89" s="99" t="s">
        <v>866</v>
      </c>
      <c r="B89" s="100">
        <v>44.35</v>
      </c>
      <c r="C89" s="100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5">
      <c r="A90" s="99" t="s">
        <v>867</v>
      </c>
      <c r="B90" s="100">
        <v>44.35</v>
      </c>
      <c r="C90" s="100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5">
      <c r="A91" s="99" t="s">
        <v>868</v>
      </c>
      <c r="B91" s="100">
        <v>44.35</v>
      </c>
      <c r="C91" s="100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5">
      <c r="A92" s="99" t="s">
        <v>869</v>
      </c>
      <c r="B92" s="100">
        <v>44.35</v>
      </c>
      <c r="C92" s="100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5">
      <c r="A93" s="99" t="s">
        <v>870</v>
      </c>
      <c r="B93" s="100">
        <v>44.35</v>
      </c>
      <c r="C93" s="100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5">
      <c r="A94" s="99" t="s">
        <v>871</v>
      </c>
      <c r="B94" s="100">
        <v>44.25</v>
      </c>
      <c r="C94" s="100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5">
      <c r="A95" s="99" t="s">
        <v>872</v>
      </c>
      <c r="B95" s="100">
        <v>44.25</v>
      </c>
      <c r="C95" s="100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5">
      <c r="A96" s="99" t="s">
        <v>873</v>
      </c>
      <c r="B96" s="100">
        <v>44.25</v>
      </c>
      <c r="C96" s="100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5">
      <c r="A97" s="99" t="s">
        <v>874</v>
      </c>
      <c r="B97" s="100">
        <v>44.25</v>
      </c>
      <c r="C97" s="100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5">
      <c r="A98" s="99" t="s">
        <v>875</v>
      </c>
      <c r="B98" s="100">
        <v>44.25</v>
      </c>
      <c r="C98" s="100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5">
      <c r="A99" s="99" t="s">
        <v>876</v>
      </c>
      <c r="B99" s="100">
        <v>44.25</v>
      </c>
      <c r="C99" s="100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5">
      <c r="A100" s="99" t="s">
        <v>877</v>
      </c>
      <c r="B100" s="100">
        <v>44.25</v>
      </c>
      <c r="C100" s="100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5">
      <c r="A101" s="99" t="s">
        <v>878</v>
      </c>
      <c r="B101" s="100">
        <v>44.2</v>
      </c>
      <c r="C101" s="100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5">
      <c r="A102" s="99" t="s">
        <v>879</v>
      </c>
      <c r="B102" s="100">
        <v>44.2</v>
      </c>
      <c r="C102" s="100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5">
      <c r="A103" s="99" t="s">
        <v>880</v>
      </c>
      <c r="B103" s="100">
        <v>44.2</v>
      </c>
      <c r="C103" s="100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5">
      <c r="A104" s="99" t="s">
        <v>881</v>
      </c>
      <c r="B104" s="100">
        <v>44.2</v>
      </c>
      <c r="C104" s="100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5">
      <c r="A105" s="99" t="s">
        <v>882</v>
      </c>
      <c r="B105" s="100">
        <v>44.2</v>
      </c>
      <c r="C105" s="100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5">
      <c r="A106" s="99" t="s">
        <v>883</v>
      </c>
      <c r="B106" s="100">
        <v>44.2</v>
      </c>
      <c r="C106" s="100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5">
      <c r="A107" s="99" t="s">
        <v>884</v>
      </c>
      <c r="B107" s="100">
        <v>44.2</v>
      </c>
      <c r="C107" s="100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5">
      <c r="A108" s="99" t="s">
        <v>885</v>
      </c>
      <c r="B108" s="100">
        <v>44.2</v>
      </c>
      <c r="C108" s="100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5">
      <c r="A109" s="99" t="s">
        <v>886</v>
      </c>
      <c r="B109" s="100">
        <v>44.15</v>
      </c>
      <c r="C109" s="100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5">
      <c r="A110" s="99" t="s">
        <v>887</v>
      </c>
      <c r="B110" s="100">
        <v>44.15</v>
      </c>
      <c r="C110" s="100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5">
      <c r="A111" s="99" t="s">
        <v>888</v>
      </c>
      <c r="B111" s="100">
        <v>44.15</v>
      </c>
      <c r="C111" s="100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5">
      <c r="A112" s="99" t="s">
        <v>889</v>
      </c>
      <c r="B112" s="100">
        <v>44.15</v>
      </c>
      <c r="C112" s="100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5">
      <c r="A113" s="99" t="s">
        <v>890</v>
      </c>
      <c r="B113" s="100">
        <v>44.15</v>
      </c>
      <c r="C113" s="100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5">
      <c r="A114" s="99" t="s">
        <v>891</v>
      </c>
      <c r="B114" s="100">
        <v>44.15</v>
      </c>
      <c r="C114" s="100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5">
      <c r="A115" s="99" t="s">
        <v>892</v>
      </c>
      <c r="B115" s="100">
        <v>44.15</v>
      </c>
      <c r="C115" s="100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5">
      <c r="A116" s="99" t="s">
        <v>893</v>
      </c>
      <c r="B116" s="100">
        <v>44.15</v>
      </c>
      <c r="C116" s="100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5">
      <c r="A117" s="99" t="s">
        <v>894</v>
      </c>
      <c r="B117" s="100">
        <v>44.15</v>
      </c>
      <c r="C117" s="100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5">
      <c r="A118" s="99" t="s">
        <v>895</v>
      </c>
      <c r="B118" s="100">
        <v>44.15</v>
      </c>
      <c r="C118" s="100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5">
      <c r="A119" s="99" t="s">
        <v>896</v>
      </c>
      <c r="B119" s="100">
        <v>44.15</v>
      </c>
      <c r="C119" s="100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5">
      <c r="A120" s="99" t="s">
        <v>897</v>
      </c>
      <c r="B120" s="100">
        <v>44.15</v>
      </c>
      <c r="C120" s="100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5">
      <c r="A121" s="99" t="s">
        <v>898</v>
      </c>
      <c r="B121" s="100">
        <v>44.15</v>
      </c>
      <c r="C121" s="100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5">
      <c r="A122" s="99" t="s">
        <v>899</v>
      </c>
      <c r="B122" s="100">
        <v>44.15</v>
      </c>
      <c r="C122" s="100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5">
      <c r="A123" s="99" t="s">
        <v>900</v>
      </c>
      <c r="B123" s="100">
        <v>44.15</v>
      </c>
      <c r="C123" s="100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5">
      <c r="A124" s="99" t="s">
        <v>901</v>
      </c>
      <c r="B124" s="100">
        <v>44.15</v>
      </c>
      <c r="C124" s="100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5">
      <c r="A125" s="99" t="s">
        <v>902</v>
      </c>
      <c r="B125" s="100">
        <v>44.15</v>
      </c>
      <c r="C125" s="100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5">
      <c r="A126" s="99" t="s">
        <v>903</v>
      </c>
      <c r="B126" s="100">
        <v>44.15</v>
      </c>
      <c r="C126" s="100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5">
      <c r="A127" s="99" t="s">
        <v>904</v>
      </c>
      <c r="B127" s="100">
        <v>44.15</v>
      </c>
      <c r="C127" s="100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5">
      <c r="A128" s="99" t="s">
        <v>905</v>
      </c>
      <c r="B128" s="100">
        <v>44.15</v>
      </c>
      <c r="C128" s="100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5">
      <c r="A129" s="99" t="s">
        <v>906</v>
      </c>
      <c r="B129" s="100">
        <v>44.15</v>
      </c>
      <c r="C129" s="100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5">
      <c r="A130" s="99" t="s">
        <v>907</v>
      </c>
      <c r="B130" s="100">
        <v>44.1</v>
      </c>
      <c r="C130" s="100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5">
      <c r="A131" s="99" t="s">
        <v>908</v>
      </c>
      <c r="B131" s="100">
        <v>44.1</v>
      </c>
      <c r="C131" s="100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5">
      <c r="A132" s="99" t="s">
        <v>909</v>
      </c>
      <c r="B132" s="100">
        <v>44.1</v>
      </c>
      <c r="C132" s="100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5">
      <c r="A133" s="99" t="s">
        <v>910</v>
      </c>
      <c r="B133" s="100">
        <v>44.1</v>
      </c>
      <c r="C133" s="100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5">
      <c r="A134" s="99" t="s">
        <v>911</v>
      </c>
      <c r="B134" s="100">
        <v>44.1</v>
      </c>
      <c r="C134" s="100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5">
      <c r="A135" s="99" t="s">
        <v>912</v>
      </c>
      <c r="B135" s="100">
        <v>44.1</v>
      </c>
      <c r="C135" s="100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5">
      <c r="A136" s="99" t="s">
        <v>913</v>
      </c>
      <c r="B136" s="100">
        <v>44.1</v>
      </c>
      <c r="C136" s="100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5">
      <c r="A137" s="99" t="s">
        <v>914</v>
      </c>
      <c r="B137" s="100">
        <v>44.1</v>
      </c>
      <c r="C137" s="100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5">
      <c r="A138" s="99" t="s">
        <v>915</v>
      </c>
      <c r="B138" s="100">
        <v>44.1</v>
      </c>
      <c r="C138" s="100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5">
      <c r="A139" s="99" t="s">
        <v>916</v>
      </c>
      <c r="B139" s="100">
        <v>44.1</v>
      </c>
      <c r="C139" s="100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5">
      <c r="A140" s="99" t="s">
        <v>917</v>
      </c>
      <c r="B140" s="100">
        <v>44.1</v>
      </c>
      <c r="C140" s="100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5">
      <c r="A141" s="99" t="s">
        <v>918</v>
      </c>
      <c r="B141" s="100">
        <v>44.1</v>
      </c>
      <c r="C141" s="100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5">
      <c r="A142" s="99" t="s">
        <v>919</v>
      </c>
      <c r="B142" s="100">
        <v>44.1</v>
      </c>
      <c r="C142" s="100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5">
      <c r="A143" s="99" t="s">
        <v>920</v>
      </c>
      <c r="B143" s="100">
        <v>44.1</v>
      </c>
      <c r="C143" s="100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5">
      <c r="A144" s="99" t="s">
        <v>921</v>
      </c>
      <c r="B144" s="100">
        <v>44.1</v>
      </c>
      <c r="C144" s="100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5">
      <c r="A145" s="99" t="s">
        <v>922</v>
      </c>
      <c r="B145" s="100">
        <v>44.1</v>
      </c>
      <c r="C145" s="100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5">
      <c r="A146" s="99" t="s">
        <v>923</v>
      </c>
      <c r="B146" s="100">
        <v>44.1</v>
      </c>
      <c r="C146" s="100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5">
      <c r="A147" s="99" t="s">
        <v>924</v>
      </c>
      <c r="B147" s="100">
        <v>44.1</v>
      </c>
      <c r="C147" s="100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5">
      <c r="A148" s="99" t="s">
        <v>925</v>
      </c>
      <c r="B148" s="100">
        <v>44.1</v>
      </c>
      <c r="C148" s="100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5">
      <c r="A149" s="99" t="s">
        <v>926</v>
      </c>
      <c r="B149" s="100">
        <v>44.1</v>
      </c>
      <c r="C149" s="100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5">
      <c r="A150" s="99" t="s">
        <v>927</v>
      </c>
      <c r="B150" s="100">
        <v>44.1</v>
      </c>
      <c r="C150" s="100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5">
      <c r="A151" s="99" t="s">
        <v>928</v>
      </c>
      <c r="B151" s="100">
        <v>44.1</v>
      </c>
      <c r="C151" s="100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5">
      <c r="A152" s="99" t="s">
        <v>929</v>
      </c>
      <c r="B152" s="100">
        <v>44.1</v>
      </c>
      <c r="C152" s="100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5">
      <c r="A153" s="99" t="s">
        <v>930</v>
      </c>
      <c r="B153" s="100">
        <v>44.1</v>
      </c>
      <c r="C153" s="100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5">
      <c r="A154" s="99" t="s">
        <v>931</v>
      </c>
      <c r="B154" s="100">
        <v>44.1</v>
      </c>
      <c r="C154" s="100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5">
      <c r="A155" s="99" t="s">
        <v>932</v>
      </c>
      <c r="B155" s="100">
        <v>44.1</v>
      </c>
      <c r="C155" s="100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5">
      <c r="A156" s="99" t="s">
        <v>933</v>
      </c>
      <c r="B156" s="100">
        <v>44.1</v>
      </c>
      <c r="C156" s="100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5">
      <c r="A157" s="99" t="s">
        <v>934</v>
      </c>
      <c r="B157" s="100">
        <v>44.1</v>
      </c>
      <c r="C157" s="100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5">
      <c r="A158" s="99" t="s">
        <v>935</v>
      </c>
      <c r="B158" s="100">
        <v>44.1</v>
      </c>
      <c r="C158" s="100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5">
      <c r="A159" s="99" t="s">
        <v>936</v>
      </c>
      <c r="B159" s="100">
        <v>44.1</v>
      </c>
      <c r="C159" s="100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5">
      <c r="A160" s="99" t="s">
        <v>937</v>
      </c>
      <c r="B160" s="100">
        <v>44.1</v>
      </c>
      <c r="C160" s="100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5">
      <c r="A161" s="99" t="s">
        <v>938</v>
      </c>
      <c r="B161" s="100">
        <v>44.1</v>
      </c>
      <c r="C161" s="100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5">
      <c r="A162" s="99" t="s">
        <v>939</v>
      </c>
      <c r="B162" s="100">
        <v>44.1</v>
      </c>
      <c r="C162" s="100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5">
      <c r="A163" s="99" t="s">
        <v>940</v>
      </c>
      <c r="B163" s="100">
        <v>44.1</v>
      </c>
      <c r="C163" s="100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5">
      <c r="A164" s="99" t="s">
        <v>941</v>
      </c>
      <c r="B164" s="100">
        <v>44.1</v>
      </c>
      <c r="C164" s="100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5">
      <c r="A165" s="99" t="s">
        <v>942</v>
      </c>
      <c r="B165" s="100">
        <v>44.1</v>
      </c>
      <c r="C165" s="100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5">
      <c r="A166" s="99" t="s">
        <v>943</v>
      </c>
      <c r="B166" s="100">
        <v>44.1</v>
      </c>
      <c r="C166" s="100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5">
      <c r="A167" s="99" t="s">
        <v>944</v>
      </c>
      <c r="B167" s="100">
        <v>44.1</v>
      </c>
      <c r="C167" s="100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5">
      <c r="A168" s="99" t="s">
        <v>945</v>
      </c>
      <c r="B168" s="100">
        <v>44.1</v>
      </c>
      <c r="C168" s="100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5">
      <c r="A169" s="99" t="s">
        <v>946</v>
      </c>
      <c r="B169" s="100">
        <v>44.1</v>
      </c>
      <c r="C169" s="100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5">
      <c r="A170" s="99" t="s">
        <v>947</v>
      </c>
      <c r="B170" s="100">
        <v>44.1</v>
      </c>
      <c r="C170" s="100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5">
      <c r="A171" s="99" t="s">
        <v>948</v>
      </c>
      <c r="B171" s="100">
        <v>44.1</v>
      </c>
      <c r="C171" s="100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5">
      <c r="A172" s="99" t="s">
        <v>949</v>
      </c>
      <c r="B172" s="100">
        <v>44.1</v>
      </c>
      <c r="C172" s="100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5">
      <c r="A173" s="99" t="s">
        <v>950</v>
      </c>
      <c r="B173" s="100">
        <v>44.1</v>
      </c>
      <c r="C173" s="100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5">
      <c r="A174" s="99" t="s">
        <v>951</v>
      </c>
      <c r="B174" s="100">
        <v>44.1</v>
      </c>
      <c r="C174" s="100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5">
      <c r="A175" s="99" t="s">
        <v>952</v>
      </c>
      <c r="B175" s="100">
        <v>44.1</v>
      </c>
      <c r="C175" s="100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5">
      <c r="A176" s="99" t="s">
        <v>953</v>
      </c>
      <c r="B176" s="100">
        <v>44.1</v>
      </c>
      <c r="C176" s="100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5">
      <c r="A177" s="99" t="s">
        <v>954</v>
      </c>
      <c r="B177" s="100">
        <v>44.1</v>
      </c>
      <c r="C177" s="100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5">
      <c r="A178" s="99" t="s">
        <v>955</v>
      </c>
      <c r="B178" s="100">
        <v>44.1</v>
      </c>
      <c r="C178" s="100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5">
      <c r="A179" s="99" t="s">
        <v>956</v>
      </c>
      <c r="B179" s="100">
        <v>44.1</v>
      </c>
      <c r="C179" s="100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5">
      <c r="A180" s="99" t="s">
        <v>957</v>
      </c>
      <c r="B180" s="100">
        <v>44.1</v>
      </c>
      <c r="C180" s="100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5">
      <c r="A181" s="99" t="s">
        <v>958</v>
      </c>
      <c r="B181" s="100">
        <v>44.1</v>
      </c>
      <c r="C181" s="100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5">
      <c r="A182" s="99" t="s">
        <v>959</v>
      </c>
      <c r="B182" s="100">
        <v>44.1</v>
      </c>
      <c r="C182" s="100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5">
      <c r="A183" s="99" t="s">
        <v>960</v>
      </c>
      <c r="B183" s="100">
        <v>44.1</v>
      </c>
      <c r="C183" s="100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5">
      <c r="A184" s="99" t="s">
        <v>961</v>
      </c>
      <c r="B184" s="100">
        <v>44.1</v>
      </c>
      <c r="C184" s="100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5">
      <c r="A185" s="99" t="s">
        <v>962</v>
      </c>
      <c r="B185" s="100">
        <v>43.1</v>
      </c>
      <c r="C185" s="100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5">
      <c r="A186" s="99" t="s">
        <v>963</v>
      </c>
      <c r="B186" s="100">
        <v>43.1</v>
      </c>
      <c r="C186" s="100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5">
      <c r="A187" s="99" t="s">
        <v>964</v>
      </c>
      <c r="B187" s="100">
        <v>43.1</v>
      </c>
      <c r="C187" s="100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5">
      <c r="A188" s="99" t="s">
        <v>965</v>
      </c>
      <c r="B188" s="100">
        <v>43.1</v>
      </c>
      <c r="C188" s="100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5">
      <c r="A189" s="99" t="s">
        <v>966</v>
      </c>
      <c r="B189" s="100">
        <v>43.1</v>
      </c>
      <c r="C189" s="100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5">
      <c r="A190" s="99" t="s">
        <v>967</v>
      </c>
      <c r="B190" s="100">
        <v>43.1</v>
      </c>
      <c r="C190" s="100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5">
      <c r="A191" s="99" t="s">
        <v>968</v>
      </c>
      <c r="B191" s="100">
        <v>43.1</v>
      </c>
      <c r="C191" s="100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5">
      <c r="A192" s="99" t="s">
        <v>969</v>
      </c>
      <c r="B192" s="100">
        <v>43.1</v>
      </c>
      <c r="C192" s="100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5">
      <c r="A193" s="99" t="s">
        <v>970</v>
      </c>
      <c r="B193" s="100">
        <v>43.1</v>
      </c>
      <c r="C193" s="100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5">
      <c r="A194" s="99" t="s">
        <v>971</v>
      </c>
      <c r="B194" s="100">
        <v>43.1</v>
      </c>
      <c r="C194" s="100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5">
      <c r="A195" s="99" t="s">
        <v>972</v>
      </c>
      <c r="B195" s="100">
        <v>43.1</v>
      </c>
      <c r="C195" s="100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5">
      <c r="A196" s="99" t="s">
        <v>973</v>
      </c>
      <c r="B196" s="100">
        <v>43.1</v>
      </c>
      <c r="C196" s="100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5">
      <c r="A197" s="99" t="s">
        <v>974</v>
      </c>
      <c r="B197" s="100">
        <v>43.1</v>
      </c>
      <c r="C197" s="100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5">
      <c r="A198" s="99" t="s">
        <v>975</v>
      </c>
      <c r="B198" s="100">
        <v>43.1</v>
      </c>
      <c r="C198" s="100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5">
      <c r="A199" s="99" t="s">
        <v>976</v>
      </c>
      <c r="B199" s="100">
        <v>43.1</v>
      </c>
      <c r="C199" s="100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5">
      <c r="A200" s="99" t="s">
        <v>977</v>
      </c>
      <c r="B200" s="100">
        <v>43.1</v>
      </c>
      <c r="C200" s="100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5">
      <c r="A201" s="99" t="s">
        <v>978</v>
      </c>
      <c r="B201" s="100">
        <v>43.1</v>
      </c>
      <c r="C201" s="100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5">
      <c r="A202" s="99" t="s">
        <v>979</v>
      </c>
      <c r="B202" s="100">
        <v>43.1</v>
      </c>
      <c r="C202" s="100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5">
      <c r="A203" s="99" t="s">
        <v>980</v>
      </c>
      <c r="B203" s="100">
        <v>43.1</v>
      </c>
      <c r="C203" s="100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5">
      <c r="A204" s="99" t="s">
        <v>981</v>
      </c>
      <c r="B204" s="100">
        <v>43.1</v>
      </c>
      <c r="C204" s="100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5">
      <c r="A205" s="99" t="s">
        <v>982</v>
      </c>
      <c r="B205" s="100">
        <v>43.1</v>
      </c>
      <c r="C205" s="100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5">
      <c r="A206" s="99" t="s">
        <v>983</v>
      </c>
      <c r="B206" s="100">
        <v>43.1</v>
      </c>
      <c r="C206" s="100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5">
      <c r="A207" s="99" t="s">
        <v>984</v>
      </c>
      <c r="B207" s="100">
        <v>43.1</v>
      </c>
      <c r="C207" s="100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5">
      <c r="A208" s="99" t="s">
        <v>985</v>
      </c>
      <c r="B208" s="100">
        <v>43.1</v>
      </c>
      <c r="C208" s="100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5">
      <c r="A209" s="99" t="s">
        <v>986</v>
      </c>
      <c r="B209" s="100">
        <v>43.1</v>
      </c>
      <c r="C209" s="100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5">
      <c r="A210" s="99" t="s">
        <v>987</v>
      </c>
      <c r="B210" s="100">
        <v>43.1</v>
      </c>
      <c r="C210" s="100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5">
      <c r="A211" s="99" t="s">
        <v>988</v>
      </c>
      <c r="B211" s="100">
        <v>43.1</v>
      </c>
      <c r="C211" s="100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5">
      <c r="A212" s="99" t="s">
        <v>989</v>
      </c>
      <c r="B212" s="100">
        <v>43.1</v>
      </c>
      <c r="C212" s="100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5">
      <c r="A213" s="99" t="s">
        <v>990</v>
      </c>
      <c r="B213" s="100">
        <v>43.1</v>
      </c>
      <c r="C213" s="100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5">
      <c r="A214" s="99" t="s">
        <v>991</v>
      </c>
      <c r="B214" s="100">
        <v>43.1</v>
      </c>
      <c r="C214" s="100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5">
      <c r="A215" s="99" t="s">
        <v>992</v>
      </c>
      <c r="B215" s="100">
        <v>43.1</v>
      </c>
      <c r="C215" s="100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5">
      <c r="A216" s="99" t="s">
        <v>993</v>
      </c>
      <c r="B216" s="100">
        <v>43.1</v>
      </c>
      <c r="C216" s="100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5">
      <c r="A217" s="99" t="s">
        <v>994</v>
      </c>
      <c r="B217" s="100">
        <v>43.1</v>
      </c>
      <c r="C217" s="100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5">
      <c r="A218" s="99" t="s">
        <v>995</v>
      </c>
      <c r="B218" s="100">
        <v>43.1</v>
      </c>
      <c r="C218" s="100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5">
      <c r="A219" s="99" t="s">
        <v>996</v>
      </c>
      <c r="B219" s="100">
        <v>43.1</v>
      </c>
      <c r="C219" s="100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5">
      <c r="A220" s="99" t="s">
        <v>997</v>
      </c>
      <c r="B220" s="100">
        <v>43.1</v>
      </c>
      <c r="C220" s="100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5">
      <c r="A221" s="99" t="s">
        <v>998</v>
      </c>
      <c r="B221" s="100">
        <v>43.1</v>
      </c>
      <c r="C221" s="100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5">
      <c r="A222" s="99" t="s">
        <v>999</v>
      </c>
      <c r="B222" s="100">
        <v>43.1</v>
      </c>
      <c r="C222" s="100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5">
      <c r="A223" s="99" t="s">
        <v>1000</v>
      </c>
      <c r="B223" s="100">
        <v>43.1</v>
      </c>
      <c r="C223" s="100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5">
      <c r="A224" s="99" t="s">
        <v>1001</v>
      </c>
      <c r="B224" s="100">
        <v>43.1</v>
      </c>
      <c r="C224" s="100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5">
      <c r="A225" s="99" t="s">
        <v>1002</v>
      </c>
      <c r="B225" s="100">
        <v>43.1</v>
      </c>
      <c r="C225" s="100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5">
      <c r="A226" s="99" t="s">
        <v>1003</v>
      </c>
      <c r="B226" s="100">
        <v>43.1</v>
      </c>
      <c r="C226" s="100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5">
      <c r="A227" s="99" t="s">
        <v>1004</v>
      </c>
      <c r="B227" s="100">
        <v>43.1</v>
      </c>
      <c r="C227" s="100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5">
      <c r="A228" s="99" t="s">
        <v>1005</v>
      </c>
      <c r="B228" s="100">
        <v>43.1</v>
      </c>
      <c r="C228" s="100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5">
      <c r="A229" s="99" t="s">
        <v>1006</v>
      </c>
      <c r="B229" s="100">
        <v>43.1</v>
      </c>
      <c r="C229" s="100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5">
      <c r="A230" s="99" t="s">
        <v>1007</v>
      </c>
      <c r="B230" s="100">
        <v>43.1</v>
      </c>
      <c r="C230" s="100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5">
      <c r="A231" s="99" t="s">
        <v>1008</v>
      </c>
      <c r="B231" s="100">
        <v>43.1</v>
      </c>
      <c r="C231" s="100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5">
      <c r="A232" s="99" t="s">
        <v>1009</v>
      </c>
      <c r="B232" s="100">
        <v>43.1</v>
      </c>
      <c r="C232" s="100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5">
      <c r="A233" s="99" t="s">
        <v>1010</v>
      </c>
      <c r="B233" s="100">
        <v>43.1</v>
      </c>
      <c r="C233" s="100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5">
      <c r="A234" s="99" t="s">
        <v>1011</v>
      </c>
      <c r="B234" s="100">
        <v>43.1</v>
      </c>
      <c r="C234" s="100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5">
      <c r="A235" s="99" t="s">
        <v>1012</v>
      </c>
      <c r="B235" s="100">
        <v>43.1</v>
      </c>
      <c r="C235" s="100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5">
      <c r="A236" s="99" t="s">
        <v>1013</v>
      </c>
      <c r="B236" s="100">
        <v>43.1</v>
      </c>
      <c r="C236" s="100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5">
      <c r="A237" s="99" t="s">
        <v>1014</v>
      </c>
      <c r="B237" s="100">
        <v>43.1</v>
      </c>
      <c r="C237" s="100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5">
      <c r="A238" s="99" t="s">
        <v>1015</v>
      </c>
      <c r="B238" s="100">
        <v>43.1</v>
      </c>
      <c r="C238" s="100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5">
      <c r="A239" s="99" t="s">
        <v>1016</v>
      </c>
      <c r="B239" s="100">
        <v>43.1</v>
      </c>
      <c r="C239" s="100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5">
      <c r="A240" s="99" t="s">
        <v>1017</v>
      </c>
      <c r="B240" s="100">
        <v>43.1</v>
      </c>
      <c r="C240" s="100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5">
      <c r="A241" s="99" t="s">
        <v>1018</v>
      </c>
      <c r="B241" s="100">
        <v>43.1</v>
      </c>
      <c r="C241" s="100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5">
      <c r="A242" s="99" t="s">
        <v>1019</v>
      </c>
      <c r="B242" s="100">
        <v>43.1</v>
      </c>
      <c r="C242" s="100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5">
      <c r="A243" s="99" t="s">
        <v>1020</v>
      </c>
      <c r="B243" s="100">
        <v>43.1</v>
      </c>
      <c r="C243" s="100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5">
      <c r="A244" s="99" t="s">
        <v>1021</v>
      </c>
      <c r="B244" s="100">
        <v>43.1</v>
      </c>
      <c r="C244" s="100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5">
      <c r="A245" s="99" t="s">
        <v>1022</v>
      </c>
      <c r="B245" s="100">
        <v>43.1</v>
      </c>
      <c r="C245" s="100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5">
      <c r="A246" s="99" t="s">
        <v>1023</v>
      </c>
      <c r="B246" s="100">
        <v>43.1</v>
      </c>
      <c r="C246" s="100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5">
      <c r="A247" s="99" t="s">
        <v>1024</v>
      </c>
      <c r="B247" s="100">
        <v>43.1</v>
      </c>
      <c r="C247" s="100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5">
      <c r="A248" s="99" t="s">
        <v>1025</v>
      </c>
      <c r="B248" s="100">
        <v>43.1</v>
      </c>
      <c r="C248" s="100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5">
      <c r="A249" s="99" t="s">
        <v>1026</v>
      </c>
      <c r="B249" s="100">
        <v>43.1</v>
      </c>
      <c r="C249" s="100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5">
      <c r="A250" s="99" t="s">
        <v>1027</v>
      </c>
      <c r="B250" s="100">
        <v>43.1</v>
      </c>
      <c r="C250" s="100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5">
      <c r="A251" s="99" t="s">
        <v>1028</v>
      </c>
      <c r="B251" s="100">
        <v>43.1</v>
      </c>
      <c r="C251" s="100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5">
      <c r="A252" s="99" t="s">
        <v>1029</v>
      </c>
      <c r="B252" s="100">
        <v>43.1</v>
      </c>
      <c r="C252" s="100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5">
      <c r="A253" s="99" t="s">
        <v>1030</v>
      </c>
      <c r="B253" s="100">
        <v>43.1</v>
      </c>
      <c r="C253" s="100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5">
      <c r="A254" s="99" t="s">
        <v>1031</v>
      </c>
      <c r="B254" s="100">
        <v>43.1</v>
      </c>
      <c r="C254" s="100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5">
      <c r="A255" s="99" t="s">
        <v>1032</v>
      </c>
      <c r="B255" s="100">
        <v>43.1</v>
      </c>
      <c r="C255" s="100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5">
      <c r="A256" s="99" t="s">
        <v>1033</v>
      </c>
      <c r="B256" s="100">
        <v>43.1</v>
      </c>
      <c r="C256" s="100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5">
      <c r="A257" s="99" t="s">
        <v>1034</v>
      </c>
      <c r="B257" s="100">
        <v>43.1</v>
      </c>
      <c r="C257" s="100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5">
      <c r="A258" s="99" t="s">
        <v>1035</v>
      </c>
      <c r="B258" s="100">
        <v>43.1</v>
      </c>
      <c r="C258" s="100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5">
      <c r="A259" s="99" t="s">
        <v>1036</v>
      </c>
      <c r="B259" s="100">
        <v>43.1</v>
      </c>
      <c r="C259" s="100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5">
      <c r="A260" s="99" t="s">
        <v>1037</v>
      </c>
      <c r="B260" s="100">
        <v>43.1</v>
      </c>
      <c r="C260" s="100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5">
      <c r="A261" s="99" t="s">
        <v>1038</v>
      </c>
      <c r="B261" s="100">
        <v>43.1</v>
      </c>
      <c r="C261" s="100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5">
      <c r="A262" s="99" t="s">
        <v>1039</v>
      </c>
      <c r="B262" s="100">
        <v>43.1</v>
      </c>
      <c r="C262" s="100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5">
      <c r="A263" s="99" t="s">
        <v>1040</v>
      </c>
      <c r="B263" s="100">
        <v>43.1</v>
      </c>
      <c r="C263" s="100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5">
      <c r="A264" s="99" t="s">
        <v>1041</v>
      </c>
      <c r="B264" s="100">
        <v>43.1</v>
      </c>
      <c r="C264" s="100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5">
      <c r="A265" s="99" t="s">
        <v>1042</v>
      </c>
      <c r="B265" s="100">
        <v>43.1</v>
      </c>
      <c r="C265" s="100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5">
      <c r="A266" s="99" t="s">
        <v>1043</v>
      </c>
      <c r="B266" s="100">
        <v>43.1</v>
      </c>
      <c r="C266" s="100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5">
      <c r="A267" s="99" t="s">
        <v>1044</v>
      </c>
      <c r="B267" s="100">
        <v>43.1</v>
      </c>
      <c r="C267" s="100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5">
      <c r="A268" s="99" t="s">
        <v>1045</v>
      </c>
      <c r="B268" s="100">
        <v>43.1</v>
      </c>
      <c r="C268" s="100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5">
      <c r="A269" s="99" t="s">
        <v>1046</v>
      </c>
      <c r="B269" s="100">
        <v>43.1</v>
      </c>
      <c r="C269" s="100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5">
      <c r="A270" s="99" t="s">
        <v>1047</v>
      </c>
      <c r="B270" s="100">
        <v>43.1</v>
      </c>
      <c r="C270" s="100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5">
      <c r="A271" s="99" t="s">
        <v>1048</v>
      </c>
      <c r="B271" s="100">
        <v>43.1</v>
      </c>
      <c r="C271" s="100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5">
      <c r="A272" s="99" t="s">
        <v>1049</v>
      </c>
      <c r="B272" s="100">
        <v>42.1</v>
      </c>
      <c r="C272" s="100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5">
      <c r="A273" s="99" t="s">
        <v>1050</v>
      </c>
      <c r="B273" s="100">
        <v>42.1</v>
      </c>
      <c r="C273" s="100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5">
      <c r="A274" s="99" t="s">
        <v>1051</v>
      </c>
      <c r="B274" s="100">
        <v>42.1</v>
      </c>
      <c r="C274" s="100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5">
      <c r="A275" s="99" t="s">
        <v>1052</v>
      </c>
      <c r="B275" s="100">
        <v>42.1</v>
      </c>
      <c r="C275" s="100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5">
      <c r="A276" s="99" t="s">
        <v>1053</v>
      </c>
      <c r="B276" s="100">
        <v>42.1</v>
      </c>
      <c r="C276" s="100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5">
      <c r="A277" s="99" t="s">
        <v>1054</v>
      </c>
      <c r="B277" s="100">
        <v>42.1</v>
      </c>
      <c r="C277" s="100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5">
      <c r="A278" s="99" t="s">
        <v>1055</v>
      </c>
      <c r="B278" s="100">
        <v>42.1</v>
      </c>
      <c r="C278" s="100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5">
      <c r="A279" s="99" t="s">
        <v>1056</v>
      </c>
      <c r="B279" s="100">
        <v>42.1</v>
      </c>
      <c r="C279" s="100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5">
      <c r="A280" s="99" t="s">
        <v>1057</v>
      </c>
      <c r="B280" s="100">
        <v>42.1</v>
      </c>
      <c r="C280" s="100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5">
      <c r="A281" s="99" t="s">
        <v>1058</v>
      </c>
      <c r="B281" s="100">
        <v>42.1</v>
      </c>
      <c r="C281" s="100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5">
      <c r="A282" s="99" t="s">
        <v>1059</v>
      </c>
      <c r="B282" s="100">
        <v>42.1</v>
      </c>
      <c r="C282" s="100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5">
      <c r="A283" s="99" t="s">
        <v>1060</v>
      </c>
      <c r="B283" s="100">
        <v>42.1</v>
      </c>
      <c r="C283" s="100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5">
      <c r="A284" s="99" t="s">
        <v>1061</v>
      </c>
      <c r="B284" s="100">
        <v>42.1</v>
      </c>
      <c r="C284" s="100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5">
      <c r="A285" s="99" t="s">
        <v>1062</v>
      </c>
      <c r="B285" s="100">
        <v>42.1</v>
      </c>
      <c r="C285" s="100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5">
      <c r="A286" s="99" t="s">
        <v>1063</v>
      </c>
      <c r="B286" s="100">
        <v>42.1</v>
      </c>
      <c r="C286" s="100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5">
      <c r="A287" s="99" t="s">
        <v>1064</v>
      </c>
      <c r="B287" s="100">
        <v>42.1</v>
      </c>
      <c r="C287" s="100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5">
      <c r="A288" s="99" t="s">
        <v>1065</v>
      </c>
      <c r="B288" s="100">
        <v>42.1</v>
      </c>
      <c r="C288" s="100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5">
      <c r="A289" s="99" t="s">
        <v>1066</v>
      </c>
      <c r="B289" s="100">
        <v>42.1</v>
      </c>
      <c r="C289" s="100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5">
      <c r="A290" s="99" t="s">
        <v>1067</v>
      </c>
      <c r="B290" s="100">
        <v>42.1</v>
      </c>
      <c r="C290" s="100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5">
      <c r="A291" s="99" t="s">
        <v>1068</v>
      </c>
      <c r="B291" s="100">
        <v>42.1</v>
      </c>
      <c r="C291" s="100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5">
      <c r="A292" s="99" t="s">
        <v>1069</v>
      </c>
      <c r="B292" s="100">
        <v>42.1</v>
      </c>
      <c r="C292" s="100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5">
      <c r="A293" s="99" t="s">
        <v>1070</v>
      </c>
      <c r="B293" s="100">
        <v>42.1</v>
      </c>
      <c r="C293" s="100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5">
      <c r="A294" s="99" t="s">
        <v>1071</v>
      </c>
      <c r="B294" s="100">
        <v>42.1</v>
      </c>
      <c r="C294" s="100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5">
      <c r="A295" s="99" t="s">
        <v>1072</v>
      </c>
      <c r="B295" s="100">
        <v>42.1</v>
      </c>
      <c r="C295" s="100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5">
      <c r="A296" s="99" t="s">
        <v>1073</v>
      </c>
      <c r="B296" s="100">
        <v>42.1</v>
      </c>
      <c r="C296" s="100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5">
      <c r="A297" s="99" t="s">
        <v>1074</v>
      </c>
      <c r="B297" s="100">
        <v>42.1</v>
      </c>
      <c r="C297" s="100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5">
      <c r="A298" s="99" t="s">
        <v>1075</v>
      </c>
      <c r="B298" s="100">
        <v>42.1</v>
      </c>
      <c r="C298" s="100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5">
      <c r="A299" s="99" t="s">
        <v>1076</v>
      </c>
      <c r="B299" s="100">
        <v>42.1</v>
      </c>
      <c r="C299" s="100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5">
      <c r="A300" s="99" t="s">
        <v>1077</v>
      </c>
      <c r="B300" s="100">
        <v>42.1</v>
      </c>
      <c r="C300" s="100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5">
      <c r="A301" s="99" t="s">
        <v>1078</v>
      </c>
      <c r="B301" s="100">
        <v>42.1</v>
      </c>
      <c r="C301" s="100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5">
      <c r="A302" s="99" t="s">
        <v>1079</v>
      </c>
      <c r="B302" s="100">
        <v>42.1</v>
      </c>
      <c r="C302" s="100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5">
      <c r="A303" s="99" t="s">
        <v>1080</v>
      </c>
      <c r="B303" s="100">
        <v>42.1</v>
      </c>
      <c r="C303" s="100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5">
      <c r="A304" s="99" t="s">
        <v>1081</v>
      </c>
      <c r="B304" s="100">
        <v>42.1</v>
      </c>
      <c r="C304" s="100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5">
      <c r="A305" s="99" t="s">
        <v>1082</v>
      </c>
      <c r="B305" s="100">
        <v>42.1</v>
      </c>
      <c r="C305" s="100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5">
      <c r="A306" s="99" t="s">
        <v>1083</v>
      </c>
      <c r="B306" s="100">
        <v>42.1</v>
      </c>
      <c r="C306" s="100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5">
      <c r="A307" s="99" t="s">
        <v>1084</v>
      </c>
      <c r="B307" s="100">
        <v>42.1</v>
      </c>
      <c r="C307" s="100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5">
      <c r="A308" s="99" t="s">
        <v>1085</v>
      </c>
      <c r="B308" s="100">
        <v>42.1</v>
      </c>
      <c r="C308" s="100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5">
      <c r="A309" s="99" t="s">
        <v>1086</v>
      </c>
      <c r="B309" s="100">
        <v>42.1</v>
      </c>
      <c r="C309" s="100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5">
      <c r="A310" s="99" t="s">
        <v>1087</v>
      </c>
      <c r="B310" s="100">
        <v>42.1</v>
      </c>
      <c r="C310" s="100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5">
      <c r="A311" s="99" t="s">
        <v>1088</v>
      </c>
      <c r="B311" s="100">
        <v>42.1</v>
      </c>
      <c r="C311" s="100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5">
      <c r="A312" s="99" t="s">
        <v>1089</v>
      </c>
      <c r="B312" s="100">
        <v>42.1</v>
      </c>
      <c r="C312" s="100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5">
      <c r="A313" s="99" t="s">
        <v>1090</v>
      </c>
      <c r="B313" s="100">
        <v>42.1</v>
      </c>
      <c r="C313" s="100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5">
      <c r="A314" s="99" t="s">
        <v>1091</v>
      </c>
      <c r="B314" s="100">
        <v>42.1</v>
      </c>
      <c r="C314" s="100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5">
      <c r="A315" s="99" t="s">
        <v>1092</v>
      </c>
      <c r="B315" s="100">
        <v>42.1</v>
      </c>
      <c r="C315" s="100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5">
      <c r="A316" s="99" t="s">
        <v>1093</v>
      </c>
      <c r="B316" s="100">
        <v>42.1</v>
      </c>
      <c r="C316" s="100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5">
      <c r="A317" s="99" t="s">
        <v>1094</v>
      </c>
      <c r="B317" s="100">
        <v>42.1</v>
      </c>
      <c r="C317" s="100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5">
      <c r="A318" s="99" t="s">
        <v>1095</v>
      </c>
      <c r="B318" s="100">
        <v>42.1</v>
      </c>
      <c r="C318" s="100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5">
      <c r="A319" s="99" t="s">
        <v>1096</v>
      </c>
      <c r="B319" s="100">
        <v>42.1</v>
      </c>
      <c r="C319" s="100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5">
      <c r="A320" s="99" t="s">
        <v>1097</v>
      </c>
      <c r="B320" s="100">
        <v>42.1</v>
      </c>
      <c r="C320" s="100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5">
      <c r="A321" s="99" t="s">
        <v>1098</v>
      </c>
      <c r="B321" s="100">
        <v>43.15</v>
      </c>
      <c r="C321" s="100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5">
      <c r="A322" s="99" t="s">
        <v>1099</v>
      </c>
      <c r="B322" s="100">
        <v>43.15</v>
      </c>
      <c r="C322" s="100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5">
      <c r="A323" s="99" t="s">
        <v>1100</v>
      </c>
      <c r="B323" s="100">
        <v>43.15</v>
      </c>
      <c r="C323" s="100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5">
      <c r="A324" s="99" t="s">
        <v>1101</v>
      </c>
      <c r="B324" s="100">
        <v>43.15</v>
      </c>
      <c r="C324" s="100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5">
      <c r="A325" s="99" t="s">
        <v>1102</v>
      </c>
      <c r="B325" s="100">
        <v>43.15</v>
      </c>
      <c r="C325" s="100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5">
      <c r="A326" s="99" t="s">
        <v>1103</v>
      </c>
      <c r="B326" s="100">
        <v>43.15</v>
      </c>
      <c r="C326" s="100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5">
      <c r="A327" s="99" t="s">
        <v>1104</v>
      </c>
      <c r="B327" s="100">
        <v>43.15</v>
      </c>
      <c r="C327" s="100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5">
      <c r="A328" s="99" t="s">
        <v>1105</v>
      </c>
      <c r="B328" s="100">
        <v>43.15</v>
      </c>
      <c r="C328" s="100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5">
      <c r="A329" s="99" t="s">
        <v>1106</v>
      </c>
      <c r="B329" s="100">
        <v>43.15</v>
      </c>
      <c r="C329" s="100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5">
      <c r="A330" s="99" t="s">
        <v>1107</v>
      </c>
      <c r="B330" s="100">
        <v>43.15</v>
      </c>
      <c r="C330" s="100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5">
      <c r="A331" s="99" t="s">
        <v>1108</v>
      </c>
      <c r="B331" s="100">
        <v>43.15</v>
      </c>
      <c r="C331" s="100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5">
      <c r="A332" s="99" t="s">
        <v>1109</v>
      </c>
      <c r="B332" s="100">
        <v>43.15</v>
      </c>
      <c r="C332" s="100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5">
      <c r="A333" s="99" t="s">
        <v>1110</v>
      </c>
      <c r="B333" s="100">
        <v>43.15</v>
      </c>
      <c r="C333" s="100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5">
      <c r="A334" s="99" t="s">
        <v>1111</v>
      </c>
      <c r="B334" s="100">
        <v>43.15</v>
      </c>
      <c r="C334" s="100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5">
      <c r="A335" s="99" t="s">
        <v>1112</v>
      </c>
      <c r="B335" s="100">
        <v>43.15</v>
      </c>
      <c r="C335" s="100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5">
      <c r="A336" s="99" t="s">
        <v>1113</v>
      </c>
      <c r="B336" s="100">
        <v>43.15</v>
      </c>
      <c r="C336" s="100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5">
      <c r="A337" s="99" t="s">
        <v>1114</v>
      </c>
      <c r="B337" s="100">
        <v>43.15</v>
      </c>
      <c r="C337" s="100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5">
      <c r="A338" s="99" t="s">
        <v>1115</v>
      </c>
      <c r="B338" s="100">
        <v>43.15</v>
      </c>
      <c r="C338" s="100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5">
      <c r="A339" s="99" t="s">
        <v>1116</v>
      </c>
      <c r="B339" s="100">
        <v>43.15</v>
      </c>
      <c r="C339" s="100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5">
      <c r="A340" s="99" t="s">
        <v>1117</v>
      </c>
      <c r="B340" s="100">
        <v>43.15</v>
      </c>
      <c r="C340" s="100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5">
      <c r="A341" s="99" t="s">
        <v>1118</v>
      </c>
      <c r="B341" s="100">
        <v>43.15</v>
      </c>
      <c r="C341" s="100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5">
      <c r="A342" s="99" t="s">
        <v>1119</v>
      </c>
      <c r="B342" s="100">
        <v>43.15</v>
      </c>
      <c r="C342" s="100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5">
      <c r="A343" s="99" t="s">
        <v>1120</v>
      </c>
      <c r="B343" s="100">
        <v>43.15</v>
      </c>
      <c r="C343" s="100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5">
      <c r="A344" s="99" t="s">
        <v>1121</v>
      </c>
      <c r="B344" s="100">
        <v>43.15</v>
      </c>
      <c r="C344" s="100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5">
      <c r="A345" s="99" t="s">
        <v>1122</v>
      </c>
      <c r="B345" s="100">
        <v>43.15</v>
      </c>
      <c r="C345" s="100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5">
      <c r="A346" s="99" t="s">
        <v>1123</v>
      </c>
      <c r="B346" s="100">
        <v>43.15</v>
      </c>
      <c r="C346" s="100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5">
      <c r="A347" s="99" t="s">
        <v>1124</v>
      </c>
      <c r="B347" s="100">
        <v>43.15</v>
      </c>
      <c r="C347" s="100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5">
      <c r="A348" s="99" t="s">
        <v>1125</v>
      </c>
      <c r="B348" s="100">
        <v>43.15</v>
      </c>
      <c r="C348" s="100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5">
      <c r="A349" s="99" t="s">
        <v>1126</v>
      </c>
      <c r="B349" s="100">
        <v>43.15</v>
      </c>
      <c r="C349" s="100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5">
      <c r="A350" s="99" t="s">
        <v>1127</v>
      </c>
      <c r="B350" s="100">
        <v>43.15</v>
      </c>
      <c r="C350" s="100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5">
      <c r="A351" s="99" t="s">
        <v>1128</v>
      </c>
      <c r="B351" s="100">
        <v>43.15</v>
      </c>
      <c r="C351" s="100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5">
      <c r="A352" s="99" t="s">
        <v>1129</v>
      </c>
      <c r="B352" s="100">
        <v>43.15</v>
      </c>
      <c r="C352" s="100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5">
      <c r="A353" s="99" t="s">
        <v>1130</v>
      </c>
      <c r="B353" s="100">
        <v>43.15</v>
      </c>
      <c r="C353" s="100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5">
      <c r="A354" s="99" t="s">
        <v>1131</v>
      </c>
      <c r="B354" s="100">
        <v>43.15</v>
      </c>
      <c r="C354" s="100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5">
      <c r="A355" s="99" t="s">
        <v>1132</v>
      </c>
      <c r="B355" s="100">
        <v>43.15</v>
      </c>
      <c r="C355" s="100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5">
      <c r="A356" s="99" t="s">
        <v>1133</v>
      </c>
      <c r="B356" s="100">
        <v>43.15</v>
      </c>
      <c r="C356" s="100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5">
      <c r="A357" s="99" t="s">
        <v>1134</v>
      </c>
      <c r="B357" s="100">
        <v>43.15</v>
      </c>
      <c r="C357" s="100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5">
      <c r="A358" s="99" t="s">
        <v>1135</v>
      </c>
      <c r="B358" s="100">
        <v>43.15</v>
      </c>
      <c r="C358" s="100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5">
      <c r="A359" s="99" t="s">
        <v>1136</v>
      </c>
      <c r="B359" s="100">
        <v>43.15</v>
      </c>
      <c r="C359" s="100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5">
      <c r="A360" s="99" t="s">
        <v>1137</v>
      </c>
      <c r="B360" s="100">
        <v>43.15</v>
      </c>
      <c r="C360" s="100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5">
      <c r="A361" s="99" t="s">
        <v>1138</v>
      </c>
      <c r="B361" s="100">
        <v>43.15</v>
      </c>
      <c r="C361" s="100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5">
      <c r="A362" s="99" t="s">
        <v>1139</v>
      </c>
      <c r="B362" s="100">
        <v>43.15</v>
      </c>
      <c r="C362" s="100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5">
      <c r="A363" s="99" t="s">
        <v>1140</v>
      </c>
      <c r="B363" s="100">
        <v>43.15</v>
      </c>
      <c r="C363" s="100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5">
      <c r="A364" s="99" t="s">
        <v>1141</v>
      </c>
      <c r="B364" s="100">
        <v>43.15</v>
      </c>
      <c r="C364" s="100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5">
      <c r="A365" s="99" t="s">
        <v>1142</v>
      </c>
      <c r="B365" s="100">
        <v>43.15</v>
      </c>
      <c r="C365" s="100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5">
      <c r="A366" s="99" t="s">
        <v>1143</v>
      </c>
      <c r="B366" s="100">
        <v>43.15</v>
      </c>
      <c r="C366" s="100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5">
      <c r="A367" s="99" t="s">
        <v>1144</v>
      </c>
      <c r="B367" s="100">
        <v>43.15</v>
      </c>
      <c r="C367" s="100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5">
      <c r="A368" s="99" t="s">
        <v>1145</v>
      </c>
      <c r="B368" s="100">
        <v>43.15</v>
      </c>
      <c r="C368" s="100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5">
      <c r="A369" s="99" t="s">
        <v>1146</v>
      </c>
      <c r="B369" s="100">
        <v>43.15</v>
      </c>
      <c r="C369" s="100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5">
      <c r="A370" s="99" t="s">
        <v>1147</v>
      </c>
      <c r="B370" s="100">
        <v>43.15</v>
      </c>
      <c r="C370" s="100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5">
      <c r="A371" s="99" t="s">
        <v>1148</v>
      </c>
      <c r="B371" s="100">
        <v>43.15</v>
      </c>
      <c r="C371" s="100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5">
      <c r="A372" s="99" t="s">
        <v>1149</v>
      </c>
      <c r="B372" s="100">
        <v>43.15</v>
      </c>
      <c r="C372" s="100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5">
      <c r="A373" s="99" t="s">
        <v>1150</v>
      </c>
      <c r="B373" s="100">
        <v>43.15</v>
      </c>
      <c r="C373" s="100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5">
      <c r="A374" s="99" t="s">
        <v>1151</v>
      </c>
      <c r="B374" s="100">
        <v>43.15</v>
      </c>
      <c r="C374" s="100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5">
      <c r="A375" s="99" t="s">
        <v>1152</v>
      </c>
      <c r="B375" s="100">
        <v>43.15</v>
      </c>
      <c r="C375" s="100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5">
      <c r="A376" s="99" t="s">
        <v>1153</v>
      </c>
      <c r="B376" s="100">
        <v>43.15</v>
      </c>
      <c r="C376" s="100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5">
      <c r="A377" s="99" t="s">
        <v>1154</v>
      </c>
      <c r="B377" s="100">
        <v>43.15</v>
      </c>
      <c r="C377" s="100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5">
      <c r="A378" s="99" t="s">
        <v>1155</v>
      </c>
      <c r="B378" s="100">
        <v>43.15</v>
      </c>
      <c r="C378" s="100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5">
      <c r="A379" s="99" t="s">
        <v>1156</v>
      </c>
      <c r="B379" s="100">
        <v>43.15</v>
      </c>
      <c r="C379" s="100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5">
      <c r="A380" s="99" t="s">
        <v>1157</v>
      </c>
      <c r="B380" s="100">
        <v>43.15</v>
      </c>
      <c r="C380" s="100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5">
      <c r="A381" s="99" t="s">
        <v>1158</v>
      </c>
      <c r="B381" s="100">
        <v>43.15</v>
      </c>
      <c r="C381" s="100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5">
      <c r="A382" s="99" t="s">
        <v>1159</v>
      </c>
      <c r="B382" s="100">
        <v>43.15</v>
      </c>
      <c r="C382" s="100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5">
      <c r="A383" s="99" t="s">
        <v>1160</v>
      </c>
      <c r="B383" s="100">
        <v>43.15</v>
      </c>
      <c r="C383" s="100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5">
      <c r="A384" s="99" t="s">
        <v>1161</v>
      </c>
      <c r="B384" s="100">
        <v>43.15</v>
      </c>
      <c r="C384" s="100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5">
      <c r="A385" s="99" t="s">
        <v>1162</v>
      </c>
      <c r="B385" s="100">
        <v>43.15</v>
      </c>
      <c r="C385" s="100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5">
      <c r="A386" s="99" t="s">
        <v>1163</v>
      </c>
      <c r="B386" s="100">
        <v>43.15</v>
      </c>
      <c r="C386" s="100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5">
      <c r="A387" s="99" t="s">
        <v>1164</v>
      </c>
      <c r="B387" s="100">
        <v>43.15</v>
      </c>
      <c r="C387" s="100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5">
      <c r="A388" s="99" t="s">
        <v>1165</v>
      </c>
      <c r="B388" s="100">
        <v>43.15</v>
      </c>
      <c r="C388" s="100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5">
      <c r="A389" s="99" t="s">
        <v>1166</v>
      </c>
      <c r="B389" s="100">
        <v>43.15</v>
      </c>
      <c r="C389" s="100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5">
      <c r="A390" s="99" t="s">
        <v>1167</v>
      </c>
      <c r="B390" s="100">
        <v>43.15</v>
      </c>
      <c r="C390" s="100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5">
      <c r="A391" s="99" t="s">
        <v>1168</v>
      </c>
      <c r="B391" s="100">
        <v>43.15</v>
      </c>
      <c r="C391" s="100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5">
      <c r="A392" s="99" t="s">
        <v>1169</v>
      </c>
      <c r="B392" s="100">
        <v>43.15</v>
      </c>
      <c r="C392" s="100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5">
      <c r="A393" s="99" t="s">
        <v>1170</v>
      </c>
      <c r="B393" s="100">
        <v>43.15</v>
      </c>
      <c r="C393" s="100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5">
      <c r="A394" s="99" t="s">
        <v>1171</v>
      </c>
      <c r="B394" s="100">
        <v>43.15</v>
      </c>
      <c r="C394" s="100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5">
      <c r="A395" s="99" t="s">
        <v>1172</v>
      </c>
      <c r="B395" s="100">
        <v>43.15</v>
      </c>
      <c r="C395" s="100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5">
      <c r="A396" s="99" t="s">
        <v>1173</v>
      </c>
      <c r="B396" s="100">
        <v>43.15</v>
      </c>
      <c r="C396" s="100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5">
      <c r="A397" s="99" t="s">
        <v>1174</v>
      </c>
      <c r="B397" s="100">
        <v>43.15</v>
      </c>
      <c r="C397" s="100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5">
      <c r="A398" s="99" t="s">
        <v>1175</v>
      </c>
      <c r="B398" s="100">
        <v>43.15</v>
      </c>
      <c r="C398" s="100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5">
      <c r="A399" s="99" t="s">
        <v>1176</v>
      </c>
      <c r="B399" s="100">
        <v>43.15</v>
      </c>
      <c r="C399" s="100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5">
      <c r="A400" s="99" t="s">
        <v>1177</v>
      </c>
      <c r="B400" s="100">
        <v>43.15</v>
      </c>
      <c r="C400" s="100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5">
      <c r="A401" s="99" t="s">
        <v>1178</v>
      </c>
      <c r="B401" s="100">
        <v>43.15</v>
      </c>
      <c r="C401" s="100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5">
      <c r="A402" s="99" t="s">
        <v>1179</v>
      </c>
      <c r="B402" s="100">
        <v>43.15</v>
      </c>
      <c r="C402" s="100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5">
      <c r="A403" s="99" t="s">
        <v>1180</v>
      </c>
      <c r="B403" s="100">
        <v>43.15</v>
      </c>
      <c r="C403" s="100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5">
      <c r="A404" s="99" t="s">
        <v>1181</v>
      </c>
      <c r="B404" s="100">
        <v>43.15</v>
      </c>
      <c r="C404" s="100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5">
      <c r="A405" s="99" t="s">
        <v>1182</v>
      </c>
      <c r="B405" s="100">
        <v>43.15</v>
      </c>
      <c r="C405" s="100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5">
      <c r="A406" s="99" t="s">
        <v>1183</v>
      </c>
      <c r="B406" s="100">
        <v>43.15</v>
      </c>
      <c r="C406" s="100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5">
      <c r="A407" s="99" t="s">
        <v>1184</v>
      </c>
      <c r="B407" s="100">
        <v>43.15</v>
      </c>
      <c r="C407" s="100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5">
      <c r="A408" s="99" t="s">
        <v>1185</v>
      </c>
      <c r="B408" s="100">
        <v>43.15</v>
      </c>
      <c r="C408" s="100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5">
      <c r="A409" s="99" t="s">
        <v>1186</v>
      </c>
      <c r="B409" s="100">
        <v>43.15</v>
      </c>
      <c r="C409" s="100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5">
      <c r="A410" s="99" t="s">
        <v>1187</v>
      </c>
      <c r="B410" s="100">
        <v>43.15</v>
      </c>
      <c r="C410" s="100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5">
      <c r="A411" s="99" t="s">
        <v>1188</v>
      </c>
      <c r="B411" s="100">
        <v>43.15</v>
      </c>
      <c r="C411" s="100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5">
      <c r="A412" s="99" t="s">
        <v>1189</v>
      </c>
      <c r="B412" s="100">
        <v>43.15</v>
      </c>
      <c r="C412" s="100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5">
      <c r="A413" s="99" t="s">
        <v>1190</v>
      </c>
      <c r="B413" s="100">
        <v>43.15</v>
      </c>
      <c r="C413" s="100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5">
      <c r="A414" s="99" t="s">
        <v>1191</v>
      </c>
      <c r="B414" s="100">
        <v>43.15</v>
      </c>
      <c r="C414" s="100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5">
      <c r="A415" s="99" t="s">
        <v>1192</v>
      </c>
      <c r="B415" s="100">
        <v>43.15</v>
      </c>
      <c r="C415" s="100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5">
      <c r="A416" s="99" t="s">
        <v>1193</v>
      </c>
      <c r="B416" s="100">
        <v>43.15</v>
      </c>
      <c r="C416" s="100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5">
      <c r="A417" s="99" t="s">
        <v>1194</v>
      </c>
      <c r="B417" s="100">
        <v>43.15</v>
      </c>
      <c r="C417" s="100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5">
      <c r="A418" s="99" t="s">
        <v>1195</v>
      </c>
      <c r="B418" s="100">
        <v>43.15</v>
      </c>
      <c r="C418" s="100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5">
      <c r="A419" s="99" t="s">
        <v>1196</v>
      </c>
      <c r="B419" s="100">
        <v>43.15</v>
      </c>
      <c r="C419" s="100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5">
      <c r="A420" s="99" t="s">
        <v>1197</v>
      </c>
      <c r="B420" s="100">
        <v>43.15</v>
      </c>
      <c r="C420" s="100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5">
      <c r="A421" s="99" t="s">
        <v>1198</v>
      </c>
      <c r="B421" s="100">
        <v>43.15</v>
      </c>
      <c r="C421" s="100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5">
      <c r="A422" s="99" t="s">
        <v>1199</v>
      </c>
      <c r="B422" s="100">
        <v>43.15</v>
      </c>
      <c r="C422" s="100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5">
      <c r="A423" s="99" t="s">
        <v>1200</v>
      </c>
      <c r="B423" s="100">
        <v>43.15</v>
      </c>
      <c r="C423" s="100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5">
      <c r="A424" s="99" t="s">
        <v>1201</v>
      </c>
      <c r="B424" s="100">
        <v>43.15</v>
      </c>
      <c r="C424" s="100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5">
      <c r="A425" s="99" t="s">
        <v>1202</v>
      </c>
      <c r="B425" s="100">
        <v>43.15</v>
      </c>
      <c r="C425" s="100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5">
      <c r="A426" s="99" t="s">
        <v>1203</v>
      </c>
      <c r="B426" s="100">
        <v>43.15</v>
      </c>
      <c r="C426" s="100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5">
      <c r="A427" s="99" t="s">
        <v>1204</v>
      </c>
      <c r="B427" s="100">
        <v>43.15</v>
      </c>
      <c r="C427" s="100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5">
      <c r="A428" s="99" t="s">
        <v>1205</v>
      </c>
      <c r="B428" s="100">
        <v>43.15</v>
      </c>
      <c r="C428" s="100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5">
      <c r="A429" s="99" t="s">
        <v>1206</v>
      </c>
      <c r="B429" s="100">
        <v>43.15</v>
      </c>
      <c r="C429" s="100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5">
      <c r="A430" s="99" t="s">
        <v>1207</v>
      </c>
      <c r="B430" s="100">
        <v>43.15</v>
      </c>
      <c r="C430" s="100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5">
      <c r="A431" s="99" t="s">
        <v>1208</v>
      </c>
      <c r="B431" s="100">
        <v>43.15</v>
      </c>
      <c r="C431" s="100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5">
      <c r="A432" s="99" t="s">
        <v>1209</v>
      </c>
      <c r="B432" s="100">
        <v>43.15</v>
      </c>
      <c r="C432" s="100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5">
      <c r="A433" s="99" t="s">
        <v>1210</v>
      </c>
      <c r="B433" s="100">
        <v>43.15</v>
      </c>
      <c r="C433" s="100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5">
      <c r="A434" s="99" t="s">
        <v>1211</v>
      </c>
      <c r="B434" s="100">
        <v>43.15</v>
      </c>
      <c r="C434" s="100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5">
      <c r="A435" s="99" t="s">
        <v>1212</v>
      </c>
      <c r="B435" s="100">
        <v>43.15</v>
      </c>
      <c r="C435" s="100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5">
      <c r="A436" s="99" t="s">
        <v>1213</v>
      </c>
      <c r="B436" s="100">
        <v>43.15</v>
      </c>
      <c r="C436" s="100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5">
      <c r="A437" s="99" t="s">
        <v>1214</v>
      </c>
      <c r="B437" s="100">
        <v>43.15</v>
      </c>
      <c r="C437" s="100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5">
      <c r="A438" s="99" t="s">
        <v>1215</v>
      </c>
      <c r="B438" s="100">
        <v>43.15</v>
      </c>
      <c r="C438" s="100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5">
      <c r="A439" s="99" t="s">
        <v>1216</v>
      </c>
      <c r="B439" s="100">
        <v>43.15</v>
      </c>
      <c r="C439" s="100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5">
      <c r="A440" s="99" t="s">
        <v>1217</v>
      </c>
      <c r="B440" s="100">
        <v>43.15</v>
      </c>
      <c r="C440" s="100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5">
      <c r="A441" s="99" t="s">
        <v>1218</v>
      </c>
      <c r="B441" s="100">
        <v>43.15</v>
      </c>
      <c r="C441" s="100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5">
      <c r="A442" s="99" t="s">
        <v>1219</v>
      </c>
      <c r="B442" s="100">
        <v>43.15</v>
      </c>
      <c r="C442" s="100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5">
      <c r="A443" s="99" t="s">
        <v>1220</v>
      </c>
      <c r="B443" s="100">
        <v>43.15</v>
      </c>
      <c r="C443" s="100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5">
      <c r="A444" s="99" t="s">
        <v>1221</v>
      </c>
      <c r="B444" s="100">
        <v>43.15</v>
      </c>
      <c r="C444" s="100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5">
      <c r="A445" s="99" t="s">
        <v>1222</v>
      </c>
      <c r="B445" s="100">
        <v>43.15</v>
      </c>
      <c r="C445" s="100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5">
      <c r="A446" s="99" t="s">
        <v>1223</v>
      </c>
      <c r="B446" s="100">
        <v>43.15</v>
      </c>
      <c r="C446" s="100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5">
      <c r="A447" s="99" t="s">
        <v>1224</v>
      </c>
      <c r="B447" s="100">
        <v>43.15</v>
      </c>
      <c r="C447" s="100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5">
      <c r="A448" s="99" t="s">
        <v>1225</v>
      </c>
      <c r="B448" s="100">
        <v>43.15</v>
      </c>
      <c r="C448" s="100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5">
      <c r="A449" s="99" t="s">
        <v>1226</v>
      </c>
      <c r="B449" s="100">
        <v>43.15</v>
      </c>
      <c r="C449" s="100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5">
      <c r="A450" s="99" t="s">
        <v>1227</v>
      </c>
      <c r="B450" s="100">
        <v>43.15</v>
      </c>
      <c r="C450" s="100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5">
      <c r="A451" s="99" t="s">
        <v>1228</v>
      </c>
      <c r="B451" s="100">
        <v>43.15</v>
      </c>
      <c r="C451" s="100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5">
      <c r="A452" s="99" t="s">
        <v>1229</v>
      </c>
      <c r="B452" s="100">
        <v>43.15</v>
      </c>
      <c r="C452" s="100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5">
      <c r="A453" s="99" t="s">
        <v>1230</v>
      </c>
      <c r="B453" s="100">
        <v>43.15</v>
      </c>
      <c r="C453" s="100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5">
      <c r="A454" s="99" t="s">
        <v>1231</v>
      </c>
      <c r="B454" s="100">
        <v>43.15</v>
      </c>
      <c r="C454" s="100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5">
      <c r="A455" s="99" t="s">
        <v>1232</v>
      </c>
      <c r="B455" s="100">
        <v>43.15</v>
      </c>
      <c r="C455" s="100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5">
      <c r="A456" s="99" t="s">
        <v>1233</v>
      </c>
      <c r="B456" s="100">
        <v>43.15</v>
      </c>
      <c r="C456" s="100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5">
      <c r="A457" s="99" t="s">
        <v>1234</v>
      </c>
      <c r="B457" s="100">
        <v>43.15</v>
      </c>
      <c r="C457" s="100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5">
      <c r="A458" s="99" t="s">
        <v>1235</v>
      </c>
      <c r="B458" s="100">
        <v>43.15</v>
      </c>
      <c r="C458" s="100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5">
      <c r="A459" s="99" t="s">
        <v>1236</v>
      </c>
      <c r="B459" s="100">
        <v>43.15</v>
      </c>
      <c r="C459" s="100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5">
      <c r="A460" s="99" t="s">
        <v>1237</v>
      </c>
      <c r="B460" s="100">
        <v>43.15</v>
      </c>
      <c r="C460" s="100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5">
      <c r="A461" s="99" t="s">
        <v>1238</v>
      </c>
      <c r="B461" s="100">
        <v>43.15</v>
      </c>
      <c r="C461" s="100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5">
      <c r="A462" s="99" t="s">
        <v>1239</v>
      </c>
      <c r="B462" s="100">
        <v>43.15</v>
      </c>
      <c r="C462" s="100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5">
      <c r="A463" s="99" t="s">
        <v>1240</v>
      </c>
      <c r="B463" s="100">
        <v>43.15</v>
      </c>
      <c r="C463" s="100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5">
      <c r="A464" s="99" t="s">
        <v>1241</v>
      </c>
      <c r="B464" s="100">
        <v>43.15</v>
      </c>
      <c r="C464" s="100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5">
      <c r="A465" s="99" t="s">
        <v>1242</v>
      </c>
      <c r="B465" s="100">
        <v>43.15</v>
      </c>
      <c r="C465" s="100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5">
      <c r="A466" s="99" t="s">
        <v>1243</v>
      </c>
      <c r="B466" s="100">
        <v>43.15</v>
      </c>
      <c r="C466" s="100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5">
      <c r="A467" s="99" t="s">
        <v>1244</v>
      </c>
      <c r="B467" s="100">
        <v>43.15</v>
      </c>
      <c r="C467" s="100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5">
      <c r="A468" s="99" t="s">
        <v>1245</v>
      </c>
      <c r="B468" s="100">
        <v>43.15</v>
      </c>
      <c r="C468" s="100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5">
      <c r="A469" s="99" t="s">
        <v>1246</v>
      </c>
      <c r="B469" s="100">
        <v>43.15</v>
      </c>
      <c r="C469" s="100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5">
      <c r="A470" s="99" t="s">
        <v>1247</v>
      </c>
      <c r="B470" s="100">
        <v>43.15</v>
      </c>
      <c r="C470" s="100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5">
      <c r="A471" s="99" t="s">
        <v>1248</v>
      </c>
      <c r="B471" s="100">
        <v>43.15</v>
      </c>
      <c r="C471" s="100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5">
      <c r="A472" s="99" t="s">
        <v>1249</v>
      </c>
      <c r="B472" s="100">
        <v>43.15</v>
      </c>
      <c r="C472" s="100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5">
      <c r="A473" s="99" t="s">
        <v>1250</v>
      </c>
      <c r="B473" s="100">
        <v>43.15</v>
      </c>
      <c r="C473" s="100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5">
      <c r="A474" s="99" t="s">
        <v>1251</v>
      </c>
      <c r="B474" s="100">
        <v>43.15</v>
      </c>
      <c r="C474" s="100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5">
      <c r="A475" s="99" t="s">
        <v>1252</v>
      </c>
      <c r="B475" s="100">
        <v>43.15</v>
      </c>
      <c r="C475" s="100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5">
      <c r="A476" s="99" t="s">
        <v>1253</v>
      </c>
      <c r="B476" s="100">
        <v>43.15</v>
      </c>
      <c r="C476" s="100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5">
      <c r="A477" s="99" t="s">
        <v>1254</v>
      </c>
      <c r="B477" s="100">
        <v>43.15</v>
      </c>
      <c r="C477" s="100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5">
      <c r="A478" s="99" t="s">
        <v>1255</v>
      </c>
      <c r="B478" s="100">
        <v>43.15</v>
      </c>
      <c r="C478" s="100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5">
      <c r="A479" s="99" t="s">
        <v>1256</v>
      </c>
      <c r="B479" s="100">
        <v>43.15</v>
      </c>
      <c r="C479" s="100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5">
      <c r="A480" s="99" t="s">
        <v>1257</v>
      </c>
      <c r="B480" s="100">
        <v>43.15</v>
      </c>
      <c r="C480" s="100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5">
      <c r="A481" s="99" t="s">
        <v>1258</v>
      </c>
      <c r="B481" s="100">
        <v>43.15</v>
      </c>
      <c r="C481" s="100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5">
      <c r="A482" s="99" t="s">
        <v>1259</v>
      </c>
      <c r="B482" s="100">
        <v>43.15</v>
      </c>
      <c r="C482" s="100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5">
      <c r="A483" s="99" t="s">
        <v>1260</v>
      </c>
      <c r="B483" s="100">
        <v>43.15</v>
      </c>
      <c r="C483" s="100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5">
      <c r="A484" s="99" t="s">
        <v>1261</v>
      </c>
      <c r="B484" s="100">
        <v>43.15</v>
      </c>
      <c r="C484" s="100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5">
      <c r="A485" s="99" t="s">
        <v>1262</v>
      </c>
      <c r="B485" s="100">
        <v>43.15</v>
      </c>
      <c r="C485" s="100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5">
      <c r="A486" s="99" t="s">
        <v>1263</v>
      </c>
      <c r="B486" s="100">
        <v>43.15</v>
      </c>
      <c r="C486" s="100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5">
      <c r="A487" s="99" t="s">
        <v>1264</v>
      </c>
      <c r="B487" s="100">
        <v>43.15</v>
      </c>
      <c r="C487" s="100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5">
      <c r="A488" s="99" t="s">
        <v>1265</v>
      </c>
      <c r="B488" s="100">
        <v>43.15</v>
      </c>
      <c r="C488" s="100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5">
      <c r="A489" s="99" t="s">
        <v>1266</v>
      </c>
      <c r="B489" s="100">
        <v>43.15</v>
      </c>
      <c r="C489" s="100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5">
      <c r="A490" s="99" t="s">
        <v>1267</v>
      </c>
      <c r="B490" s="100">
        <v>43.15</v>
      </c>
      <c r="C490" s="100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5">
      <c r="A491" s="99" t="s">
        <v>1268</v>
      </c>
      <c r="B491" s="100">
        <v>43.15</v>
      </c>
      <c r="C491" s="100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5">
      <c r="A492" s="99" t="s">
        <v>1269</v>
      </c>
      <c r="B492" s="100">
        <v>43.15</v>
      </c>
      <c r="C492" s="100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5">
      <c r="A493" s="99" t="s">
        <v>1270</v>
      </c>
      <c r="B493" s="100">
        <v>43.15</v>
      </c>
      <c r="C493" s="100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5">
      <c r="A494" s="99" t="s">
        <v>1271</v>
      </c>
      <c r="B494" s="100">
        <v>43.15</v>
      </c>
      <c r="C494" s="100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5">
      <c r="A495" s="99" t="s">
        <v>1272</v>
      </c>
      <c r="B495" s="100">
        <v>43.15</v>
      </c>
      <c r="C495" s="100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5">
      <c r="A496" s="99" t="s">
        <v>1273</v>
      </c>
      <c r="B496" s="100">
        <v>43.15</v>
      </c>
      <c r="C496" s="100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5">
      <c r="A497" s="99" t="s">
        <v>1274</v>
      </c>
      <c r="B497" s="100">
        <v>43.15</v>
      </c>
      <c r="C497" s="100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5">
      <c r="A498" s="99" t="s">
        <v>1275</v>
      </c>
      <c r="B498" s="100">
        <v>43.15</v>
      </c>
      <c r="C498" s="100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5">
      <c r="A499" s="99" t="s">
        <v>1276</v>
      </c>
      <c r="B499" s="100">
        <v>43.15</v>
      </c>
      <c r="C499" s="100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5">
      <c r="A500" s="99" t="s">
        <v>1277</v>
      </c>
      <c r="B500" s="100">
        <v>43.15</v>
      </c>
      <c r="C500" s="100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5">
      <c r="A501" s="99" t="s">
        <v>1278</v>
      </c>
      <c r="B501" s="100">
        <v>43.15</v>
      </c>
      <c r="C501" s="100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5">
      <c r="A502" s="99" t="s">
        <v>1279</v>
      </c>
      <c r="B502" s="100">
        <v>43.15</v>
      </c>
      <c r="C502" s="100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5">
      <c r="A503" s="99" t="s">
        <v>1280</v>
      </c>
      <c r="B503" s="100">
        <v>43.15</v>
      </c>
      <c r="C503" s="100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5">
      <c r="A504" s="99" t="s">
        <v>1281</v>
      </c>
      <c r="B504" s="100">
        <v>43.15</v>
      </c>
      <c r="C504" s="100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5">
      <c r="A505" s="99" t="s">
        <v>1282</v>
      </c>
      <c r="B505" s="100">
        <v>43.15</v>
      </c>
      <c r="C505" s="100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5">
      <c r="A506" s="99" t="s">
        <v>1283</v>
      </c>
      <c r="B506" s="100">
        <v>43.15</v>
      </c>
      <c r="C506" s="100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5">
      <c r="A507" s="99" t="s">
        <v>1284</v>
      </c>
      <c r="B507" s="100">
        <v>43.15</v>
      </c>
      <c r="C507" s="100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5">
      <c r="A508" s="99" t="s">
        <v>1285</v>
      </c>
      <c r="B508" s="100">
        <v>43.15</v>
      </c>
      <c r="C508" s="100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5">
      <c r="A509" s="99" t="s">
        <v>1286</v>
      </c>
      <c r="B509" s="100">
        <v>43.15</v>
      </c>
      <c r="C509" s="100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5">
      <c r="A510" s="99" t="s">
        <v>1287</v>
      </c>
      <c r="B510" s="100">
        <v>43.15</v>
      </c>
      <c r="C510" s="100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5">
      <c r="A511" s="99" t="s">
        <v>1288</v>
      </c>
      <c r="B511" s="100">
        <v>43.15</v>
      </c>
      <c r="C511" s="100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5">
      <c r="A512" s="99" t="s">
        <v>1289</v>
      </c>
      <c r="B512" s="100">
        <v>43.15</v>
      </c>
      <c r="C512" s="100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5">
      <c r="A513" s="99" t="s">
        <v>1290</v>
      </c>
      <c r="B513" s="100">
        <v>43.15</v>
      </c>
      <c r="C513" s="100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5">
      <c r="A514" s="99" t="s">
        <v>1291</v>
      </c>
      <c r="B514" s="100">
        <v>43.15</v>
      </c>
      <c r="C514" s="100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5">
      <c r="A515" s="99" t="s">
        <v>1292</v>
      </c>
      <c r="B515" s="100">
        <v>43.15</v>
      </c>
      <c r="C515" s="100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5">
      <c r="A516" s="99" t="s">
        <v>1293</v>
      </c>
      <c r="B516" s="100">
        <v>43.15</v>
      </c>
      <c r="C516" s="100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5">
      <c r="A517" s="99" t="s">
        <v>1294</v>
      </c>
      <c r="B517" s="100">
        <v>43.15</v>
      </c>
      <c r="C517" s="100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5">
      <c r="A518" s="99" t="s">
        <v>1295</v>
      </c>
      <c r="B518" s="100">
        <v>43.15</v>
      </c>
      <c r="C518" s="100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5">
      <c r="A519" s="99" t="s">
        <v>1296</v>
      </c>
      <c r="B519" s="100">
        <v>43.15</v>
      </c>
      <c r="C519" s="100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5">
      <c r="A520" s="99" t="s">
        <v>1297</v>
      </c>
      <c r="B520" s="100">
        <v>43.15</v>
      </c>
      <c r="C520" s="100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5">
      <c r="A521" s="99" t="s">
        <v>1298</v>
      </c>
      <c r="B521" s="100">
        <v>43.5</v>
      </c>
      <c r="C521" s="100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5">
      <c r="A522" s="99" t="s">
        <v>1299</v>
      </c>
      <c r="B522" s="100">
        <v>43.5</v>
      </c>
      <c r="C522" s="100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5">
      <c r="A523" s="99" t="s">
        <v>1300</v>
      </c>
      <c r="B523" s="100">
        <v>43.5</v>
      </c>
      <c r="C523" s="100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5">
      <c r="A524" s="99" t="s">
        <v>1301</v>
      </c>
      <c r="B524" s="100">
        <v>43.5</v>
      </c>
      <c r="C524" s="100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5">
      <c r="A525" s="99" t="s">
        <v>1302</v>
      </c>
      <c r="B525" s="100">
        <v>43.5</v>
      </c>
      <c r="C525" s="100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5">
      <c r="A526" s="99" t="s">
        <v>1303</v>
      </c>
      <c r="B526" s="100">
        <v>43.5</v>
      </c>
      <c r="C526" s="100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5">
      <c r="A527" s="99" t="s">
        <v>1304</v>
      </c>
      <c r="B527" s="100">
        <v>43.5</v>
      </c>
      <c r="C527" s="100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5">
      <c r="A528" s="99" t="s">
        <v>1305</v>
      </c>
      <c r="B528" s="100">
        <v>43.5</v>
      </c>
      <c r="C528" s="100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5">
      <c r="A529" s="99" t="s">
        <v>1306</v>
      </c>
      <c r="B529" s="100">
        <v>43.5</v>
      </c>
      <c r="C529" s="100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5">
      <c r="A530" s="99" t="s">
        <v>1307</v>
      </c>
      <c r="B530" s="100">
        <v>43.5</v>
      </c>
      <c r="C530" s="100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5">
      <c r="A531" s="99" t="s">
        <v>1308</v>
      </c>
      <c r="B531" s="100">
        <v>43.5</v>
      </c>
      <c r="C531" s="100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5">
      <c r="A532" s="99" t="s">
        <v>1309</v>
      </c>
      <c r="B532" s="100">
        <v>43.5</v>
      </c>
      <c r="C532" s="100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5">
      <c r="A533" s="99" t="s">
        <v>1310</v>
      </c>
      <c r="B533" s="100">
        <v>43.5</v>
      </c>
      <c r="C533" s="100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5">
      <c r="A534" s="99" t="s">
        <v>1311</v>
      </c>
      <c r="B534" s="100">
        <v>43.5</v>
      </c>
      <c r="C534" s="100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5">
      <c r="A535" s="99" t="s">
        <v>1312</v>
      </c>
      <c r="B535" s="100">
        <v>43.5</v>
      </c>
      <c r="C535" s="100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5">
      <c r="A536" s="99" t="s">
        <v>1313</v>
      </c>
      <c r="B536" s="100">
        <v>43.5</v>
      </c>
      <c r="C536" s="100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5">
      <c r="A537" s="99" t="s">
        <v>1314</v>
      </c>
      <c r="B537" s="100">
        <v>43.5</v>
      </c>
      <c r="C537" s="100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5">
      <c r="A538" s="99" t="s">
        <v>1315</v>
      </c>
      <c r="B538" s="100">
        <v>43.5</v>
      </c>
      <c r="C538" s="100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5">
      <c r="A539" s="99" t="s">
        <v>1316</v>
      </c>
      <c r="B539" s="100">
        <v>43.5</v>
      </c>
      <c r="C539" s="100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5">
      <c r="A540" s="99" t="s">
        <v>1317</v>
      </c>
      <c r="B540" s="100">
        <v>43.5</v>
      </c>
      <c r="C540" s="100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5">
      <c r="A541" s="99" t="s">
        <v>1318</v>
      </c>
      <c r="B541" s="100">
        <v>43.5</v>
      </c>
      <c r="C541" s="100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5">
      <c r="A542" s="99" t="s">
        <v>1319</v>
      </c>
      <c r="B542" s="100">
        <v>43.5</v>
      </c>
      <c r="C542" s="100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5">
      <c r="A543" s="99" t="s">
        <v>1320</v>
      </c>
      <c r="B543" s="100">
        <v>43.5</v>
      </c>
      <c r="C543" s="100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5">
      <c r="A544" s="99" t="s">
        <v>1321</v>
      </c>
      <c r="B544" s="100">
        <v>43.5</v>
      </c>
      <c r="C544" s="100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5">
      <c r="A545" s="99" t="s">
        <v>1322</v>
      </c>
      <c r="B545" s="100">
        <v>43.5</v>
      </c>
      <c r="C545" s="100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5">
      <c r="A546" s="99" t="s">
        <v>1323</v>
      </c>
      <c r="B546" s="100">
        <v>43.5</v>
      </c>
      <c r="C546" s="100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5">
      <c r="A547" s="99" t="s">
        <v>1324</v>
      </c>
      <c r="B547" s="100">
        <v>43.5</v>
      </c>
      <c r="C547" s="100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5">
      <c r="A548" s="99" t="s">
        <v>1325</v>
      </c>
      <c r="B548" s="100">
        <v>43.5</v>
      </c>
      <c r="C548" s="100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5">
      <c r="A549" s="99" t="s">
        <v>1326</v>
      </c>
      <c r="B549" s="100">
        <v>43.5</v>
      </c>
      <c r="C549" s="100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5">
      <c r="A550" s="99" t="s">
        <v>1327</v>
      </c>
      <c r="B550" s="100">
        <v>43.5</v>
      </c>
      <c r="C550" s="100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5">
      <c r="A551" s="99" t="s">
        <v>1328</v>
      </c>
      <c r="B551" s="100">
        <v>43.5</v>
      </c>
      <c r="C551" s="100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5">
      <c r="A552" s="99" t="s">
        <v>1329</v>
      </c>
      <c r="B552" s="100">
        <v>43.75</v>
      </c>
      <c r="C552" s="100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5">
      <c r="A553" s="99" t="s">
        <v>1330</v>
      </c>
      <c r="B553" s="100">
        <v>43.75</v>
      </c>
      <c r="C553" s="100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5">
      <c r="A554" s="99" t="s">
        <v>1331</v>
      </c>
      <c r="B554" s="100">
        <v>43.75</v>
      </c>
      <c r="C554" s="100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5">
      <c r="A555" s="99" t="s">
        <v>1332</v>
      </c>
      <c r="B555" s="100">
        <v>43.75</v>
      </c>
      <c r="C555" s="100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5">
      <c r="A556" s="99" t="s">
        <v>1333</v>
      </c>
      <c r="B556" s="100">
        <v>43.75</v>
      </c>
      <c r="C556" s="100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5">
      <c r="A557" s="99" t="s">
        <v>1334</v>
      </c>
      <c r="B557" s="100">
        <v>43.75</v>
      </c>
      <c r="C557" s="100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5">
      <c r="A558" s="99" t="s">
        <v>1335</v>
      </c>
      <c r="B558" s="100">
        <v>43.75</v>
      </c>
      <c r="C558" s="100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5">
      <c r="A559" s="99" t="s">
        <v>1336</v>
      </c>
      <c r="B559" s="100">
        <v>43.75</v>
      </c>
      <c r="C559" s="100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5">
      <c r="A560" s="99" t="s">
        <v>1337</v>
      </c>
      <c r="B560" s="100">
        <v>43.75</v>
      </c>
      <c r="C560" s="100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5">
      <c r="A561" s="99" t="s">
        <v>1338</v>
      </c>
      <c r="B561" s="100">
        <v>43.75</v>
      </c>
      <c r="C561" s="100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5">
      <c r="A562" s="99" t="s">
        <v>1339</v>
      </c>
      <c r="B562" s="100">
        <v>43.75</v>
      </c>
      <c r="C562" s="100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5">
      <c r="A563" s="99" t="s">
        <v>1340</v>
      </c>
      <c r="B563" s="100">
        <v>43.75</v>
      </c>
      <c r="C563" s="100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5">
      <c r="A564" s="99" t="s">
        <v>1341</v>
      </c>
      <c r="B564" s="100">
        <v>43.75</v>
      </c>
      <c r="C564" s="100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5">
      <c r="A565" s="99" t="s">
        <v>1342</v>
      </c>
      <c r="B565" s="100">
        <v>43.75</v>
      </c>
      <c r="C565" s="100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5">
      <c r="A566" s="99" t="s">
        <v>1343</v>
      </c>
      <c r="B566" s="100">
        <v>43.75</v>
      </c>
      <c r="C566" s="100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5">
      <c r="A567" s="99" t="s">
        <v>1344</v>
      </c>
      <c r="B567" s="100">
        <v>43.75</v>
      </c>
      <c r="C567" s="100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5">
      <c r="A568" s="99" t="s">
        <v>1345</v>
      </c>
      <c r="B568" s="100">
        <v>43.75</v>
      </c>
      <c r="C568" s="100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5">
      <c r="A569" s="99" t="s">
        <v>1346</v>
      </c>
      <c r="B569" s="100">
        <v>43.75</v>
      </c>
      <c r="C569" s="100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5">
      <c r="A570" s="99" t="s">
        <v>1347</v>
      </c>
      <c r="B570" s="100">
        <v>43.75</v>
      </c>
      <c r="C570" s="100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5">
      <c r="A571" s="99" t="s">
        <v>1348</v>
      </c>
      <c r="B571" s="100">
        <v>43.75</v>
      </c>
      <c r="C571" s="100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5">
      <c r="A572" s="99" t="s">
        <v>1349</v>
      </c>
      <c r="B572" s="100">
        <v>43.75</v>
      </c>
      <c r="C572" s="100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5">
      <c r="A573" s="99" t="s">
        <v>1350</v>
      </c>
      <c r="B573" s="100">
        <v>43.75</v>
      </c>
      <c r="C573" s="100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5">
      <c r="A574" s="99" t="s">
        <v>1351</v>
      </c>
      <c r="B574" s="100">
        <v>43.75</v>
      </c>
      <c r="C574" s="100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5">
      <c r="A575" s="99" t="s">
        <v>1352</v>
      </c>
      <c r="B575" s="100">
        <v>43.75</v>
      </c>
      <c r="C575" s="100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5">
      <c r="A576" s="99" t="s">
        <v>1353</v>
      </c>
      <c r="B576" s="100">
        <v>43.75</v>
      </c>
      <c r="C576" s="100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5">
      <c r="A577" s="99" t="s">
        <v>1354</v>
      </c>
      <c r="B577" s="100">
        <v>43.75</v>
      </c>
      <c r="C577" s="100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5">
      <c r="A578" s="99" t="s">
        <v>1355</v>
      </c>
      <c r="B578" s="100">
        <v>43.75</v>
      </c>
      <c r="C578" s="100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5">
      <c r="A579" s="99" t="s">
        <v>1356</v>
      </c>
      <c r="B579" s="100">
        <v>43.75</v>
      </c>
      <c r="C579" s="100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5">
      <c r="A580" s="99" t="s">
        <v>1357</v>
      </c>
      <c r="B580" s="100">
        <v>43.75</v>
      </c>
      <c r="C580" s="100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5">
      <c r="A581" s="99" t="s">
        <v>1358</v>
      </c>
      <c r="B581" s="100">
        <v>43.75</v>
      </c>
      <c r="C581" s="100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5">
      <c r="A582" s="99" t="s">
        <v>1359</v>
      </c>
      <c r="B582" s="100">
        <v>43.75</v>
      </c>
      <c r="C582" s="100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5">
      <c r="A583" s="99" t="s">
        <v>1360</v>
      </c>
      <c r="B583" s="100">
        <v>43.75</v>
      </c>
      <c r="C583" s="100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5">
      <c r="A584" s="99" t="s">
        <v>1361</v>
      </c>
      <c r="B584" s="100">
        <v>43.75</v>
      </c>
      <c r="C584" s="100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5">
      <c r="A585" s="99" t="s">
        <v>1362</v>
      </c>
      <c r="B585" s="100">
        <v>43.75</v>
      </c>
      <c r="C585" s="100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5">
      <c r="A586" s="99" t="s">
        <v>1363</v>
      </c>
      <c r="B586" s="100">
        <v>43.75</v>
      </c>
      <c r="C586" s="100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5">
      <c r="A587" s="99" t="s">
        <v>1364</v>
      </c>
      <c r="B587" s="100">
        <v>43.75</v>
      </c>
      <c r="C587" s="100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5">
      <c r="A588" s="99" t="s">
        <v>1365</v>
      </c>
      <c r="B588" s="100">
        <v>43.75</v>
      </c>
      <c r="C588" s="100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5">
      <c r="A589" s="99" t="s">
        <v>1366</v>
      </c>
      <c r="B589" s="100">
        <v>43.75</v>
      </c>
      <c r="C589" s="100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5">
      <c r="A590" s="99" t="s">
        <v>1367</v>
      </c>
      <c r="B590" s="100">
        <v>43.75</v>
      </c>
      <c r="C590" s="100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5">
      <c r="A591" s="99" t="s">
        <v>1368</v>
      </c>
      <c r="B591" s="100">
        <v>43.75</v>
      </c>
      <c r="C591" s="100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5">
      <c r="A592" s="99" t="s">
        <v>1369</v>
      </c>
      <c r="B592" s="100">
        <v>43.75</v>
      </c>
      <c r="C592" s="100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5">
      <c r="A593" s="99" t="s">
        <v>1370</v>
      </c>
      <c r="B593" s="100">
        <v>43.75</v>
      </c>
      <c r="C593" s="100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5">
      <c r="A594" s="99" t="s">
        <v>1371</v>
      </c>
      <c r="B594" s="100">
        <v>43.75</v>
      </c>
      <c r="C594" s="100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5">
      <c r="A595" s="99" t="s">
        <v>1372</v>
      </c>
      <c r="B595" s="100">
        <v>43.75</v>
      </c>
      <c r="C595" s="100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5">
      <c r="A596" s="99" t="s">
        <v>1373</v>
      </c>
      <c r="B596" s="100">
        <v>43.75</v>
      </c>
      <c r="C596" s="100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5">
      <c r="A597" s="99" t="s">
        <v>1374</v>
      </c>
      <c r="B597" s="100">
        <v>43.75</v>
      </c>
      <c r="C597" s="100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5">
      <c r="A598" s="99" t="s">
        <v>1375</v>
      </c>
      <c r="B598" s="100">
        <v>43.75</v>
      </c>
      <c r="C598" s="100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5">
      <c r="A599" s="99" t="s">
        <v>1376</v>
      </c>
      <c r="B599" s="100">
        <v>43.75</v>
      </c>
      <c r="C599" s="100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5">
      <c r="A600" s="99" t="s">
        <v>1377</v>
      </c>
      <c r="B600" s="100">
        <v>43.75</v>
      </c>
      <c r="C600" s="100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5">
      <c r="A601" s="99" t="s">
        <v>1378</v>
      </c>
      <c r="B601" s="100">
        <v>43.75</v>
      </c>
      <c r="C601" s="100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5">
      <c r="A602" s="99" t="s">
        <v>1379</v>
      </c>
      <c r="B602" s="100">
        <v>43.75</v>
      </c>
      <c r="C602" s="100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5">
      <c r="A603" s="99" t="s">
        <v>1380</v>
      </c>
      <c r="B603" s="100">
        <v>43.75</v>
      </c>
      <c r="C603" s="100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5">
      <c r="A604" s="99" t="s">
        <v>1381</v>
      </c>
      <c r="B604" s="100">
        <v>43.75</v>
      </c>
      <c r="C604" s="100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5">
      <c r="A605" s="99" t="s">
        <v>1382</v>
      </c>
      <c r="B605" s="100">
        <v>43.75</v>
      </c>
      <c r="C605" s="100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5">
      <c r="A606" s="99" t="s">
        <v>1383</v>
      </c>
      <c r="B606" s="100">
        <v>43.75</v>
      </c>
      <c r="C606" s="100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5">
      <c r="A607" s="99" t="s">
        <v>1384</v>
      </c>
      <c r="B607" s="100">
        <v>43.75</v>
      </c>
      <c r="C607" s="100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5">
      <c r="A608" s="99" t="s">
        <v>1385</v>
      </c>
      <c r="B608" s="100">
        <v>43.75</v>
      </c>
      <c r="C608" s="100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5">
      <c r="A609" s="99" t="s">
        <v>1386</v>
      </c>
      <c r="B609" s="100">
        <v>43.75</v>
      </c>
      <c r="C609" s="100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5">
      <c r="A610" s="99" t="s">
        <v>1387</v>
      </c>
      <c r="B610" s="100">
        <v>43.75</v>
      </c>
      <c r="C610" s="100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5">
      <c r="A611" s="99" t="s">
        <v>1388</v>
      </c>
      <c r="B611" s="100">
        <v>43.75</v>
      </c>
      <c r="C611" s="100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5">
      <c r="A612" s="99" t="s">
        <v>1389</v>
      </c>
      <c r="B612" s="100">
        <v>43.75</v>
      </c>
      <c r="C612" s="100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5">
      <c r="A613" s="99" t="s">
        <v>1390</v>
      </c>
      <c r="B613" s="100">
        <v>43.75</v>
      </c>
      <c r="C613" s="100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5">
      <c r="A614" s="99" t="s">
        <v>1391</v>
      </c>
      <c r="B614" s="100">
        <v>43.75</v>
      </c>
      <c r="C614" s="100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5">
      <c r="A615" s="99" t="s">
        <v>1392</v>
      </c>
      <c r="B615" s="100">
        <v>43.75</v>
      </c>
      <c r="C615" s="100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5">
      <c r="A616" s="99" t="s">
        <v>1393</v>
      </c>
      <c r="B616" s="100">
        <v>43.75</v>
      </c>
      <c r="C616" s="100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5">
      <c r="A617" s="99" t="s">
        <v>1394</v>
      </c>
      <c r="B617" s="100">
        <v>43.75</v>
      </c>
      <c r="C617" s="100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5">
      <c r="A618" s="99" t="s">
        <v>1395</v>
      </c>
      <c r="B618" s="100">
        <v>44.5</v>
      </c>
      <c r="C618" s="100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5">
      <c r="A619" s="99" t="s">
        <v>1396</v>
      </c>
      <c r="B619" s="100">
        <v>44.5</v>
      </c>
      <c r="C619" s="100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5">
      <c r="A620" s="99" t="s">
        <v>1397</v>
      </c>
      <c r="B620" s="100">
        <v>44.5</v>
      </c>
      <c r="C620" s="100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5">
      <c r="A621" s="99" t="s">
        <v>1398</v>
      </c>
      <c r="B621" s="100">
        <v>44.5</v>
      </c>
      <c r="C621" s="100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5">
      <c r="A622" s="99" t="s">
        <v>1399</v>
      </c>
      <c r="B622" s="100">
        <v>44.5</v>
      </c>
      <c r="C622" s="100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5">
      <c r="A623" s="99" t="s">
        <v>1400</v>
      </c>
      <c r="B623" s="100">
        <v>44.5</v>
      </c>
      <c r="C623" s="100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5">
      <c r="A624" s="99" t="s">
        <v>1401</v>
      </c>
      <c r="B624" s="100">
        <v>44.5</v>
      </c>
      <c r="C624" s="100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5">
      <c r="A625" s="99" t="s">
        <v>1402</v>
      </c>
      <c r="B625" s="100">
        <v>44.5</v>
      </c>
      <c r="C625" s="100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5">
      <c r="A626" s="99" t="s">
        <v>1403</v>
      </c>
      <c r="B626" s="100">
        <v>44.5</v>
      </c>
      <c r="C626" s="100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5">
      <c r="A627" s="99" t="s">
        <v>1404</v>
      </c>
      <c r="B627" s="100">
        <v>44.5</v>
      </c>
      <c r="C627" s="100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5">
      <c r="A628" s="99" t="s">
        <v>1405</v>
      </c>
      <c r="B628" s="100">
        <v>44.5</v>
      </c>
      <c r="C628" s="100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5">
      <c r="A629" s="99" t="s">
        <v>1406</v>
      </c>
      <c r="B629" s="100">
        <v>44.5</v>
      </c>
      <c r="C629" s="100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5">
      <c r="A630" s="99" t="s">
        <v>1407</v>
      </c>
      <c r="B630" s="100">
        <v>44.5</v>
      </c>
      <c r="C630" s="100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5">
      <c r="A631" s="99" t="s">
        <v>1408</v>
      </c>
      <c r="B631" s="100">
        <v>44.5</v>
      </c>
      <c r="C631" s="100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5">
      <c r="A632" s="99" t="s">
        <v>1409</v>
      </c>
      <c r="B632" s="100">
        <v>44.5</v>
      </c>
      <c r="C632" s="100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5">
      <c r="A633" s="99" t="s">
        <v>1410</v>
      </c>
      <c r="B633" s="100">
        <v>44.5</v>
      </c>
      <c r="C633" s="100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5">
      <c r="A634" s="99" t="s">
        <v>1411</v>
      </c>
      <c r="B634" s="100">
        <v>44.5</v>
      </c>
      <c r="C634" s="100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5">
      <c r="A635" s="99" t="s">
        <v>1412</v>
      </c>
      <c r="B635" s="100">
        <v>44.5</v>
      </c>
      <c r="C635" s="100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5">
      <c r="A636" s="99" t="s">
        <v>1413</v>
      </c>
      <c r="B636" s="100">
        <v>44.5</v>
      </c>
      <c r="C636" s="100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5">
      <c r="A637" s="99" t="s">
        <v>1414</v>
      </c>
      <c r="B637" s="100">
        <v>44.5</v>
      </c>
      <c r="C637" s="100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5">
      <c r="A638" s="99" t="s">
        <v>1415</v>
      </c>
      <c r="B638" s="100">
        <v>44.5</v>
      </c>
      <c r="C638" s="100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5">
      <c r="A639" s="99" t="s">
        <v>1416</v>
      </c>
      <c r="B639" s="100">
        <v>44.5</v>
      </c>
      <c r="C639" s="100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5">
      <c r="A640" s="99" t="s">
        <v>1417</v>
      </c>
      <c r="B640" s="100">
        <v>44.5</v>
      </c>
      <c r="C640" s="100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5">
      <c r="A641" s="99" t="s">
        <v>1418</v>
      </c>
      <c r="B641" s="100">
        <v>44.5</v>
      </c>
      <c r="C641" s="100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5">
      <c r="A642" s="99" t="s">
        <v>1419</v>
      </c>
      <c r="B642" s="100">
        <v>44.5</v>
      </c>
      <c r="C642" s="100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5">
      <c r="A643" s="99" t="s">
        <v>1420</v>
      </c>
      <c r="B643" s="100">
        <v>44.5</v>
      </c>
      <c r="C643" s="100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5">
      <c r="A644" s="99" t="s">
        <v>1421</v>
      </c>
      <c r="B644" s="100">
        <v>44.5</v>
      </c>
      <c r="C644" s="100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5">
      <c r="A645" s="99" t="s">
        <v>1422</v>
      </c>
      <c r="B645" s="100">
        <v>44.5</v>
      </c>
      <c r="C645" s="100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5">
      <c r="A646" s="99" t="s">
        <v>1423</v>
      </c>
      <c r="B646" s="100">
        <v>44.5</v>
      </c>
      <c r="C646" s="100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5">
      <c r="A647" s="99" t="s">
        <v>1424</v>
      </c>
      <c r="B647" s="100">
        <v>44.5</v>
      </c>
      <c r="C647" s="100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5">
      <c r="A648" s="99" t="s">
        <v>1425</v>
      </c>
      <c r="B648" s="100">
        <v>44.5</v>
      </c>
      <c r="C648" s="100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5">
      <c r="A649" s="99" t="s">
        <v>1426</v>
      </c>
      <c r="B649" s="100">
        <v>44.5</v>
      </c>
      <c r="C649" s="100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5">
      <c r="A650" s="99" t="s">
        <v>1427</v>
      </c>
      <c r="B650" s="100">
        <v>44.5</v>
      </c>
      <c r="C650" s="100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5">
      <c r="A651" s="99" t="s">
        <v>1428</v>
      </c>
      <c r="B651" s="100">
        <v>44.5</v>
      </c>
      <c r="C651" s="100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5">
      <c r="A652" s="99" t="s">
        <v>1429</v>
      </c>
      <c r="B652" s="100">
        <v>44.5</v>
      </c>
      <c r="C652" s="100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5">
      <c r="A653" s="99" t="s">
        <v>1430</v>
      </c>
      <c r="B653" s="100">
        <v>44.5</v>
      </c>
      <c r="C653" s="100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5">
      <c r="A654" s="99" t="s">
        <v>1431</v>
      </c>
      <c r="B654" s="100">
        <v>44.5</v>
      </c>
      <c r="C654" s="100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5">
      <c r="A655" s="99" t="s">
        <v>1432</v>
      </c>
      <c r="B655" s="100">
        <v>44.5</v>
      </c>
      <c r="C655" s="100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5">
      <c r="A656" s="99" t="s">
        <v>1433</v>
      </c>
      <c r="B656" s="100">
        <v>44.5</v>
      </c>
      <c r="C656" s="100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5">
      <c r="A657" s="99" t="s">
        <v>1434</v>
      </c>
      <c r="B657" s="100">
        <v>44.5</v>
      </c>
      <c r="C657" s="100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5">
      <c r="A658" s="99" t="s">
        <v>1435</v>
      </c>
      <c r="B658" s="100">
        <v>44.5</v>
      </c>
      <c r="C658" s="100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5">
      <c r="A659" s="99" t="s">
        <v>1436</v>
      </c>
      <c r="B659" s="100">
        <v>44.5</v>
      </c>
      <c r="C659" s="100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5">
      <c r="A660" s="99" t="s">
        <v>1437</v>
      </c>
      <c r="B660" s="100">
        <v>44.5</v>
      </c>
      <c r="C660" s="100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5">
      <c r="A661" s="99" t="s">
        <v>1438</v>
      </c>
      <c r="B661" s="100">
        <v>44.5</v>
      </c>
      <c r="C661" s="100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5">
      <c r="A662" s="99" t="s">
        <v>1439</v>
      </c>
      <c r="B662" s="100">
        <v>44.5</v>
      </c>
      <c r="C662" s="100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5">
      <c r="A663" s="99" t="s">
        <v>1440</v>
      </c>
      <c r="B663" s="100">
        <v>44.5</v>
      </c>
      <c r="C663" s="100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5">
      <c r="A664" s="99" t="s">
        <v>1441</v>
      </c>
      <c r="B664" s="100">
        <v>44.5</v>
      </c>
      <c r="C664" s="100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5">
      <c r="A665" s="99" t="s">
        <v>1442</v>
      </c>
      <c r="B665" s="100">
        <v>44.5</v>
      </c>
      <c r="C665" s="100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5">
      <c r="A666" s="99" t="s">
        <v>1443</v>
      </c>
      <c r="B666" s="100">
        <v>44.5</v>
      </c>
      <c r="C666" s="100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5">
      <c r="A667" s="99" t="s">
        <v>1444</v>
      </c>
      <c r="B667" s="100">
        <v>44.5</v>
      </c>
      <c r="C667" s="100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5">
      <c r="A668" s="99" t="s">
        <v>1445</v>
      </c>
      <c r="B668" s="100">
        <v>44.5</v>
      </c>
      <c r="C668" s="100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5">
      <c r="A669" s="99" t="s">
        <v>1446</v>
      </c>
      <c r="B669" s="100">
        <v>44.5</v>
      </c>
      <c r="C669" s="100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5">
      <c r="A670" s="99" t="s">
        <v>1447</v>
      </c>
      <c r="B670" s="100">
        <v>47.5</v>
      </c>
      <c r="C670" s="100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5">
      <c r="A671" s="99" t="s">
        <v>1448</v>
      </c>
      <c r="B671" s="100">
        <v>47.5</v>
      </c>
      <c r="C671" s="100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5">
      <c r="A672" s="99" t="s">
        <v>1449</v>
      </c>
      <c r="B672" s="100">
        <v>47.5</v>
      </c>
      <c r="C672" s="100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5">
      <c r="A673" s="99" t="s">
        <v>1450</v>
      </c>
      <c r="B673" s="100">
        <v>47.5</v>
      </c>
      <c r="C673" s="100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5">
      <c r="A674" s="99" t="s">
        <v>1451</v>
      </c>
      <c r="B674" s="100">
        <v>47.5</v>
      </c>
      <c r="C674" s="100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5">
      <c r="A675" s="99" t="s">
        <v>1452</v>
      </c>
      <c r="B675" s="100">
        <v>47.5</v>
      </c>
      <c r="C675" s="100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5">
      <c r="A676" s="99" t="s">
        <v>1453</v>
      </c>
      <c r="B676" s="100">
        <v>47.5</v>
      </c>
      <c r="C676" s="100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5">
      <c r="A677" s="99" t="s">
        <v>1454</v>
      </c>
      <c r="B677" s="100">
        <v>47.5</v>
      </c>
      <c r="C677" s="100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5">
      <c r="A678" s="99" t="s">
        <v>1455</v>
      </c>
      <c r="B678" s="100">
        <v>47.5</v>
      </c>
      <c r="C678" s="100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5">
      <c r="A679" s="99" t="s">
        <v>1456</v>
      </c>
      <c r="B679" s="100">
        <v>47.5</v>
      </c>
      <c r="C679" s="100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5">
      <c r="A680" s="99" t="s">
        <v>1457</v>
      </c>
      <c r="B680" s="100">
        <v>47.5</v>
      </c>
      <c r="C680" s="100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5">
      <c r="A681" s="99" t="s">
        <v>1458</v>
      </c>
      <c r="B681" s="100">
        <v>47.5</v>
      </c>
      <c r="C681" s="100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5">
      <c r="A682" s="99" t="s">
        <v>1459</v>
      </c>
      <c r="B682" s="100">
        <v>47.5</v>
      </c>
      <c r="C682" s="100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5">
      <c r="A683" s="99" t="s">
        <v>1460</v>
      </c>
      <c r="B683" s="100">
        <v>47.5</v>
      </c>
      <c r="C683" s="100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5">
      <c r="A684" s="99" t="s">
        <v>1461</v>
      </c>
      <c r="B684" s="100">
        <v>47.5</v>
      </c>
      <c r="C684" s="100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5">
      <c r="A685" s="99" t="s">
        <v>1462</v>
      </c>
      <c r="B685" s="100">
        <v>47.5</v>
      </c>
      <c r="C685" s="100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5">
      <c r="A686" s="99" t="s">
        <v>1463</v>
      </c>
      <c r="B686" s="100">
        <v>47.5</v>
      </c>
      <c r="C686" s="100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5">
      <c r="A687" s="99" t="s">
        <v>1464</v>
      </c>
      <c r="B687" s="100">
        <v>47.5</v>
      </c>
      <c r="C687" s="100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5">
      <c r="A688" s="99" t="s">
        <v>1465</v>
      </c>
      <c r="B688" s="100">
        <v>47.5</v>
      </c>
      <c r="C688" s="100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5">
      <c r="A689" s="99" t="s">
        <v>1466</v>
      </c>
      <c r="B689" s="100">
        <v>47.5</v>
      </c>
      <c r="C689" s="100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5">
      <c r="A690" s="99" t="s">
        <v>1467</v>
      </c>
      <c r="B690" s="100">
        <v>47.5</v>
      </c>
      <c r="C690" s="100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5">
      <c r="A691" s="99" t="s">
        <v>1468</v>
      </c>
      <c r="B691" s="100">
        <v>47.5</v>
      </c>
      <c r="C691" s="100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5">
      <c r="A692" s="99" t="s">
        <v>1469</v>
      </c>
      <c r="B692" s="100">
        <v>47.5</v>
      </c>
      <c r="C692" s="100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5">
      <c r="A693" s="99" t="s">
        <v>1470</v>
      </c>
      <c r="B693" s="100">
        <v>47.5</v>
      </c>
      <c r="C693" s="100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5">
      <c r="A694" s="99" t="s">
        <v>1471</v>
      </c>
      <c r="B694" s="100">
        <v>47.5</v>
      </c>
      <c r="C694" s="100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5">
      <c r="A695" s="99" t="s">
        <v>1472</v>
      </c>
      <c r="B695" s="100">
        <v>47.5</v>
      </c>
      <c r="C695" s="100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5">
      <c r="A696" s="99" t="s">
        <v>1473</v>
      </c>
      <c r="B696" s="100">
        <v>47.5</v>
      </c>
      <c r="C696" s="100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5">
      <c r="A697" s="99" t="s">
        <v>1474</v>
      </c>
      <c r="B697" s="100">
        <v>47.5</v>
      </c>
      <c r="C697" s="100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5">
      <c r="A698" s="99" t="s">
        <v>1475</v>
      </c>
      <c r="B698" s="100">
        <v>47.5</v>
      </c>
      <c r="C698" s="100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5">
      <c r="A699" s="99" t="s">
        <v>1476</v>
      </c>
      <c r="B699" s="100">
        <v>47.5</v>
      </c>
      <c r="C699" s="100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5">
      <c r="A700" s="99" t="s">
        <v>1477</v>
      </c>
      <c r="B700" s="100">
        <v>47.5</v>
      </c>
      <c r="C700" s="100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5">
      <c r="A701" s="99" t="s">
        <v>1478</v>
      </c>
      <c r="B701" s="100">
        <v>47.5</v>
      </c>
      <c r="C701" s="100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5">
      <c r="A702" s="99" t="s">
        <v>1479</v>
      </c>
      <c r="B702" s="100">
        <v>47.5</v>
      </c>
      <c r="C702" s="100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5">
      <c r="A703" s="99" t="s">
        <v>1480</v>
      </c>
      <c r="B703" s="100">
        <v>47.5</v>
      </c>
      <c r="C703" s="100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5">
      <c r="A704" s="99" t="s">
        <v>1481</v>
      </c>
      <c r="B704" s="100">
        <v>47.5</v>
      </c>
      <c r="C704" s="100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5">
      <c r="A705" s="99" t="s">
        <v>1482</v>
      </c>
      <c r="B705" s="100">
        <v>47.5</v>
      </c>
      <c r="C705" s="100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5">
      <c r="A706" s="99" t="s">
        <v>1483</v>
      </c>
      <c r="B706" s="100">
        <v>47.5</v>
      </c>
      <c r="C706" s="100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5">
      <c r="A707" s="99" t="s">
        <v>1484</v>
      </c>
      <c r="B707" s="100">
        <v>47.5</v>
      </c>
      <c r="C707" s="100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5">
      <c r="A708" s="99" t="s">
        <v>1485</v>
      </c>
      <c r="B708" s="100">
        <v>47.5</v>
      </c>
      <c r="C708" s="100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5">
      <c r="A709" s="99" t="s">
        <v>1486</v>
      </c>
      <c r="B709" s="100">
        <v>47.5</v>
      </c>
      <c r="C709" s="100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5">
      <c r="A710" s="99" t="s">
        <v>1487</v>
      </c>
      <c r="B710" s="100">
        <v>47.5</v>
      </c>
      <c r="C710" s="100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5">
      <c r="A711" s="99" t="s">
        <v>1488</v>
      </c>
      <c r="B711" s="100">
        <v>47.5</v>
      </c>
      <c r="C711" s="100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5">
      <c r="A712" s="99" t="s">
        <v>1489</v>
      </c>
      <c r="B712" s="100">
        <v>47.5</v>
      </c>
      <c r="C712" s="100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5">
      <c r="A713" s="99" t="s">
        <v>1490</v>
      </c>
      <c r="B713" s="100">
        <v>47.5</v>
      </c>
      <c r="C713" s="100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5">
      <c r="A714" s="99" t="s">
        <v>1491</v>
      </c>
      <c r="B714" s="100">
        <v>47.5</v>
      </c>
      <c r="C714" s="100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5">
      <c r="A715" s="99" t="s">
        <v>1492</v>
      </c>
      <c r="B715" s="100">
        <v>47.5</v>
      </c>
      <c r="C715" s="100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5">
      <c r="A716" s="99" t="s">
        <v>1493</v>
      </c>
      <c r="B716" s="100">
        <v>47.5</v>
      </c>
      <c r="C716" s="100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5">
      <c r="A717" s="99" t="s">
        <v>1494</v>
      </c>
      <c r="B717" s="100">
        <v>47.5</v>
      </c>
      <c r="C717" s="100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5">
      <c r="A718" s="99" t="s">
        <v>1495</v>
      </c>
      <c r="B718" s="100">
        <v>47.5</v>
      </c>
      <c r="C718" s="100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5">
      <c r="A719" s="99" t="s">
        <v>1496</v>
      </c>
      <c r="B719" s="100">
        <v>47.5</v>
      </c>
      <c r="C719" s="100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5">
      <c r="A720" s="99" t="s">
        <v>1497</v>
      </c>
      <c r="B720" s="100">
        <v>47.5</v>
      </c>
      <c r="C720" s="100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5">
      <c r="A721" s="99" t="s">
        <v>1498</v>
      </c>
      <c r="B721" s="100">
        <v>47.5</v>
      </c>
      <c r="C721" s="100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5">
      <c r="A722" s="99" t="s">
        <v>1499</v>
      </c>
      <c r="B722" s="100">
        <v>47.5</v>
      </c>
      <c r="C722" s="100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5">
      <c r="A723" s="99" t="s">
        <v>1500</v>
      </c>
      <c r="B723" s="100">
        <v>47.5</v>
      </c>
      <c r="C723" s="100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5">
      <c r="A724" s="99" t="s">
        <v>1501</v>
      </c>
      <c r="B724" s="100">
        <v>47.5</v>
      </c>
      <c r="C724" s="100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5">
      <c r="A725" s="99" t="s">
        <v>1502</v>
      </c>
      <c r="B725" s="100">
        <v>47.5</v>
      </c>
      <c r="C725" s="100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5">
      <c r="A726" s="99" t="s">
        <v>1503</v>
      </c>
      <c r="B726" s="100">
        <v>47.5</v>
      </c>
      <c r="C726" s="100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5">
      <c r="A727" s="99" t="s">
        <v>1504</v>
      </c>
      <c r="B727" s="100">
        <v>47.5</v>
      </c>
      <c r="C727" s="100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5">
      <c r="A728" s="99" t="s">
        <v>1505</v>
      </c>
      <c r="B728" s="100">
        <v>47.5</v>
      </c>
      <c r="C728" s="100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5">
      <c r="A729" s="99" t="s">
        <v>1506</v>
      </c>
      <c r="B729" s="100">
        <v>47.5</v>
      </c>
      <c r="C729" s="100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5">
      <c r="A730" s="99" t="s">
        <v>1507</v>
      </c>
      <c r="B730" s="100">
        <v>47.5</v>
      </c>
      <c r="C730" s="100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5">
      <c r="A731" s="99" t="s">
        <v>1508</v>
      </c>
      <c r="B731" s="100">
        <v>47.5</v>
      </c>
      <c r="C731" s="100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5">
      <c r="A732" s="99" t="s">
        <v>1509</v>
      </c>
      <c r="B732" s="100">
        <v>47.5</v>
      </c>
      <c r="C732" s="100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5">
      <c r="A733" s="99" t="s">
        <v>1510</v>
      </c>
      <c r="B733" s="100">
        <v>47.5</v>
      </c>
      <c r="C733" s="100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5">
      <c r="A734" s="99" t="s">
        <v>1511</v>
      </c>
      <c r="B734" s="100">
        <v>47.5</v>
      </c>
      <c r="C734" s="100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5">
      <c r="A735" s="99" t="s">
        <v>1512</v>
      </c>
      <c r="B735" s="100">
        <v>47.5</v>
      </c>
      <c r="C735" s="100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5">
      <c r="A736" s="99" t="s">
        <v>1513</v>
      </c>
      <c r="B736" s="100">
        <v>47.5</v>
      </c>
      <c r="C736" s="100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5">
      <c r="A737" s="99" t="s">
        <v>1514</v>
      </c>
      <c r="B737" s="100">
        <v>47.5</v>
      </c>
      <c r="C737" s="100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5">
      <c r="A738" s="99" t="s">
        <v>1515</v>
      </c>
      <c r="B738" s="100">
        <v>47.5</v>
      </c>
      <c r="C738" s="100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5">
      <c r="A739" s="99" t="s">
        <v>1516</v>
      </c>
      <c r="B739" s="100">
        <v>47.5</v>
      </c>
      <c r="C739" s="100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5">
      <c r="A740" s="99" t="s">
        <v>1517</v>
      </c>
      <c r="B740" s="100">
        <v>47.5</v>
      </c>
      <c r="C740" s="100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5">
      <c r="A741" s="99" t="s">
        <v>1518</v>
      </c>
      <c r="B741" s="100">
        <v>47.5</v>
      </c>
      <c r="C741" s="100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5">
      <c r="A742" s="99" t="s">
        <v>1519</v>
      </c>
      <c r="B742" s="100">
        <v>47.5</v>
      </c>
      <c r="C742" s="100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5">
      <c r="A743" s="99" t="s">
        <v>1520</v>
      </c>
      <c r="B743" s="100">
        <v>47.5</v>
      </c>
      <c r="C743" s="100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5">
      <c r="A744" s="99" t="s">
        <v>1521</v>
      </c>
      <c r="B744" s="100">
        <v>47.5</v>
      </c>
      <c r="C744" s="100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5">
      <c r="A745" s="99" t="s">
        <v>1522</v>
      </c>
      <c r="B745" s="100">
        <v>47.5</v>
      </c>
      <c r="C745" s="100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5">
      <c r="A746" s="99" t="s">
        <v>1523</v>
      </c>
      <c r="B746" s="100">
        <v>47.5</v>
      </c>
      <c r="C746" s="100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5">
      <c r="A747" s="99" t="s">
        <v>1524</v>
      </c>
      <c r="B747" s="100">
        <v>47.5</v>
      </c>
      <c r="C747" s="100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5">
      <c r="A748" s="99" t="s">
        <v>1525</v>
      </c>
      <c r="B748" s="100">
        <v>47.5</v>
      </c>
      <c r="C748" s="100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5">
      <c r="A749" s="99" t="s">
        <v>1526</v>
      </c>
      <c r="B749" s="100">
        <v>47.5</v>
      </c>
      <c r="C749" s="100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5">
      <c r="A750" s="99" t="s">
        <v>1527</v>
      </c>
      <c r="B750" s="100">
        <v>47.5</v>
      </c>
      <c r="C750" s="100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5">
      <c r="A751" s="99" t="s">
        <v>1528</v>
      </c>
      <c r="B751" s="100">
        <v>47.5</v>
      </c>
      <c r="C751" s="100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5">
      <c r="A752" s="99" t="s">
        <v>1529</v>
      </c>
      <c r="B752" s="100">
        <v>47.5</v>
      </c>
      <c r="C752" s="100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5">
      <c r="A753" s="99" t="s">
        <v>1530</v>
      </c>
      <c r="B753" s="100">
        <v>47.5</v>
      </c>
      <c r="C753" s="100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5">
      <c r="A754" s="99" t="s">
        <v>1531</v>
      </c>
      <c r="B754" s="100">
        <v>47.5</v>
      </c>
      <c r="C754" s="100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5">
      <c r="A755" s="99" t="s">
        <v>1532</v>
      </c>
      <c r="B755" s="100">
        <v>47.5</v>
      </c>
      <c r="C755" s="100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5">
      <c r="A756" s="99" t="s">
        <v>1533</v>
      </c>
      <c r="B756" s="100">
        <v>47.5</v>
      </c>
      <c r="C756" s="100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5">
      <c r="A757" s="99" t="s">
        <v>1534</v>
      </c>
      <c r="B757" s="100">
        <v>47.5</v>
      </c>
      <c r="C757" s="100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5">
      <c r="A758" s="99" t="s">
        <v>1535</v>
      </c>
      <c r="B758" s="100">
        <v>47.5</v>
      </c>
      <c r="C758" s="100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5">
      <c r="A759" s="99" t="s">
        <v>1536</v>
      </c>
      <c r="B759" s="100">
        <v>47.5</v>
      </c>
      <c r="C759" s="100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5">
      <c r="A760" s="99" t="s">
        <v>1537</v>
      </c>
      <c r="B760" s="100">
        <v>47.5</v>
      </c>
      <c r="C760" s="100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5">
      <c r="A761" s="99" t="s">
        <v>1538</v>
      </c>
      <c r="B761" s="100">
        <v>47.5</v>
      </c>
      <c r="C761" s="100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5">
      <c r="A762" s="99" t="s">
        <v>1539</v>
      </c>
      <c r="B762" s="100">
        <v>47.5</v>
      </c>
      <c r="C762" s="100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5">
      <c r="A763" s="99" t="s">
        <v>1540</v>
      </c>
      <c r="B763" s="100">
        <v>47.5</v>
      </c>
      <c r="C763" s="100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5">
      <c r="A764" s="99" t="s">
        <v>1541</v>
      </c>
      <c r="B764" s="100">
        <v>47.5</v>
      </c>
      <c r="C764" s="100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5">
      <c r="A765" s="99" t="s">
        <v>1542</v>
      </c>
      <c r="B765" s="100">
        <v>47.5</v>
      </c>
      <c r="C765" s="100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5">
      <c r="A766" s="99" t="s">
        <v>1543</v>
      </c>
      <c r="B766" s="100">
        <v>47.5</v>
      </c>
      <c r="C766" s="100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5">
      <c r="A767" s="99" t="s">
        <v>1544</v>
      </c>
      <c r="B767" s="100">
        <v>47.5</v>
      </c>
      <c r="C767" s="100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5">
      <c r="A768" s="99" t="s">
        <v>1545</v>
      </c>
      <c r="B768" s="100">
        <v>47.95</v>
      </c>
      <c r="C768" s="100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5">
      <c r="A769" s="99" t="s">
        <v>1546</v>
      </c>
      <c r="B769" s="100">
        <v>47.95</v>
      </c>
      <c r="C769" s="100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5">
      <c r="A770" s="99" t="s">
        <v>1547</v>
      </c>
      <c r="B770" s="100">
        <v>47.95</v>
      </c>
      <c r="C770" s="100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5">
      <c r="A771" s="99" t="s">
        <v>1548</v>
      </c>
      <c r="B771" s="100">
        <v>47.95</v>
      </c>
      <c r="C771" s="100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5">
      <c r="A772" s="99" t="s">
        <v>1549</v>
      </c>
      <c r="B772" s="100">
        <v>47.95</v>
      </c>
      <c r="C772" s="100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5">
      <c r="A773" s="99" t="s">
        <v>1550</v>
      </c>
      <c r="B773" s="100">
        <v>47.95</v>
      </c>
      <c r="C773" s="100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5">
      <c r="A774" s="99" t="s">
        <v>1551</v>
      </c>
      <c r="B774" s="100">
        <v>47.95</v>
      </c>
      <c r="C774" s="100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5">
      <c r="A775" s="99" t="s">
        <v>1552</v>
      </c>
      <c r="B775" s="100">
        <v>47.95</v>
      </c>
      <c r="C775" s="100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5">
      <c r="A776" s="99" t="s">
        <v>1553</v>
      </c>
      <c r="B776" s="100">
        <v>47.95</v>
      </c>
      <c r="C776" s="100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5">
      <c r="A777" s="99" t="s">
        <v>1554</v>
      </c>
      <c r="B777" s="100">
        <v>47.95</v>
      </c>
      <c r="C777" s="100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5">
      <c r="A778" s="99" t="s">
        <v>1555</v>
      </c>
      <c r="B778" s="100">
        <v>47.95</v>
      </c>
      <c r="C778" s="100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5">
      <c r="A779" s="99" t="s">
        <v>1556</v>
      </c>
      <c r="B779" s="100">
        <v>47.95</v>
      </c>
      <c r="C779" s="100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5">
      <c r="A780" s="99" t="s">
        <v>1557</v>
      </c>
      <c r="B780" s="100">
        <v>47.95</v>
      </c>
      <c r="C780" s="100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5">
      <c r="A781" s="99" t="s">
        <v>1558</v>
      </c>
      <c r="B781" s="100">
        <v>47.95</v>
      </c>
      <c r="C781" s="100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5">
      <c r="A782" s="99" t="s">
        <v>1559</v>
      </c>
      <c r="B782" s="100">
        <v>48.2</v>
      </c>
      <c r="C782" s="100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5">
      <c r="A783" s="99" t="s">
        <v>1560</v>
      </c>
      <c r="B783" s="100">
        <v>48.2</v>
      </c>
      <c r="C783" s="100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5">
      <c r="A784" s="99" t="s">
        <v>1561</v>
      </c>
      <c r="B784" s="100">
        <v>48.2</v>
      </c>
      <c r="C784" s="100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5">
      <c r="A785" s="99" t="s">
        <v>1562</v>
      </c>
      <c r="B785" s="100">
        <v>48.2</v>
      </c>
      <c r="C785" s="100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5">
      <c r="A786" s="99" t="s">
        <v>1563</v>
      </c>
      <c r="B786" s="100">
        <v>48.2</v>
      </c>
      <c r="C786" s="100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5">
      <c r="A787" s="99" t="s">
        <v>1564</v>
      </c>
      <c r="B787" s="100">
        <v>48.2</v>
      </c>
      <c r="C787" s="100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5">
      <c r="A788" s="99" t="s">
        <v>1565</v>
      </c>
      <c r="B788" s="100">
        <v>48.2</v>
      </c>
      <c r="C788" s="100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5">
      <c r="A789" s="99" t="s">
        <v>1566</v>
      </c>
      <c r="B789" s="100">
        <v>48.2</v>
      </c>
      <c r="C789" s="100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5">
      <c r="A790" s="99" t="s">
        <v>1567</v>
      </c>
      <c r="B790" s="100">
        <v>48.2</v>
      </c>
      <c r="C790" s="100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5">
      <c r="A791" s="99" t="s">
        <v>1568</v>
      </c>
      <c r="B791" s="100">
        <v>48.2</v>
      </c>
      <c r="C791" s="100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5">
      <c r="A792" s="99" t="s">
        <v>1569</v>
      </c>
      <c r="B792" s="100">
        <v>48.2</v>
      </c>
      <c r="C792" s="100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5">
      <c r="A793" s="99" t="s">
        <v>1570</v>
      </c>
      <c r="B793" s="100">
        <v>48.2</v>
      </c>
      <c r="C793" s="100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5">
      <c r="A794" s="99" t="s">
        <v>1571</v>
      </c>
      <c r="B794" s="100">
        <v>48.2</v>
      </c>
      <c r="C794" s="100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5">
      <c r="A795" s="99" t="s">
        <v>1572</v>
      </c>
      <c r="B795" s="100">
        <v>48.2</v>
      </c>
      <c r="C795" s="100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5">
      <c r="A796" s="99" t="s">
        <v>1573</v>
      </c>
      <c r="B796" s="100">
        <v>48.2</v>
      </c>
      <c r="C796" s="100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5">
      <c r="A797" s="99" t="s">
        <v>1574</v>
      </c>
      <c r="B797" s="100"/>
      <c r="C797" s="100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5">
      <c r="A798" s="99" t="s">
        <v>1575</v>
      </c>
      <c r="B798" s="100">
        <v>48.2</v>
      </c>
      <c r="C798" s="100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5">
      <c r="A799" s="99" t="s">
        <v>1576</v>
      </c>
      <c r="B799" s="100">
        <v>48.2</v>
      </c>
      <c r="C799" s="100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5">
      <c r="A800" s="99" t="s">
        <v>1577</v>
      </c>
      <c r="B800" s="100">
        <v>48.2</v>
      </c>
      <c r="C800" s="100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5">
      <c r="A801" s="99" t="s">
        <v>1578</v>
      </c>
      <c r="B801" s="100">
        <v>48.2</v>
      </c>
      <c r="C801" s="100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5">
      <c r="A802" s="99" t="s">
        <v>1579</v>
      </c>
      <c r="B802" s="100">
        <v>48.2</v>
      </c>
      <c r="C802" s="100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5">
      <c r="A803" s="99" t="s">
        <v>1580</v>
      </c>
      <c r="B803" s="100">
        <v>48.2</v>
      </c>
      <c r="C803" s="100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5">
      <c r="A804" s="99" t="s">
        <v>1581</v>
      </c>
      <c r="B804" s="100">
        <v>48.2</v>
      </c>
      <c r="C804" s="100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5">
      <c r="A805" s="99" t="s">
        <v>1582</v>
      </c>
      <c r="B805" s="100">
        <v>48.2</v>
      </c>
      <c r="C805" s="100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5">
      <c r="A806" s="99" t="s">
        <v>1583</v>
      </c>
      <c r="B806" s="100">
        <v>48.2</v>
      </c>
      <c r="C806" s="100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5">
      <c r="A807" s="99" t="s">
        <v>1584</v>
      </c>
      <c r="B807" s="100">
        <v>48.2</v>
      </c>
      <c r="C807" s="100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5">
      <c r="A808" s="99" t="s">
        <v>1585</v>
      </c>
      <c r="B808" s="100">
        <v>48.2</v>
      </c>
      <c r="C808" s="100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5">
      <c r="A809" s="99" t="s">
        <v>1586</v>
      </c>
      <c r="B809" s="100">
        <v>48.6</v>
      </c>
      <c r="C809" s="100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5">
      <c r="A810" s="99" t="s">
        <v>1587</v>
      </c>
      <c r="B810" s="100">
        <v>48.6</v>
      </c>
      <c r="C810" s="100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5">
      <c r="A811" s="99" t="s">
        <v>1588</v>
      </c>
      <c r="B811" s="100">
        <v>48.6</v>
      </c>
      <c r="C811" s="100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5">
      <c r="A812" s="99" t="s">
        <v>1589</v>
      </c>
      <c r="B812" s="100">
        <v>48.6</v>
      </c>
      <c r="C812" s="100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5">
      <c r="A813" s="99" t="s">
        <v>1590</v>
      </c>
      <c r="B813" s="100">
        <v>48.6</v>
      </c>
      <c r="C813" s="100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5">
      <c r="A814" s="99" t="s">
        <v>1591</v>
      </c>
      <c r="B814" s="100">
        <v>48.6</v>
      </c>
      <c r="C814" s="100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5">
      <c r="A815" s="99" t="s">
        <v>1592</v>
      </c>
      <c r="B815" s="100">
        <v>48.6</v>
      </c>
      <c r="C815" s="100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5">
      <c r="A816" s="99" t="s">
        <v>1593</v>
      </c>
      <c r="B816" s="100">
        <v>48.6</v>
      </c>
      <c r="C816" s="100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5">
      <c r="A817" s="99" t="s">
        <v>1594</v>
      </c>
      <c r="B817" s="100">
        <v>48.6</v>
      </c>
      <c r="C817" s="100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5">
      <c r="A818" s="99" t="s">
        <v>1595</v>
      </c>
      <c r="B818" s="100">
        <v>48.6</v>
      </c>
      <c r="C818" s="100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5">
      <c r="A819" s="99" t="s">
        <v>1596</v>
      </c>
      <c r="B819" s="100">
        <v>48.6</v>
      </c>
      <c r="C819" s="100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5">
      <c r="A820" s="99" t="s">
        <v>1597</v>
      </c>
      <c r="B820" s="100">
        <v>48.6</v>
      </c>
      <c r="C820" s="100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5">
      <c r="A821" s="99" t="s">
        <v>1598</v>
      </c>
      <c r="B821" s="100">
        <v>48.6</v>
      </c>
      <c r="C821" s="100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5">
      <c r="A822" s="99" t="s">
        <v>1599</v>
      </c>
      <c r="B822" s="100">
        <v>48.6</v>
      </c>
      <c r="C822" s="100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5">
      <c r="A823" s="99" t="s">
        <v>1600</v>
      </c>
      <c r="B823" s="100">
        <v>48.6</v>
      </c>
      <c r="C823" s="100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5">
      <c r="A824" s="99" t="s">
        <v>1601</v>
      </c>
      <c r="B824" s="100">
        <v>48.6</v>
      </c>
      <c r="C824" s="100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5">
      <c r="A825" s="99" t="s">
        <v>1602</v>
      </c>
      <c r="B825" s="100">
        <v>48.75</v>
      </c>
      <c r="C825" s="100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5">
      <c r="A826" s="99" t="s">
        <v>1603</v>
      </c>
      <c r="B826" s="100">
        <v>48.75</v>
      </c>
      <c r="C826" s="100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5">
      <c r="A827" s="99" t="s">
        <v>1604</v>
      </c>
      <c r="B827" s="100">
        <v>48.75</v>
      </c>
      <c r="C827" s="100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5">
      <c r="A828" s="99" t="s">
        <v>1605</v>
      </c>
      <c r="B828" s="100">
        <v>48.75</v>
      </c>
      <c r="C828" s="100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5">
      <c r="A829" s="99" t="s">
        <v>1606</v>
      </c>
      <c r="B829" s="100">
        <v>48.75</v>
      </c>
      <c r="C829" s="100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5">
      <c r="A830" s="99" t="s">
        <v>1607</v>
      </c>
      <c r="B830" s="100">
        <v>48.75</v>
      </c>
      <c r="C830" s="100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5">
      <c r="A831" s="99" t="s">
        <v>1608</v>
      </c>
      <c r="B831" s="100">
        <v>48.75</v>
      </c>
      <c r="C831" s="100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5">
      <c r="A832" s="99" t="s">
        <v>1609</v>
      </c>
      <c r="B832" s="100">
        <v>48.75</v>
      </c>
      <c r="C832" s="100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5">
      <c r="A833" s="99" t="s">
        <v>1610</v>
      </c>
      <c r="B833" s="100">
        <v>48.75</v>
      </c>
      <c r="C833" s="100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5">
      <c r="A834" s="99" t="s">
        <v>1611</v>
      </c>
      <c r="B834" s="100">
        <v>48.75</v>
      </c>
      <c r="C834" s="100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5">
      <c r="A835" s="99" t="s">
        <v>1612</v>
      </c>
      <c r="B835" s="100">
        <v>48.75</v>
      </c>
      <c r="C835" s="100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5">
      <c r="A836" s="99" t="s">
        <v>1613</v>
      </c>
      <c r="B836" s="100">
        <v>48.75</v>
      </c>
      <c r="C836" s="100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5">
      <c r="A837" s="99" t="s">
        <v>1614</v>
      </c>
      <c r="B837" s="100">
        <v>48.75</v>
      </c>
      <c r="C837" s="100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5">
      <c r="A838" s="99" t="s">
        <v>1615</v>
      </c>
      <c r="B838" s="100">
        <v>48.75</v>
      </c>
      <c r="C838" s="100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5">
      <c r="A839" s="99" t="s">
        <v>1616</v>
      </c>
      <c r="B839" s="100">
        <v>48.75</v>
      </c>
      <c r="C839" s="100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5">
      <c r="A840" s="99" t="s">
        <v>1617</v>
      </c>
      <c r="B840" s="100">
        <v>48.75</v>
      </c>
      <c r="C840" s="100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5">
      <c r="A841" s="99" t="s">
        <v>1618</v>
      </c>
      <c r="B841" s="100">
        <v>48.75</v>
      </c>
      <c r="C841" s="100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5">
      <c r="A842" s="99" t="s">
        <v>1619</v>
      </c>
      <c r="B842" s="100">
        <v>48.75</v>
      </c>
      <c r="C842" s="100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5">
      <c r="A843" s="99" t="s">
        <v>1620</v>
      </c>
      <c r="B843" s="100">
        <v>48.75</v>
      </c>
      <c r="C843" s="100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5">
      <c r="A844" s="99" t="s">
        <v>1621</v>
      </c>
      <c r="B844" s="100">
        <v>48.75</v>
      </c>
      <c r="C844" s="100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5">
      <c r="A845" s="99" t="s">
        <v>1622</v>
      </c>
      <c r="B845" s="100">
        <v>48.75</v>
      </c>
      <c r="C845" s="100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5">
      <c r="A846" s="99" t="s">
        <v>1623</v>
      </c>
      <c r="B846" s="100">
        <v>48.75</v>
      </c>
      <c r="C846" s="100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5">
      <c r="A847" s="99" t="s">
        <v>1624</v>
      </c>
      <c r="B847" s="100">
        <v>48.75</v>
      </c>
      <c r="C847" s="100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5">
      <c r="A848" s="99" t="s">
        <v>1625</v>
      </c>
      <c r="B848" s="100">
        <v>49</v>
      </c>
      <c r="C848" s="100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5">
      <c r="A849" s="99" t="s">
        <v>1626</v>
      </c>
      <c r="B849" s="100">
        <v>49</v>
      </c>
      <c r="C849" s="100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5">
      <c r="A850" s="99" t="s">
        <v>1627</v>
      </c>
      <c r="B850" s="100">
        <v>49</v>
      </c>
      <c r="C850" s="100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5">
      <c r="A851" s="99" t="s">
        <v>1628</v>
      </c>
      <c r="B851" s="100">
        <v>49</v>
      </c>
      <c r="C851" s="100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5">
      <c r="A852" s="99" t="s">
        <v>1629</v>
      </c>
      <c r="B852" s="100">
        <v>49</v>
      </c>
      <c r="C852" s="100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5">
      <c r="A853" s="99" t="s">
        <v>1630</v>
      </c>
      <c r="B853" s="100">
        <v>49</v>
      </c>
      <c r="C853" s="100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5">
      <c r="A854" s="99" t="s">
        <v>1631</v>
      </c>
      <c r="B854" s="100">
        <v>49</v>
      </c>
      <c r="C854" s="100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5">
      <c r="A855" s="99" t="s">
        <v>1632</v>
      </c>
      <c r="B855" s="100">
        <v>49</v>
      </c>
      <c r="C855" s="100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5">
      <c r="A856" s="99" t="s">
        <v>1633</v>
      </c>
      <c r="B856" s="100">
        <v>49</v>
      </c>
      <c r="C856" s="100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5">
      <c r="A857" s="99" t="s">
        <v>1634</v>
      </c>
      <c r="B857" s="100">
        <v>49</v>
      </c>
      <c r="C857" s="100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5">
      <c r="A858" s="99" t="s">
        <v>1635</v>
      </c>
      <c r="B858" s="100">
        <v>49</v>
      </c>
      <c r="C858" s="100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5">
      <c r="A859" s="99" t="s">
        <v>1636</v>
      </c>
      <c r="B859" s="100">
        <v>49</v>
      </c>
      <c r="C859" s="100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5">
      <c r="A860" s="99" t="s">
        <v>1637</v>
      </c>
      <c r="B860" s="100">
        <v>49</v>
      </c>
      <c r="C860" s="100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5">
      <c r="A861" s="99" t="s">
        <v>1638</v>
      </c>
      <c r="B861" s="100">
        <v>49</v>
      </c>
      <c r="C861" s="100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5">
      <c r="A862" s="99" t="s">
        <v>1639</v>
      </c>
      <c r="B862" s="100">
        <v>49</v>
      </c>
      <c r="C862" s="100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5">
      <c r="A863" s="99" t="s">
        <v>1640</v>
      </c>
      <c r="B863" s="100">
        <v>49</v>
      </c>
      <c r="C863" s="100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5">
      <c r="A864" s="99" t="s">
        <v>1641</v>
      </c>
      <c r="B864" s="100">
        <v>49</v>
      </c>
      <c r="C864" s="100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5">
      <c r="A865" s="99" t="s">
        <v>1642</v>
      </c>
      <c r="B865" s="100">
        <v>49</v>
      </c>
      <c r="C865" s="100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5">
      <c r="A866" s="99" t="s">
        <v>1643</v>
      </c>
      <c r="B866" s="100">
        <v>49</v>
      </c>
      <c r="C866" s="100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5">
      <c r="A867" s="99" t="s">
        <v>1644</v>
      </c>
      <c r="B867" s="100">
        <v>49</v>
      </c>
      <c r="C867" s="100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5">
      <c r="A868" s="99" t="s">
        <v>1645</v>
      </c>
      <c r="B868" s="100">
        <v>49</v>
      </c>
      <c r="C868" s="100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5">
      <c r="A869" s="99" t="s">
        <v>1646</v>
      </c>
      <c r="B869" s="100">
        <v>49</v>
      </c>
      <c r="C869" s="100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5">
      <c r="A870" s="99" t="s">
        <v>1647</v>
      </c>
      <c r="B870" s="100">
        <v>49</v>
      </c>
      <c r="C870" s="100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5">
      <c r="A871" s="99" t="s">
        <v>1648</v>
      </c>
      <c r="B871" s="100">
        <v>49</v>
      </c>
      <c r="C871" s="100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5">
      <c r="A872" s="99" t="s">
        <v>1649</v>
      </c>
      <c r="B872" s="100">
        <v>49</v>
      </c>
      <c r="C872" s="100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5">
      <c r="A873" s="99" t="s">
        <v>1650</v>
      </c>
      <c r="B873" s="100">
        <v>49</v>
      </c>
      <c r="C873" s="100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5">
      <c r="A874" s="99" t="s">
        <v>1651</v>
      </c>
      <c r="B874" s="100">
        <v>49</v>
      </c>
      <c r="C874" s="100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5">
      <c r="A875" s="99" t="s">
        <v>1652</v>
      </c>
      <c r="B875" s="100">
        <v>49</v>
      </c>
      <c r="C875" s="100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5">
      <c r="A876" s="99" t="s">
        <v>1653</v>
      </c>
      <c r="B876" s="100">
        <v>49</v>
      </c>
      <c r="C876" s="100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5">
      <c r="A877" s="99" t="s">
        <v>1654</v>
      </c>
      <c r="B877" s="100">
        <v>49</v>
      </c>
      <c r="C877" s="100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5">
      <c r="A878" s="99" t="s">
        <v>1655</v>
      </c>
      <c r="B878" s="100">
        <v>49</v>
      </c>
      <c r="C878" s="100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5">
      <c r="A879" s="99" t="s">
        <v>1656</v>
      </c>
      <c r="B879" s="100">
        <v>49</v>
      </c>
      <c r="C879" s="100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5">
      <c r="A880" s="99" t="s">
        <v>1657</v>
      </c>
      <c r="B880" s="100">
        <v>49</v>
      </c>
      <c r="C880" s="100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5">
      <c r="A881" s="99" t="s">
        <v>1658</v>
      </c>
      <c r="B881" s="100">
        <v>49.35</v>
      </c>
      <c r="C881" s="100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5">
      <c r="A882" s="99" t="s">
        <v>1659</v>
      </c>
      <c r="B882" s="100">
        <v>49.35</v>
      </c>
      <c r="C882" s="100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5">
      <c r="A883" s="99" t="s">
        <v>1660</v>
      </c>
      <c r="B883" s="100">
        <v>49.35</v>
      </c>
      <c r="C883" s="100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5">
      <c r="A884" s="99" t="s">
        <v>1661</v>
      </c>
      <c r="B884" s="100">
        <v>49.35</v>
      </c>
      <c r="C884" s="100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5">
      <c r="A885" s="99" t="s">
        <v>1662</v>
      </c>
      <c r="B885" s="100">
        <v>49.35</v>
      </c>
      <c r="C885" s="100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5">
      <c r="A886" s="99" t="s">
        <v>1663</v>
      </c>
      <c r="B886" s="100">
        <v>49.35</v>
      </c>
      <c r="C886" s="100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5">
      <c r="A887" s="99" t="s">
        <v>1664</v>
      </c>
      <c r="B887" s="100">
        <v>49.35</v>
      </c>
      <c r="C887" s="100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5">
      <c r="A888" s="99" t="s">
        <v>1665</v>
      </c>
      <c r="B888" s="100">
        <v>49.35</v>
      </c>
      <c r="C888" s="100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5">
      <c r="A889" s="99" t="s">
        <v>1666</v>
      </c>
      <c r="B889" s="100">
        <v>49.35</v>
      </c>
      <c r="C889" s="100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5">
      <c r="A890" s="99" t="s">
        <v>1667</v>
      </c>
      <c r="B890" s="100">
        <v>49.35</v>
      </c>
      <c r="C890" s="100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5">
      <c r="A891" s="99" t="s">
        <v>1668</v>
      </c>
      <c r="B891" s="100">
        <v>49.35</v>
      </c>
      <c r="C891" s="100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5">
      <c r="A892" s="99" t="s">
        <v>1669</v>
      </c>
      <c r="B892" s="100">
        <v>49.35</v>
      </c>
      <c r="C892" s="100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5">
      <c r="A893" s="99" t="s">
        <v>1670</v>
      </c>
      <c r="B893" s="100">
        <v>49.35</v>
      </c>
      <c r="C893" s="100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5">
      <c r="A894" s="99" t="s">
        <v>1671</v>
      </c>
      <c r="B894" s="100">
        <v>49.35</v>
      </c>
      <c r="C894" s="100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5">
      <c r="A895" s="99" t="s">
        <v>1672</v>
      </c>
      <c r="B895" s="100">
        <v>49.75</v>
      </c>
      <c r="C895" s="100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5">
      <c r="A896" s="99" t="s">
        <v>1673</v>
      </c>
      <c r="B896" s="100">
        <v>49.75</v>
      </c>
      <c r="C896" s="100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5">
      <c r="A897" s="99" t="s">
        <v>1674</v>
      </c>
      <c r="B897" s="100">
        <v>49.75</v>
      </c>
      <c r="C897" s="100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5">
      <c r="A898" s="99" t="s">
        <v>1675</v>
      </c>
      <c r="B898" s="100">
        <v>49.75</v>
      </c>
      <c r="C898" s="100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5">
      <c r="A899" s="99" t="s">
        <v>1676</v>
      </c>
      <c r="B899" s="100">
        <v>49.75</v>
      </c>
      <c r="C899" s="100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5">
      <c r="A900" s="99" t="s">
        <v>1677</v>
      </c>
      <c r="B900" s="100">
        <v>49.75</v>
      </c>
      <c r="C900" s="100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5">
      <c r="A901" s="99" t="s">
        <v>1678</v>
      </c>
      <c r="B901" s="100">
        <v>49.75</v>
      </c>
      <c r="C901" s="100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5">
      <c r="A902" s="99" t="s">
        <v>1679</v>
      </c>
      <c r="B902" s="100">
        <v>49.75</v>
      </c>
      <c r="C902" s="100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5">
      <c r="A903" s="99" t="s">
        <v>1680</v>
      </c>
      <c r="B903" s="100">
        <v>49.75</v>
      </c>
      <c r="C903" s="100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5">
      <c r="A904" s="99" t="s">
        <v>1681</v>
      </c>
      <c r="B904" s="100">
        <v>49.75</v>
      </c>
      <c r="C904" s="100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5">
      <c r="A905" s="99" t="s">
        <v>1682</v>
      </c>
      <c r="B905" s="100">
        <v>49.75</v>
      </c>
      <c r="C905" s="100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5">
      <c r="A906" s="99" t="s">
        <v>1683</v>
      </c>
      <c r="B906" s="100">
        <v>49.75</v>
      </c>
      <c r="C906" s="100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5">
      <c r="A907" s="99" t="s">
        <v>1684</v>
      </c>
      <c r="B907" s="100">
        <v>49.75</v>
      </c>
      <c r="C907" s="100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5">
      <c r="A908" s="99" t="s">
        <v>1685</v>
      </c>
      <c r="B908" s="100">
        <v>49.75</v>
      </c>
      <c r="C908" s="100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5">
      <c r="A909" s="99" t="s">
        <v>1686</v>
      </c>
      <c r="B909" s="100">
        <v>50.1</v>
      </c>
      <c r="C909" s="100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5">
      <c r="A910" s="99" t="s">
        <v>1687</v>
      </c>
      <c r="B910" s="100">
        <v>50.1</v>
      </c>
      <c r="C910" s="100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5">
      <c r="A911" s="99" t="s">
        <v>1688</v>
      </c>
      <c r="B911" s="100">
        <v>50.1</v>
      </c>
      <c r="C911" s="100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5">
      <c r="A912" s="99" t="s">
        <v>1689</v>
      </c>
      <c r="B912" s="100">
        <v>50.1</v>
      </c>
      <c r="C912" s="100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5">
      <c r="A913" s="99" t="s">
        <v>1690</v>
      </c>
      <c r="B913" s="100">
        <v>50.1</v>
      </c>
      <c r="C913" s="100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5">
      <c r="A914" s="99" t="s">
        <v>1691</v>
      </c>
      <c r="B914" s="100">
        <v>50.1</v>
      </c>
      <c r="C914" s="100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5">
      <c r="A915" s="99" t="s">
        <v>1692</v>
      </c>
      <c r="B915" s="100">
        <v>50.1</v>
      </c>
      <c r="C915" s="100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5">
      <c r="A916" s="99" t="s">
        <v>1693</v>
      </c>
      <c r="B916" s="100">
        <v>50.1</v>
      </c>
      <c r="C916" s="100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5">
      <c r="A917" s="99" t="s">
        <v>1694</v>
      </c>
      <c r="B917" s="100">
        <v>50.1</v>
      </c>
      <c r="C917" s="100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5">
      <c r="A918" s="99" t="s">
        <v>1695</v>
      </c>
      <c r="B918" s="100">
        <v>50.1</v>
      </c>
      <c r="C918" s="100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5">
      <c r="A919" s="99" t="s">
        <v>1696</v>
      </c>
      <c r="B919" s="100">
        <v>50.1</v>
      </c>
      <c r="C919" s="100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5">
      <c r="A920" s="99" t="s">
        <v>1697</v>
      </c>
      <c r="B920" s="100">
        <v>50.1</v>
      </c>
      <c r="C920" s="100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5">
      <c r="A921" s="99" t="s">
        <v>1698</v>
      </c>
      <c r="B921" s="100">
        <v>50.1</v>
      </c>
      <c r="C921" s="100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5">
      <c r="A922" s="99" t="s">
        <v>1699</v>
      </c>
      <c r="B922" s="100">
        <v>50.1</v>
      </c>
      <c r="C922" s="100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5">
      <c r="A923" s="99" t="s">
        <v>1700</v>
      </c>
      <c r="B923" s="100">
        <v>50.35</v>
      </c>
      <c r="C923" s="100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5">
      <c r="A924" s="99" t="s">
        <v>1701</v>
      </c>
      <c r="B924" s="100">
        <v>50.35</v>
      </c>
      <c r="C924" s="100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5">
      <c r="A925" s="99" t="s">
        <v>1702</v>
      </c>
      <c r="B925" s="100">
        <v>50.35</v>
      </c>
      <c r="C925" s="100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5">
      <c r="A926" s="99" t="s">
        <v>1703</v>
      </c>
      <c r="B926" s="100">
        <v>50.35</v>
      </c>
      <c r="C926" s="100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5">
      <c r="A927" s="99" t="s">
        <v>1704</v>
      </c>
      <c r="B927" s="100">
        <v>50.35</v>
      </c>
      <c r="C927" s="100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5">
      <c r="A928" s="99" t="s">
        <v>1705</v>
      </c>
      <c r="B928" s="100">
        <v>50.35</v>
      </c>
      <c r="C928" s="100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5">
      <c r="A929" s="99" t="s">
        <v>1706</v>
      </c>
      <c r="B929" s="100">
        <v>50.35</v>
      </c>
      <c r="C929" s="100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5">
      <c r="A930" s="99" t="s">
        <v>1707</v>
      </c>
      <c r="B930" s="100">
        <v>50.35</v>
      </c>
      <c r="C930" s="100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5">
      <c r="A931" s="99" t="s">
        <v>1708</v>
      </c>
      <c r="B931" s="100">
        <v>50.35</v>
      </c>
      <c r="C931" s="100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5">
      <c r="A932" s="99" t="s">
        <v>1709</v>
      </c>
      <c r="B932" s="100">
        <v>50.35</v>
      </c>
      <c r="C932" s="100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5">
      <c r="A933" s="99" t="s">
        <v>1710</v>
      </c>
      <c r="B933" s="100">
        <v>50.35</v>
      </c>
      <c r="C933" s="100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5">
      <c r="A934" s="99" t="s">
        <v>1711</v>
      </c>
      <c r="B934" s="100">
        <v>50.35</v>
      </c>
      <c r="C934" s="100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5">
      <c r="A935" s="99" t="s">
        <v>1712</v>
      </c>
      <c r="B935" s="100">
        <v>50.35</v>
      </c>
      <c r="C935" s="100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5">
      <c r="A936" s="99" t="s">
        <v>1713</v>
      </c>
      <c r="B936" s="100">
        <v>50.35</v>
      </c>
      <c r="C936" s="100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5">
      <c r="A937" s="99" t="s">
        <v>1714</v>
      </c>
      <c r="B937" s="100">
        <v>50.6</v>
      </c>
      <c r="C937" s="100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5">
      <c r="A938" s="99" t="s">
        <v>1715</v>
      </c>
      <c r="B938" s="100">
        <v>50.6</v>
      </c>
      <c r="C938" s="100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5">
      <c r="A939" s="99" t="s">
        <v>1716</v>
      </c>
      <c r="B939" s="100">
        <v>50.6</v>
      </c>
      <c r="C939" s="100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5">
      <c r="A940" s="99" t="s">
        <v>1717</v>
      </c>
      <c r="B940" s="100">
        <v>50.6</v>
      </c>
      <c r="C940" s="100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5">
      <c r="A941" s="99" t="s">
        <v>1718</v>
      </c>
      <c r="B941" s="100">
        <v>50.6</v>
      </c>
      <c r="C941" s="100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5">
      <c r="A942" s="99" t="s">
        <v>1719</v>
      </c>
      <c r="B942" s="100">
        <v>50.6</v>
      </c>
      <c r="C942" s="100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5">
      <c r="A943" s="99" t="s">
        <v>1720</v>
      </c>
      <c r="B943" s="100">
        <v>50.6</v>
      </c>
      <c r="C943" s="100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5">
      <c r="A944" s="99" t="s">
        <v>1721</v>
      </c>
      <c r="B944" s="100">
        <v>50.6</v>
      </c>
      <c r="C944" s="100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5">
      <c r="A945" s="99" t="s">
        <v>1722</v>
      </c>
      <c r="B945" s="100">
        <v>50.6</v>
      </c>
      <c r="C945" s="100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5">
      <c r="A946" s="99" t="s">
        <v>1723</v>
      </c>
      <c r="B946" s="100">
        <v>50.6</v>
      </c>
      <c r="C946" s="100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5">
      <c r="A947" s="99" t="s">
        <v>1724</v>
      </c>
      <c r="B947" s="100">
        <v>50.6</v>
      </c>
      <c r="C947" s="100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5">
      <c r="A948" s="99" t="s">
        <v>1725</v>
      </c>
      <c r="B948" s="100">
        <v>50.6</v>
      </c>
      <c r="C948" s="100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5">
      <c r="A949" s="99" t="s">
        <v>1726</v>
      </c>
      <c r="B949" s="100">
        <v>50.6</v>
      </c>
      <c r="C949" s="100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5">
      <c r="A950" s="99" t="s">
        <v>1727</v>
      </c>
      <c r="B950" s="100">
        <v>50.6</v>
      </c>
      <c r="C950" s="100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5">
      <c r="A951" s="99" t="s">
        <v>1728</v>
      </c>
      <c r="B951" s="100">
        <v>50.85</v>
      </c>
      <c r="C951" s="100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5">
      <c r="A952" s="99" t="s">
        <v>1729</v>
      </c>
      <c r="B952" s="100">
        <v>50.85</v>
      </c>
      <c r="C952" s="100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5">
      <c r="A953" s="99" t="s">
        <v>1730</v>
      </c>
      <c r="B953" s="100">
        <v>50.85</v>
      </c>
      <c r="C953" s="100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5">
      <c r="A954" s="99" t="s">
        <v>1731</v>
      </c>
      <c r="B954" s="100">
        <v>50.85</v>
      </c>
      <c r="C954" s="100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5">
      <c r="A955" s="99" t="s">
        <v>1732</v>
      </c>
      <c r="B955" s="100">
        <v>50.85</v>
      </c>
      <c r="C955" s="100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5">
      <c r="A956" s="99" t="s">
        <v>1733</v>
      </c>
      <c r="B956" s="100">
        <v>50.85</v>
      </c>
      <c r="C956" s="100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5">
      <c r="A957" s="99" t="s">
        <v>1734</v>
      </c>
      <c r="B957" s="100">
        <v>50.85</v>
      </c>
      <c r="C957" s="100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5">
      <c r="A958" s="99" t="s">
        <v>1735</v>
      </c>
      <c r="B958" s="100">
        <v>50.85</v>
      </c>
      <c r="C958" s="100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5">
      <c r="A959" s="99" t="s">
        <v>1736</v>
      </c>
      <c r="B959" s="100">
        <v>50.85</v>
      </c>
      <c r="C959" s="100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5">
      <c r="A960" s="99" t="s">
        <v>1737</v>
      </c>
      <c r="B960" s="100">
        <v>50.85</v>
      </c>
      <c r="C960" s="100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5">
      <c r="A961" s="99" t="s">
        <v>1738</v>
      </c>
      <c r="B961" s="100">
        <v>50.85</v>
      </c>
      <c r="C961" s="100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5">
      <c r="A962" s="99" t="s">
        <v>1739</v>
      </c>
      <c r="B962" s="100">
        <v>50.85</v>
      </c>
      <c r="C962" s="100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5">
      <c r="A963" s="99" t="s">
        <v>1740</v>
      </c>
      <c r="B963" s="100">
        <v>50.85</v>
      </c>
      <c r="C963" s="100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5">
      <c r="A964" s="99" t="s">
        <v>1741</v>
      </c>
      <c r="B964" s="100">
        <v>50.85</v>
      </c>
      <c r="C964" s="100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5">
      <c r="A965" s="99" t="s">
        <v>1742</v>
      </c>
      <c r="B965" s="100">
        <v>51.05</v>
      </c>
      <c r="C965" s="100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5">
      <c r="A966" s="99" t="s">
        <v>1743</v>
      </c>
      <c r="B966" s="100">
        <v>51.05</v>
      </c>
      <c r="C966" s="100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5">
      <c r="A967" s="99" t="s">
        <v>1744</v>
      </c>
      <c r="B967" s="100">
        <v>51.05</v>
      </c>
      <c r="C967" s="100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5">
      <c r="A968" s="99" t="s">
        <v>1745</v>
      </c>
      <c r="B968" s="100">
        <v>51.05</v>
      </c>
      <c r="C968" s="100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5">
      <c r="A969" s="99" t="s">
        <v>1746</v>
      </c>
      <c r="B969" s="100">
        <v>51.05</v>
      </c>
      <c r="C969" s="100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5">
      <c r="A970" s="99" t="s">
        <v>1747</v>
      </c>
      <c r="B970" s="100">
        <v>51.05</v>
      </c>
      <c r="C970" s="100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5">
      <c r="A971" s="99" t="s">
        <v>1748</v>
      </c>
      <c r="B971" s="100">
        <v>51.05</v>
      </c>
      <c r="C971" s="100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5">
      <c r="A972" s="99" t="s">
        <v>1749</v>
      </c>
      <c r="B972" s="100">
        <v>51.25</v>
      </c>
      <c r="C972" s="100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5">
      <c r="A973" s="99" t="s">
        <v>1750</v>
      </c>
      <c r="B973" s="100">
        <v>51.25</v>
      </c>
      <c r="C973" s="100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5">
      <c r="A974" s="99" t="s">
        <v>1751</v>
      </c>
      <c r="B974" s="100">
        <v>51.25</v>
      </c>
      <c r="C974" s="100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5">
      <c r="A975" s="99" t="s">
        <v>1752</v>
      </c>
      <c r="B975" s="100">
        <v>51.25</v>
      </c>
      <c r="C975" s="100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5">
      <c r="A976" s="99" t="s">
        <v>1753</v>
      </c>
      <c r="B976" s="100">
        <v>51.25</v>
      </c>
      <c r="C976" s="100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5">
      <c r="A977" s="99" t="s">
        <v>1754</v>
      </c>
      <c r="B977" s="100">
        <v>51.25</v>
      </c>
      <c r="C977" s="100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5">
      <c r="A978" s="99" t="s">
        <v>1755</v>
      </c>
      <c r="B978" s="100">
        <v>51.25</v>
      </c>
      <c r="C978" s="100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5">
      <c r="A979" s="99" t="s">
        <v>1756</v>
      </c>
      <c r="B979" s="100">
        <v>51.45</v>
      </c>
      <c r="C979" s="100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5">
      <c r="A980" s="99" t="s">
        <v>1757</v>
      </c>
      <c r="B980" s="100">
        <v>51.45</v>
      </c>
      <c r="C980" s="100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5">
      <c r="A981" s="99" t="s">
        <v>1758</v>
      </c>
      <c r="B981" s="100">
        <v>51.45</v>
      </c>
      <c r="C981" s="100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5">
      <c r="A982" s="99" t="s">
        <v>1759</v>
      </c>
      <c r="B982" s="100">
        <v>51.45</v>
      </c>
      <c r="C982" s="100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5">
      <c r="A983" s="99" t="s">
        <v>1760</v>
      </c>
      <c r="B983" s="100">
        <v>51.45</v>
      </c>
      <c r="C983" s="100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5">
      <c r="A984" s="99" t="s">
        <v>1761</v>
      </c>
      <c r="B984" s="100">
        <v>51.45</v>
      </c>
      <c r="C984" s="100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5">
      <c r="A985" s="99" t="s">
        <v>1762</v>
      </c>
      <c r="B985" s="100">
        <v>51.45</v>
      </c>
      <c r="C985" s="100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5">
      <c r="A986" s="99" t="s">
        <v>1763</v>
      </c>
      <c r="B986" s="100">
        <v>51.45</v>
      </c>
      <c r="C986" s="100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5">
      <c r="A987" s="99" t="s">
        <v>1764</v>
      </c>
      <c r="B987" s="100">
        <v>51.45</v>
      </c>
      <c r="C987" s="100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5">
      <c r="A988" s="99" t="s">
        <v>1765</v>
      </c>
      <c r="B988" s="100">
        <v>51.45</v>
      </c>
      <c r="C988" s="100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5">
      <c r="A989" s="99" t="s">
        <v>1766</v>
      </c>
      <c r="B989" s="100">
        <v>51.45</v>
      </c>
      <c r="C989" s="100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5">
      <c r="A990" s="99" t="s">
        <v>1767</v>
      </c>
      <c r="B990" s="100">
        <v>51.45</v>
      </c>
      <c r="C990" s="100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5">
      <c r="A991" s="99" t="s">
        <v>1768</v>
      </c>
      <c r="B991" s="100">
        <v>51.45</v>
      </c>
      <c r="C991" s="100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5">
      <c r="A992" s="99" t="s">
        <v>1769</v>
      </c>
      <c r="B992" s="100">
        <v>51.45</v>
      </c>
      <c r="C992" s="100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5">
      <c r="A993" s="99" t="s">
        <v>1770</v>
      </c>
      <c r="B993" s="100">
        <v>51.45</v>
      </c>
      <c r="C993" s="100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5">
      <c r="A994" s="99" t="s">
        <v>1771</v>
      </c>
      <c r="B994" s="100">
        <v>51.45</v>
      </c>
      <c r="C994" s="100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5">
      <c r="A995" s="99" t="s">
        <v>1772</v>
      </c>
      <c r="B995" s="100">
        <v>51.45</v>
      </c>
      <c r="C995" s="100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5">
      <c r="A996" s="99" t="s">
        <v>1773</v>
      </c>
      <c r="B996" s="100">
        <v>51.45</v>
      </c>
      <c r="C996" s="100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5">
      <c r="A997" s="99" t="s">
        <v>1774</v>
      </c>
      <c r="B997" s="100">
        <v>51.45</v>
      </c>
      <c r="C997" s="100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5">
      <c r="A998" s="99" t="s">
        <v>1775</v>
      </c>
      <c r="B998" s="100">
        <v>51.45</v>
      </c>
      <c r="C998" s="100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5">
      <c r="A999" s="99" t="s">
        <v>1776</v>
      </c>
      <c r="B999" s="100">
        <v>51.7</v>
      </c>
      <c r="C999" s="100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5">
      <c r="A1000" s="99" t="s">
        <v>1777</v>
      </c>
      <c r="B1000" s="100">
        <v>51.7</v>
      </c>
      <c r="C1000" s="100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5">
      <c r="A1001" s="99" t="s">
        <v>1778</v>
      </c>
      <c r="B1001" s="100">
        <v>51.7</v>
      </c>
      <c r="C1001" s="100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5">
      <c r="A1002" s="99" t="s">
        <v>1779</v>
      </c>
      <c r="B1002" s="100">
        <v>51.7</v>
      </c>
      <c r="C1002" s="100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5">
      <c r="A1003" s="99" t="s">
        <v>1780</v>
      </c>
      <c r="B1003" s="100">
        <v>51.7</v>
      </c>
      <c r="C1003" s="100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5">
      <c r="A1004" s="99" t="s">
        <v>1781</v>
      </c>
      <c r="B1004" s="100">
        <v>51.7</v>
      </c>
      <c r="C1004" s="100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5">
      <c r="A1005" s="99" t="s">
        <v>1782</v>
      </c>
      <c r="B1005" s="100">
        <v>51.7</v>
      </c>
      <c r="C1005" s="100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5">
      <c r="A1006" s="99" t="s">
        <v>1783</v>
      </c>
      <c r="B1006" s="100">
        <v>51.7</v>
      </c>
      <c r="C1006" s="100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5">
      <c r="A1007" s="99" t="s">
        <v>1784</v>
      </c>
      <c r="B1007" s="100">
        <v>51.95</v>
      </c>
      <c r="C1007" s="100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5">
      <c r="A1008" s="99" t="s">
        <v>1785</v>
      </c>
      <c r="B1008" s="100">
        <v>51.95</v>
      </c>
      <c r="C1008" s="100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5">
      <c r="A1009" s="99" t="s">
        <v>1786</v>
      </c>
      <c r="B1009" s="100">
        <v>51.95</v>
      </c>
      <c r="C1009" s="100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5">
      <c r="A1010" s="99" t="s">
        <v>1787</v>
      </c>
      <c r="B1010" s="100">
        <v>51.95</v>
      </c>
      <c r="C1010" s="100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5">
      <c r="A1011" s="99" t="s">
        <v>1788</v>
      </c>
      <c r="B1011" s="100">
        <v>51.95</v>
      </c>
      <c r="C1011" s="100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5">
      <c r="A1012" s="99" t="s">
        <v>1789</v>
      </c>
      <c r="B1012" s="100">
        <v>51.95</v>
      </c>
      <c r="C1012" s="100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5">
      <c r="A1013" s="99" t="s">
        <v>1790</v>
      </c>
      <c r="B1013" s="100">
        <v>51.95</v>
      </c>
      <c r="C1013" s="100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5">
      <c r="A1014" s="99" t="s">
        <v>1791</v>
      </c>
      <c r="B1014" s="100">
        <v>51.95</v>
      </c>
      <c r="C1014" s="100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5">
      <c r="A1015" s="99" t="s">
        <v>1792</v>
      </c>
      <c r="B1015" s="100">
        <v>51.95</v>
      </c>
      <c r="C1015" s="100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5">
      <c r="A1016" s="99" t="s">
        <v>1793</v>
      </c>
      <c r="B1016" s="100">
        <v>51.95</v>
      </c>
      <c r="C1016" s="100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5">
      <c r="A1017" s="99" t="s">
        <v>1794</v>
      </c>
      <c r="B1017" s="100">
        <v>51.95</v>
      </c>
      <c r="C1017" s="100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5">
      <c r="A1018" s="99" t="s">
        <v>1795</v>
      </c>
      <c r="B1018" s="100">
        <v>51.95</v>
      </c>
      <c r="C1018" s="100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5">
      <c r="A1019" s="99" t="s">
        <v>1796</v>
      </c>
      <c r="B1019" s="100">
        <v>51.95</v>
      </c>
      <c r="C1019" s="100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5">
      <c r="A1020" s="99" t="s">
        <v>1797</v>
      </c>
      <c r="B1020" s="100">
        <v>51.95</v>
      </c>
      <c r="C1020" s="100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5">
      <c r="A1021" s="99" t="s">
        <v>1798</v>
      </c>
      <c r="B1021" s="100">
        <v>51.95</v>
      </c>
      <c r="C1021" s="100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5">
      <c r="A1022" s="99" t="s">
        <v>1799</v>
      </c>
      <c r="B1022" s="100">
        <v>51.95</v>
      </c>
      <c r="C1022" s="100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5">
      <c r="A1023" s="99" t="s">
        <v>1800</v>
      </c>
      <c r="B1023" s="100">
        <v>51.95</v>
      </c>
      <c r="C1023" s="100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5">
      <c r="A1024" s="99" t="s">
        <v>1801</v>
      </c>
      <c r="B1024" s="100">
        <v>51.95</v>
      </c>
      <c r="C1024" s="100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5">
      <c r="A1025" s="99" t="s">
        <v>1802</v>
      </c>
      <c r="B1025" s="100">
        <v>51.95</v>
      </c>
      <c r="C1025" s="100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5">
      <c r="A1026" s="99" t="s">
        <v>1803</v>
      </c>
      <c r="B1026" s="100">
        <v>51.95</v>
      </c>
      <c r="C1026" s="100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5">
      <c r="A1027" s="99" t="s">
        <v>1804</v>
      </c>
      <c r="B1027" s="100">
        <v>51.95</v>
      </c>
      <c r="C1027" s="100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5">
      <c r="A1028" s="99" t="s">
        <v>1805</v>
      </c>
      <c r="B1028" s="100">
        <v>52.2</v>
      </c>
      <c r="C1028" s="100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5">
      <c r="A1029" s="99" t="s">
        <v>1806</v>
      </c>
      <c r="B1029" s="100">
        <v>52.2</v>
      </c>
      <c r="C1029" s="100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5">
      <c r="A1030" s="99" t="s">
        <v>1807</v>
      </c>
      <c r="B1030" s="100">
        <v>52.2</v>
      </c>
      <c r="C1030" s="100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5">
      <c r="A1031" s="99" t="s">
        <v>1808</v>
      </c>
      <c r="B1031" s="100">
        <v>52.2</v>
      </c>
      <c r="C1031" s="100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5">
      <c r="A1032" s="99" t="s">
        <v>1809</v>
      </c>
      <c r="B1032" s="100">
        <v>52.2</v>
      </c>
      <c r="C1032" s="100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5">
      <c r="A1033" s="99" t="s">
        <v>1810</v>
      </c>
      <c r="B1033" s="100">
        <v>52.2</v>
      </c>
      <c r="C1033" s="100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5">
      <c r="A1034" s="99" t="s">
        <v>1811</v>
      </c>
      <c r="B1034" s="100">
        <v>52.2</v>
      </c>
      <c r="C1034" s="100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5">
      <c r="A1035" s="99" t="s">
        <v>1812</v>
      </c>
      <c r="B1035" s="100">
        <v>52.2</v>
      </c>
      <c r="C1035" s="100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5">
      <c r="A1036" s="99" t="s">
        <v>1813</v>
      </c>
      <c r="B1036" s="100">
        <v>52.2</v>
      </c>
      <c r="C1036" s="100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5">
      <c r="A1037" s="99" t="s">
        <v>1814</v>
      </c>
      <c r="B1037" s="100">
        <v>52.2</v>
      </c>
      <c r="C1037" s="100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5">
      <c r="A1038" s="99" t="s">
        <v>1815</v>
      </c>
      <c r="B1038" s="100">
        <v>52.2</v>
      </c>
      <c r="C1038" s="100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5">
      <c r="A1039" s="99" t="s">
        <v>1816</v>
      </c>
      <c r="B1039" s="100">
        <v>52.2</v>
      </c>
      <c r="C1039" s="100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5">
      <c r="A1040" s="99" t="s">
        <v>1817</v>
      </c>
      <c r="B1040" s="100">
        <v>52.2</v>
      </c>
      <c r="C1040" s="100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5">
      <c r="A1041" s="99" t="s">
        <v>1818</v>
      </c>
      <c r="B1041" s="100">
        <v>52.2</v>
      </c>
      <c r="C1041" s="100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5">
      <c r="A1042" s="99" t="s">
        <v>1819</v>
      </c>
      <c r="B1042" s="100">
        <v>52.45</v>
      </c>
      <c r="C1042" s="100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5">
      <c r="A1043" s="99" t="s">
        <v>1820</v>
      </c>
      <c r="B1043" s="100">
        <v>52.45</v>
      </c>
      <c r="C1043" s="100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5">
      <c r="A1044" s="99" t="s">
        <v>1821</v>
      </c>
      <c r="B1044" s="100">
        <v>52.45</v>
      </c>
      <c r="C1044" s="100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5">
      <c r="A1045" s="99" t="s">
        <v>1822</v>
      </c>
      <c r="B1045" s="100">
        <v>52.45</v>
      </c>
      <c r="C1045" s="100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5">
      <c r="A1046" s="99" t="s">
        <v>1823</v>
      </c>
      <c r="B1046" s="100">
        <v>52.45</v>
      </c>
      <c r="C1046" s="100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5">
      <c r="A1047" s="99" t="s">
        <v>1824</v>
      </c>
      <c r="B1047" s="100">
        <v>52.45</v>
      </c>
      <c r="C1047" s="100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5">
      <c r="A1048" s="99" t="s">
        <v>1825</v>
      </c>
      <c r="B1048" s="100">
        <v>52.45</v>
      </c>
      <c r="C1048" s="100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5">
      <c r="A1049" s="99" t="s">
        <v>1826</v>
      </c>
      <c r="B1049" s="100">
        <v>52.45</v>
      </c>
      <c r="C1049" s="100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5">
      <c r="A1050" s="99" t="s">
        <v>1827</v>
      </c>
      <c r="B1050" s="100">
        <v>52.45</v>
      </c>
      <c r="C1050" s="100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5">
      <c r="A1051" s="99" t="s">
        <v>1828</v>
      </c>
      <c r="B1051" s="100">
        <v>52.45</v>
      </c>
      <c r="C1051" s="100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5">
      <c r="A1052" s="99" t="s">
        <v>1829</v>
      </c>
      <c r="B1052" s="100">
        <v>52.45</v>
      </c>
      <c r="C1052" s="100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5">
      <c r="A1053" s="99" t="s">
        <v>1830</v>
      </c>
      <c r="B1053" s="100">
        <v>52.45</v>
      </c>
      <c r="C1053" s="100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5">
      <c r="A1054" s="99" t="s">
        <v>1831</v>
      </c>
      <c r="B1054" s="100">
        <v>52.45</v>
      </c>
      <c r="C1054" s="100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5">
      <c r="A1055" s="99" t="s">
        <v>1832</v>
      </c>
      <c r="B1055" s="100">
        <v>52.45</v>
      </c>
      <c r="C1055" s="100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5">
      <c r="A1056" s="99" t="s">
        <v>1833</v>
      </c>
      <c r="B1056" s="100">
        <v>52.45</v>
      </c>
      <c r="C1056" s="100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5">
      <c r="A1057" s="99" t="s">
        <v>1834</v>
      </c>
      <c r="B1057" s="100">
        <v>52.45</v>
      </c>
      <c r="C1057" s="100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5">
      <c r="A1058" s="99" t="s">
        <v>1835</v>
      </c>
      <c r="B1058" s="100">
        <v>52.45</v>
      </c>
      <c r="C1058" s="100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5">
      <c r="A1059" s="99" t="s">
        <v>1836</v>
      </c>
      <c r="B1059" s="100">
        <v>52.45</v>
      </c>
      <c r="C1059" s="100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5">
      <c r="A1060" s="99" t="s">
        <v>1837</v>
      </c>
      <c r="B1060" s="100">
        <v>52.45</v>
      </c>
      <c r="C1060" s="100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5">
      <c r="A1061" s="99" t="s">
        <v>1838</v>
      </c>
      <c r="B1061" s="100">
        <v>52.45</v>
      </c>
      <c r="C1061" s="100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5">
      <c r="A1062" s="99" t="s">
        <v>1839</v>
      </c>
      <c r="B1062" s="100">
        <v>52.45</v>
      </c>
      <c r="C1062" s="100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5">
      <c r="A1063" s="99" t="s">
        <v>1840</v>
      </c>
      <c r="B1063" s="100">
        <v>52.45</v>
      </c>
      <c r="C1063" s="100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5">
      <c r="A1064" s="99" t="s">
        <v>1841</v>
      </c>
      <c r="B1064" s="100">
        <v>52.8</v>
      </c>
      <c r="C1064" s="100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5">
      <c r="A1065" s="99" t="s">
        <v>1842</v>
      </c>
      <c r="B1065" s="100">
        <v>52.8</v>
      </c>
      <c r="C1065" s="100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5">
      <c r="A1066" s="99" t="s">
        <v>1843</v>
      </c>
      <c r="B1066" s="100">
        <v>52.8</v>
      </c>
      <c r="C1066" s="100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5">
      <c r="A1067" s="99" t="s">
        <v>1844</v>
      </c>
      <c r="B1067" s="100">
        <v>52.8</v>
      </c>
      <c r="C1067" s="100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5">
      <c r="A1068" s="99" t="s">
        <v>1845</v>
      </c>
      <c r="B1068" s="100">
        <v>52.8</v>
      </c>
      <c r="C1068" s="100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5">
      <c r="A1069" s="99" t="s">
        <v>1846</v>
      </c>
      <c r="B1069" s="100">
        <v>52.8</v>
      </c>
      <c r="C1069" s="100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5">
      <c r="A1070" s="99" t="s">
        <v>1847</v>
      </c>
      <c r="B1070" s="100">
        <v>52.8</v>
      </c>
      <c r="C1070" s="100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5">
      <c r="A1071" s="99" t="s">
        <v>1848</v>
      </c>
      <c r="B1071" s="100">
        <v>52.8</v>
      </c>
      <c r="C1071" s="100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5">
      <c r="A1072" s="99" t="s">
        <v>1849</v>
      </c>
      <c r="B1072" s="100">
        <v>52.8</v>
      </c>
      <c r="C1072" s="100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5">
      <c r="A1073" s="99" t="s">
        <v>1850</v>
      </c>
      <c r="B1073" s="100">
        <v>52.8</v>
      </c>
      <c r="C1073" s="100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5">
      <c r="A1074" s="99" t="s">
        <v>1851</v>
      </c>
      <c r="B1074" s="100">
        <v>52.8</v>
      </c>
      <c r="C1074" s="100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5">
      <c r="A1075" s="99" t="s">
        <v>1852</v>
      </c>
      <c r="B1075" s="100">
        <v>52.8</v>
      </c>
      <c r="C1075" s="100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5">
      <c r="A1076" s="99" t="s">
        <v>1853</v>
      </c>
      <c r="B1076" s="100">
        <v>52.8</v>
      </c>
      <c r="C1076" s="100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5">
      <c r="A1077" s="99" t="s">
        <v>1854</v>
      </c>
      <c r="B1077" s="100">
        <v>52.8</v>
      </c>
      <c r="C1077" s="100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5">
      <c r="A1078" s="99" t="s">
        <v>1855</v>
      </c>
      <c r="B1078" s="100">
        <v>52.8</v>
      </c>
      <c r="C1078" s="100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5">
      <c r="A1079" s="99" t="s">
        <v>1856</v>
      </c>
      <c r="B1079" s="100">
        <v>53.15</v>
      </c>
      <c r="C1079" s="100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5">
      <c r="A1080" s="99" t="s">
        <v>1857</v>
      </c>
      <c r="B1080" s="100">
        <v>53.15</v>
      </c>
      <c r="C1080" s="100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5">
      <c r="A1081" s="99" t="s">
        <v>1858</v>
      </c>
      <c r="B1081" s="100">
        <v>53.15</v>
      </c>
      <c r="C1081" s="100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5">
      <c r="A1082" s="99" t="s">
        <v>1859</v>
      </c>
      <c r="B1082" s="100">
        <v>53.15</v>
      </c>
      <c r="C1082" s="100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5">
      <c r="A1083" s="99" t="s">
        <v>1860</v>
      </c>
      <c r="B1083" s="100">
        <v>53.15</v>
      </c>
      <c r="C1083" s="100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5">
      <c r="A1084" s="99" t="s">
        <v>1861</v>
      </c>
      <c r="B1084" s="100">
        <v>53.15</v>
      </c>
      <c r="C1084" s="100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5">
      <c r="A1085" s="99" t="s">
        <v>1862</v>
      </c>
      <c r="B1085" s="100">
        <v>53.15</v>
      </c>
      <c r="C1085" s="100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5">
      <c r="A1086" s="99" t="s">
        <v>1863</v>
      </c>
      <c r="B1086" s="100">
        <v>53.15</v>
      </c>
      <c r="C1086" s="100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5">
      <c r="A1087" s="99" t="s">
        <v>1864</v>
      </c>
      <c r="B1087" s="100">
        <v>53.15</v>
      </c>
      <c r="C1087" s="100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5">
      <c r="A1088" s="99" t="s">
        <v>1865</v>
      </c>
      <c r="B1088" s="100">
        <v>53.15</v>
      </c>
      <c r="C1088" s="100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5">
      <c r="A1089" s="99" t="s">
        <v>1866</v>
      </c>
      <c r="B1089" s="100">
        <v>53.15</v>
      </c>
      <c r="C1089" s="100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5">
      <c r="A1090" s="99" t="s">
        <v>1867</v>
      </c>
      <c r="B1090" s="100">
        <v>53.15</v>
      </c>
      <c r="C1090" s="100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5">
      <c r="A1091" s="99" t="s">
        <v>1868</v>
      </c>
      <c r="B1091" s="100">
        <v>53.15</v>
      </c>
      <c r="C1091" s="100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5">
      <c r="A1092" s="99" t="s">
        <v>1869</v>
      </c>
      <c r="B1092" s="100">
        <v>53.15</v>
      </c>
      <c r="C1092" s="100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5">
      <c r="A1093" s="99" t="s">
        <v>1870</v>
      </c>
      <c r="B1093" s="100">
        <v>53.15</v>
      </c>
      <c r="C1093" s="100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5">
      <c r="A1094" s="99" t="s">
        <v>1871</v>
      </c>
      <c r="B1094" s="100">
        <v>53.15</v>
      </c>
      <c r="C1094" s="100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5">
      <c r="A1095" s="99" t="s">
        <v>1872</v>
      </c>
      <c r="B1095" s="100">
        <v>53.15</v>
      </c>
      <c r="C1095" s="100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5">
      <c r="A1096" s="99" t="s">
        <v>1873</v>
      </c>
      <c r="B1096" s="100">
        <v>53.15</v>
      </c>
      <c r="C1096" s="100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5">
      <c r="A1097" s="99" t="s">
        <v>1874</v>
      </c>
      <c r="B1097" s="100">
        <v>53.15</v>
      </c>
      <c r="C1097" s="100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5">
      <c r="A1098" s="99" t="s">
        <v>1875</v>
      </c>
      <c r="B1098" s="100">
        <v>53.15</v>
      </c>
      <c r="C1098" s="100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5">
      <c r="A1099" s="99" t="s">
        <v>1876</v>
      </c>
      <c r="B1099" s="100">
        <v>53.45</v>
      </c>
      <c r="C1099" s="100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5">
      <c r="A1100" s="99" t="s">
        <v>1877</v>
      </c>
      <c r="B1100" s="100">
        <v>53.45</v>
      </c>
      <c r="C1100" s="100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5">
      <c r="A1101" s="99" t="s">
        <v>1878</v>
      </c>
      <c r="B1101" s="100">
        <v>53.45</v>
      </c>
      <c r="C1101" s="100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5">
      <c r="A1102" s="99" t="s">
        <v>1879</v>
      </c>
      <c r="B1102" s="100">
        <v>53.45</v>
      </c>
      <c r="C1102" s="100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5">
      <c r="A1103" s="99" t="s">
        <v>1880</v>
      </c>
      <c r="B1103" s="100">
        <v>53.45</v>
      </c>
      <c r="C1103" s="100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5">
      <c r="A1104" s="99" t="s">
        <v>1881</v>
      </c>
      <c r="B1104" s="100">
        <v>53.45</v>
      </c>
      <c r="C1104" s="100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5">
      <c r="A1105" s="99" t="s">
        <v>1882</v>
      </c>
      <c r="B1105" s="100">
        <v>53.45</v>
      </c>
      <c r="C1105" s="100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5">
      <c r="A1106" s="99" t="s">
        <v>1883</v>
      </c>
      <c r="B1106" s="100">
        <v>53.45</v>
      </c>
      <c r="C1106" s="100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5">
      <c r="A1107" s="99" t="s">
        <v>1884</v>
      </c>
      <c r="B1107" s="100">
        <v>53.45</v>
      </c>
      <c r="C1107" s="100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5">
      <c r="A1108" s="99" t="s">
        <v>1885</v>
      </c>
      <c r="B1108" s="100">
        <v>53.45</v>
      </c>
      <c r="C1108" s="100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5">
      <c r="A1109" s="99" t="s">
        <v>1886</v>
      </c>
      <c r="B1109" s="100">
        <v>53.45</v>
      </c>
      <c r="C1109" s="100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5">
      <c r="A1110" s="99" t="s">
        <v>1887</v>
      </c>
      <c r="B1110" s="100">
        <v>53.45</v>
      </c>
      <c r="C1110" s="100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5">
      <c r="A1111" s="99" t="s">
        <v>1888</v>
      </c>
      <c r="B1111" s="100">
        <v>53.45</v>
      </c>
      <c r="C1111" s="100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5">
      <c r="A1112" s="99" t="s">
        <v>1889</v>
      </c>
      <c r="B1112" s="100">
        <v>53.45</v>
      </c>
      <c r="C1112" s="100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5">
      <c r="A1113" s="99" t="s">
        <v>1890</v>
      </c>
      <c r="B1113" s="100">
        <v>53.45</v>
      </c>
      <c r="C1113" s="100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5">
      <c r="A1114" s="99" t="s">
        <v>1891</v>
      </c>
      <c r="B1114" s="100">
        <v>53.45</v>
      </c>
      <c r="C1114" s="100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5">
      <c r="A1115" s="99" t="s">
        <v>1892</v>
      </c>
      <c r="B1115" s="100">
        <v>53.45</v>
      </c>
      <c r="C1115" s="100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5">
      <c r="A1116" s="99" t="s">
        <v>1893</v>
      </c>
      <c r="B1116" s="100">
        <v>53.45</v>
      </c>
      <c r="C1116" s="100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5">
      <c r="A1117" s="99" t="s">
        <v>1894</v>
      </c>
      <c r="B1117" s="100">
        <v>53.45</v>
      </c>
      <c r="C1117" s="100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5">
      <c r="A1118" s="99" t="s">
        <v>1895</v>
      </c>
      <c r="B1118" s="100">
        <v>53.45</v>
      </c>
      <c r="C1118" s="100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5">
      <c r="A1119" s="99" t="s">
        <v>1896</v>
      </c>
      <c r="B1119" s="100">
        <v>53.45</v>
      </c>
      <c r="C1119" s="100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5">
      <c r="A1120" s="99" t="s">
        <v>1897</v>
      </c>
      <c r="B1120" s="100">
        <v>53.45</v>
      </c>
      <c r="C1120" s="100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5">
      <c r="A1121" s="99" t="s">
        <v>1898</v>
      </c>
      <c r="B1121" s="100">
        <v>53.45</v>
      </c>
      <c r="C1121" s="100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5">
      <c r="A1122" s="99" t="s">
        <v>1899</v>
      </c>
      <c r="B1122" s="100">
        <v>53.45</v>
      </c>
      <c r="C1122" s="100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5">
      <c r="A1123" s="99" t="s">
        <v>1900</v>
      </c>
      <c r="B1123" s="100">
        <v>53.45</v>
      </c>
      <c r="C1123" s="100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5">
      <c r="A1124" s="99" t="s">
        <v>1901</v>
      </c>
      <c r="B1124" s="100">
        <v>53.45</v>
      </c>
      <c r="C1124" s="100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5">
      <c r="A1125" s="99" t="s">
        <v>1902</v>
      </c>
      <c r="B1125" s="100">
        <v>53.45</v>
      </c>
      <c r="C1125" s="100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5">
      <c r="A1126" s="99" t="s">
        <v>1903</v>
      </c>
      <c r="B1126" s="100">
        <v>53.45</v>
      </c>
      <c r="C1126" s="100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5">
      <c r="A1127" s="99" t="s">
        <v>1904</v>
      </c>
      <c r="B1127" s="100">
        <v>53.45</v>
      </c>
      <c r="C1127" s="100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5">
      <c r="A1128" s="99" t="s">
        <v>1905</v>
      </c>
      <c r="B1128" s="100">
        <v>53.45</v>
      </c>
      <c r="C1128" s="100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5">
      <c r="A1129" s="99" t="s">
        <v>1906</v>
      </c>
      <c r="B1129" s="100">
        <v>53.45</v>
      </c>
      <c r="C1129" s="100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5">
      <c r="A1130" s="99" t="s">
        <v>1907</v>
      </c>
      <c r="B1130" s="100">
        <v>53.45</v>
      </c>
      <c r="C1130" s="100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5">
      <c r="A1131" s="99" t="s">
        <v>1908</v>
      </c>
      <c r="B1131" s="100">
        <v>53.45</v>
      </c>
      <c r="C1131" s="100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5">
      <c r="A1132" s="99" t="s">
        <v>1909</v>
      </c>
      <c r="B1132" s="100">
        <v>53.45</v>
      </c>
      <c r="C1132" s="100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5">
      <c r="A1133" s="99" t="s">
        <v>1910</v>
      </c>
      <c r="B1133" s="100">
        <v>53.45</v>
      </c>
      <c r="C1133" s="100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5">
      <c r="A1134" s="99" t="s">
        <v>1911</v>
      </c>
      <c r="B1134" s="100">
        <v>53.45</v>
      </c>
      <c r="C1134" s="100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5">
      <c r="A1135" s="99" t="s">
        <v>1912</v>
      </c>
      <c r="B1135" s="100">
        <v>53.45</v>
      </c>
      <c r="C1135" s="100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5">
      <c r="A1136" s="99" t="s">
        <v>1913</v>
      </c>
      <c r="B1136" s="100">
        <v>53.45</v>
      </c>
      <c r="C1136" s="100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5">
      <c r="A1137" s="99" t="s">
        <v>1914</v>
      </c>
      <c r="B1137" s="100">
        <v>53.45</v>
      </c>
      <c r="C1137" s="100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5">
      <c r="A1138" s="99" t="s">
        <v>1915</v>
      </c>
      <c r="B1138" s="100">
        <v>53.45</v>
      </c>
      <c r="C1138" s="100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5">
      <c r="A1139" s="99" t="s">
        <v>1916</v>
      </c>
      <c r="B1139" s="100">
        <v>53.45</v>
      </c>
      <c r="C1139" s="100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5">
      <c r="A1140" s="99" t="s">
        <v>1917</v>
      </c>
      <c r="B1140" s="100">
        <v>53.45</v>
      </c>
      <c r="C1140" s="100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5">
      <c r="A1141" s="99" t="s">
        <v>1918</v>
      </c>
      <c r="B1141" s="100">
        <v>53.45</v>
      </c>
      <c r="C1141" s="100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5">
      <c r="A1142" s="99" t="s">
        <v>1919</v>
      </c>
      <c r="B1142" s="100">
        <v>53.45</v>
      </c>
      <c r="C1142" s="100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5">
      <c r="A1143" s="99" t="s">
        <v>1920</v>
      </c>
      <c r="B1143" s="100">
        <v>53.45</v>
      </c>
      <c r="C1143" s="100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5">
      <c r="A1144" s="99" t="s">
        <v>1921</v>
      </c>
      <c r="B1144" s="100">
        <v>53.45</v>
      </c>
      <c r="C1144" s="100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5">
      <c r="A1145" s="99" t="s">
        <v>1922</v>
      </c>
      <c r="B1145" s="100">
        <v>53.7</v>
      </c>
      <c r="C1145" s="100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5">
      <c r="A1146" s="99" t="s">
        <v>1923</v>
      </c>
      <c r="B1146" s="100">
        <v>53.7</v>
      </c>
      <c r="C1146" s="100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5">
      <c r="A1147" s="99" t="s">
        <v>1924</v>
      </c>
      <c r="B1147" s="100">
        <v>53.7</v>
      </c>
      <c r="C1147" s="100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5">
      <c r="A1148" s="99" t="s">
        <v>1925</v>
      </c>
      <c r="B1148" s="100">
        <v>53.7</v>
      </c>
      <c r="C1148" s="100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5">
      <c r="A1149" s="99" t="s">
        <v>1926</v>
      </c>
      <c r="B1149" s="100">
        <v>53.7</v>
      </c>
      <c r="C1149" s="100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5">
      <c r="A1150" s="99" t="s">
        <v>1927</v>
      </c>
      <c r="B1150" s="100">
        <v>53.7</v>
      </c>
      <c r="C1150" s="100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5">
      <c r="A1151" s="99" t="s">
        <v>1928</v>
      </c>
      <c r="B1151" s="100">
        <v>53.7</v>
      </c>
      <c r="C1151" s="100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5">
      <c r="A1152" s="99" t="s">
        <v>1929</v>
      </c>
      <c r="B1152" s="100">
        <v>53.7</v>
      </c>
      <c r="C1152" s="100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5">
      <c r="A1153" s="99" t="s">
        <v>1930</v>
      </c>
      <c r="B1153" s="100">
        <v>53.7</v>
      </c>
      <c r="C1153" s="100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5">
      <c r="A1154" s="99" t="s">
        <v>1931</v>
      </c>
      <c r="B1154" s="100">
        <v>53.7</v>
      </c>
      <c r="C1154" s="100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5">
      <c r="A1155" s="99" t="s">
        <v>1932</v>
      </c>
      <c r="B1155" s="100">
        <v>53.7</v>
      </c>
      <c r="C1155" s="100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5">
      <c r="A1156" s="99" t="s">
        <v>1933</v>
      </c>
      <c r="B1156" s="100">
        <v>53.7</v>
      </c>
      <c r="C1156" s="100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5">
      <c r="A1157" s="99" t="s">
        <v>1934</v>
      </c>
      <c r="B1157" s="100">
        <v>53.7</v>
      </c>
      <c r="C1157" s="100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5">
      <c r="A1158" s="99" t="s">
        <v>1935</v>
      </c>
      <c r="B1158" s="100">
        <v>53.7</v>
      </c>
      <c r="C1158" s="100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5">
      <c r="A1159" s="99" t="s">
        <v>1936</v>
      </c>
      <c r="B1159" s="100">
        <v>53.7</v>
      </c>
      <c r="C1159" s="100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5">
      <c r="A1160" s="99" t="s">
        <v>1937</v>
      </c>
      <c r="B1160" s="100">
        <v>53.7</v>
      </c>
      <c r="C1160" s="100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5">
      <c r="A1161" s="99" t="s">
        <v>1938</v>
      </c>
      <c r="B1161" s="100">
        <v>53.95</v>
      </c>
      <c r="C1161" s="100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5">
      <c r="A1162" s="99" t="s">
        <v>1939</v>
      </c>
      <c r="B1162" s="100">
        <v>53.95</v>
      </c>
      <c r="C1162" s="100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5">
      <c r="A1163" s="99" t="s">
        <v>1940</v>
      </c>
      <c r="B1163" s="100"/>
      <c r="C1163" s="100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5">
      <c r="A1164" s="99" t="s">
        <v>1941</v>
      </c>
      <c r="B1164" s="100">
        <v>53.95</v>
      </c>
      <c r="C1164" s="100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5">
      <c r="A1165" s="99" t="s">
        <v>1942</v>
      </c>
      <c r="B1165" s="100">
        <v>53.95</v>
      </c>
      <c r="C1165" s="100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5">
      <c r="A1166" s="99" t="s">
        <v>1943</v>
      </c>
      <c r="B1166" s="100">
        <v>53.95</v>
      </c>
      <c r="C1166" s="100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5">
      <c r="A1167" s="99" t="s">
        <v>1944</v>
      </c>
      <c r="B1167" s="100">
        <v>53.95</v>
      </c>
      <c r="C1167" s="100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5">
      <c r="A1168" s="99" t="s">
        <v>1945</v>
      </c>
      <c r="B1168" s="100">
        <v>53.95</v>
      </c>
      <c r="C1168" s="100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5">
      <c r="A1169" s="99" t="s">
        <v>1946</v>
      </c>
      <c r="B1169" s="100">
        <v>53.95</v>
      </c>
      <c r="C1169" s="100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5">
      <c r="A1170" s="99" t="s">
        <v>1947</v>
      </c>
      <c r="B1170" s="100">
        <v>53.95</v>
      </c>
      <c r="C1170" s="100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5">
      <c r="A1171" s="99" t="s">
        <v>1948</v>
      </c>
      <c r="B1171" s="100">
        <v>53.95</v>
      </c>
      <c r="C1171" s="100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5">
      <c r="A1172" s="99" t="s">
        <v>1949</v>
      </c>
      <c r="B1172" s="100">
        <v>53.95</v>
      </c>
      <c r="C1172" s="100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5">
      <c r="A1173" s="99" t="s">
        <v>1950</v>
      </c>
      <c r="B1173" s="100">
        <v>53.95</v>
      </c>
      <c r="C1173" s="100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5">
      <c r="A1174" s="99" t="s">
        <v>1951</v>
      </c>
      <c r="B1174" s="100">
        <v>53.95</v>
      </c>
      <c r="C1174" s="100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5">
      <c r="A1175" s="99" t="s">
        <v>1952</v>
      </c>
      <c r="B1175" s="100">
        <v>53.95</v>
      </c>
      <c r="C1175" s="100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5">
      <c r="A1176" s="99" t="s">
        <v>1953</v>
      </c>
      <c r="B1176" s="100">
        <v>53.95</v>
      </c>
      <c r="C1176" s="100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5">
      <c r="A1177" s="99" t="s">
        <v>1954</v>
      </c>
      <c r="B1177" s="100">
        <v>53.95</v>
      </c>
      <c r="C1177" s="100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5">
      <c r="A1178" s="99" t="s">
        <v>1955</v>
      </c>
      <c r="B1178" s="100">
        <v>53.95</v>
      </c>
      <c r="C1178" s="100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5">
      <c r="A1179" s="99" t="s">
        <v>1956</v>
      </c>
      <c r="B1179" s="100">
        <v>53.95</v>
      </c>
      <c r="C1179" s="100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5">
      <c r="A1180" s="99" t="s">
        <v>1957</v>
      </c>
      <c r="B1180" s="100">
        <v>53.95</v>
      </c>
      <c r="C1180" s="100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5">
      <c r="A1181" s="99" t="s">
        <v>1958</v>
      </c>
      <c r="B1181" s="100">
        <v>53.95</v>
      </c>
      <c r="C1181" s="100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5">
      <c r="A1182" s="99" t="s">
        <v>1959</v>
      </c>
      <c r="B1182" s="100">
        <v>54.2</v>
      </c>
      <c r="C1182" s="100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5">
      <c r="A1183" s="99" t="s">
        <v>1960</v>
      </c>
      <c r="B1183" s="100">
        <v>54.2</v>
      </c>
      <c r="C1183" s="100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5">
      <c r="A1184" s="99" t="s">
        <v>1961</v>
      </c>
      <c r="B1184" s="100">
        <v>54.2</v>
      </c>
      <c r="C1184" s="100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5">
      <c r="A1185" s="99" t="s">
        <v>1962</v>
      </c>
      <c r="B1185" s="100">
        <v>54.2</v>
      </c>
      <c r="C1185" s="100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5">
      <c r="A1186" s="99" t="s">
        <v>1963</v>
      </c>
      <c r="B1186" s="100">
        <v>54.2</v>
      </c>
      <c r="C1186" s="100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5">
      <c r="A1187" s="99" t="s">
        <v>1964</v>
      </c>
      <c r="B1187" s="100">
        <v>54.2</v>
      </c>
      <c r="C1187" s="100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5">
      <c r="A1188" s="99" t="s">
        <v>1965</v>
      </c>
      <c r="B1188" s="100">
        <v>54.2</v>
      </c>
      <c r="C1188" s="100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5">
      <c r="A1189" s="99" t="s">
        <v>1966</v>
      </c>
      <c r="B1189" s="100">
        <v>54.2</v>
      </c>
      <c r="C1189" s="100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5">
      <c r="A1190" s="99" t="s">
        <v>1967</v>
      </c>
      <c r="B1190" s="100">
        <v>54.2</v>
      </c>
      <c r="C1190" s="100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5">
      <c r="A1191" s="99" t="s">
        <v>1968</v>
      </c>
      <c r="B1191" s="100">
        <v>54.2</v>
      </c>
      <c r="C1191" s="100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5">
      <c r="A1192" s="99" t="s">
        <v>1969</v>
      </c>
      <c r="B1192" s="100">
        <v>54.2</v>
      </c>
      <c r="C1192" s="100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5">
      <c r="A1193" s="99" t="s">
        <v>1970</v>
      </c>
      <c r="B1193" s="100">
        <v>54.2</v>
      </c>
      <c r="C1193" s="100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5">
      <c r="A1194" s="99" t="s">
        <v>1971</v>
      </c>
      <c r="B1194" s="100">
        <v>54.2</v>
      </c>
      <c r="C1194" s="100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5">
      <c r="A1195" s="99" t="s">
        <v>1972</v>
      </c>
      <c r="B1195" s="100">
        <v>54.2</v>
      </c>
      <c r="C1195" s="100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5">
      <c r="A1196" s="99" t="s">
        <v>1973</v>
      </c>
      <c r="B1196" s="100">
        <v>54.2</v>
      </c>
      <c r="C1196" s="100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5">
      <c r="A1197" s="99" t="s">
        <v>1974</v>
      </c>
      <c r="B1197" s="100">
        <v>54.5</v>
      </c>
      <c r="C1197" s="100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5">
      <c r="A1198" s="99" t="s">
        <v>1975</v>
      </c>
      <c r="B1198" s="100">
        <v>54.5</v>
      </c>
      <c r="C1198" s="100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5">
      <c r="A1199" s="99" t="s">
        <v>1976</v>
      </c>
      <c r="B1199" s="100">
        <v>54.5</v>
      </c>
      <c r="C1199" s="100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5">
      <c r="A1200" s="99" t="s">
        <v>1977</v>
      </c>
      <c r="B1200" s="100">
        <v>54.5</v>
      </c>
      <c r="C1200" s="100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5">
      <c r="A1201" s="99" t="s">
        <v>1978</v>
      </c>
      <c r="B1201" s="100">
        <v>54.5</v>
      </c>
      <c r="C1201" s="100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5">
      <c r="A1202" s="99" t="s">
        <v>1979</v>
      </c>
      <c r="B1202" s="100">
        <v>54.5</v>
      </c>
      <c r="C1202" s="100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5">
      <c r="A1203" s="99" t="s">
        <v>1980</v>
      </c>
      <c r="B1203" s="100">
        <v>54.5</v>
      </c>
      <c r="C1203" s="100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5">
      <c r="A1204" s="99" t="s">
        <v>1981</v>
      </c>
      <c r="B1204" s="100">
        <v>54.5</v>
      </c>
      <c r="C1204" s="100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5">
      <c r="A1205" s="99" t="s">
        <v>1982</v>
      </c>
      <c r="B1205" s="100">
        <v>54.5</v>
      </c>
      <c r="C1205" s="100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5">
      <c r="A1206" s="99" t="s">
        <v>1983</v>
      </c>
      <c r="B1206" s="100">
        <v>54.5</v>
      </c>
      <c r="C1206" s="100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5">
      <c r="A1207" s="99" t="s">
        <v>1984</v>
      </c>
      <c r="B1207" s="100">
        <v>54.5</v>
      </c>
      <c r="C1207" s="100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5">
      <c r="A1208" s="99" t="s">
        <v>1985</v>
      </c>
      <c r="B1208" s="100">
        <v>54.5</v>
      </c>
      <c r="C1208" s="100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5">
      <c r="A1209" s="99" t="s">
        <v>1986</v>
      </c>
      <c r="B1209" s="100">
        <v>54.5</v>
      </c>
      <c r="C1209" s="100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5">
      <c r="A1210" s="99" t="s">
        <v>1987</v>
      </c>
      <c r="B1210" s="100">
        <v>54.5</v>
      </c>
      <c r="C1210" s="100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5">
      <c r="A1211" s="99" t="s">
        <v>1988</v>
      </c>
      <c r="B1211" s="100">
        <v>54.5</v>
      </c>
      <c r="C1211" s="100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5">
      <c r="A1212" s="99" t="s">
        <v>1989</v>
      </c>
      <c r="B1212" s="100">
        <v>54.5</v>
      </c>
      <c r="C1212" s="100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5">
      <c r="A1213" s="99" t="s">
        <v>1990</v>
      </c>
      <c r="B1213" s="100">
        <v>54.5</v>
      </c>
      <c r="C1213" s="100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5">
      <c r="A1214" s="99" t="s">
        <v>1991</v>
      </c>
      <c r="B1214" s="100">
        <v>54.5</v>
      </c>
      <c r="C1214" s="100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5">
      <c r="A1215" s="99" t="s">
        <v>1992</v>
      </c>
      <c r="B1215" s="100">
        <v>54.5</v>
      </c>
      <c r="C1215" s="100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5">
      <c r="A1216" s="99" t="s">
        <v>1993</v>
      </c>
      <c r="B1216" s="100">
        <v>54.5</v>
      </c>
      <c r="C1216" s="100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5">
      <c r="A1217" s="99" t="s">
        <v>1994</v>
      </c>
      <c r="B1217" s="100">
        <v>54.5</v>
      </c>
      <c r="C1217" s="100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5">
      <c r="A1218" s="99" t="s">
        <v>1995</v>
      </c>
      <c r="B1218" s="100">
        <v>54.5</v>
      </c>
      <c r="C1218" s="100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5">
      <c r="A1219" s="99" t="s">
        <v>1996</v>
      </c>
      <c r="B1219" s="100">
        <v>54.5</v>
      </c>
      <c r="C1219" s="100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5">
      <c r="A1220" s="99" t="s">
        <v>1997</v>
      </c>
      <c r="B1220" s="100">
        <v>54.5</v>
      </c>
      <c r="C1220" s="100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5">
      <c r="A1221" s="99" t="s">
        <v>1998</v>
      </c>
      <c r="B1221" s="100">
        <v>54.5</v>
      </c>
      <c r="C1221" s="100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5">
      <c r="A1222" s="99" t="s">
        <v>1999</v>
      </c>
      <c r="B1222" s="100">
        <v>54.5</v>
      </c>
      <c r="C1222" s="100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5">
      <c r="A1223" s="99" t="s">
        <v>2000</v>
      </c>
      <c r="B1223" s="100">
        <v>54.5</v>
      </c>
      <c r="C1223" s="100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5">
      <c r="A1224" s="99" t="s">
        <v>2001</v>
      </c>
      <c r="B1224" s="100">
        <v>54.5</v>
      </c>
      <c r="C1224" s="100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5">
      <c r="A1225" s="99" t="s">
        <v>2002</v>
      </c>
      <c r="B1225" s="100">
        <v>54.75</v>
      </c>
      <c r="C1225" s="100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5">
      <c r="A1226" s="99" t="s">
        <v>2003</v>
      </c>
      <c r="B1226" s="100">
        <v>54.75</v>
      </c>
      <c r="C1226" s="100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5">
      <c r="A1227" s="99" t="s">
        <v>2004</v>
      </c>
      <c r="B1227" s="100">
        <v>54.75</v>
      </c>
      <c r="C1227" s="100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5">
      <c r="A1228" s="99" t="s">
        <v>2005</v>
      </c>
      <c r="B1228" s="100">
        <v>54.75</v>
      </c>
      <c r="C1228" s="100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5">
      <c r="A1229" s="99" t="s">
        <v>2006</v>
      </c>
      <c r="B1229" s="100">
        <v>54.75</v>
      </c>
      <c r="C1229" s="100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5">
      <c r="A1230" s="99" t="s">
        <v>2007</v>
      </c>
      <c r="B1230" s="100">
        <v>54.75</v>
      </c>
      <c r="C1230" s="100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5">
      <c r="A1231" s="99" t="s">
        <v>2008</v>
      </c>
      <c r="B1231" s="100">
        <v>54.75</v>
      </c>
      <c r="C1231" s="100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5">
      <c r="A1232" s="99" t="s">
        <v>2009</v>
      </c>
      <c r="B1232" s="100">
        <v>54.75</v>
      </c>
      <c r="C1232" s="100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5">
      <c r="A1233" s="99" t="s">
        <v>2010</v>
      </c>
      <c r="B1233" s="100">
        <v>54.75</v>
      </c>
      <c r="C1233" s="100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5">
      <c r="A1234" s="99" t="s">
        <v>2011</v>
      </c>
      <c r="B1234" s="100">
        <v>54.75</v>
      </c>
      <c r="C1234" s="100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5">
      <c r="A1235" s="99" t="s">
        <v>2012</v>
      </c>
      <c r="B1235" s="100">
        <v>54.75</v>
      </c>
      <c r="C1235" s="100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5">
      <c r="A1236" s="99" t="s">
        <v>2013</v>
      </c>
      <c r="B1236" s="100">
        <v>54.75</v>
      </c>
      <c r="C1236" s="100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5">
      <c r="A1237" s="99" t="s">
        <v>2014</v>
      </c>
      <c r="B1237" s="100">
        <v>54.75</v>
      </c>
      <c r="C1237" s="100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5">
      <c r="A1238" s="99" t="s">
        <v>2015</v>
      </c>
      <c r="B1238" s="100">
        <v>54.75</v>
      </c>
      <c r="C1238" s="100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5">
      <c r="A1239" s="99" t="s">
        <v>2016</v>
      </c>
      <c r="B1239" s="100">
        <v>54.75</v>
      </c>
      <c r="C1239" s="100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5">
      <c r="A1240" s="99" t="s">
        <v>2017</v>
      </c>
      <c r="B1240" s="100">
        <v>54.75</v>
      </c>
      <c r="C1240" s="100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5">
      <c r="A1241" s="99" t="s">
        <v>2018</v>
      </c>
      <c r="B1241" s="100">
        <v>54.75</v>
      </c>
      <c r="C1241" s="100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5">
      <c r="A1242" s="99" t="s">
        <v>2019</v>
      </c>
      <c r="B1242" s="100">
        <v>54.75</v>
      </c>
      <c r="C1242" s="100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5">
      <c r="A1243" s="99" t="s">
        <v>2020</v>
      </c>
      <c r="B1243" s="100">
        <v>54.75</v>
      </c>
      <c r="C1243" s="100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5">
      <c r="A1244" s="99" t="s">
        <v>2021</v>
      </c>
      <c r="B1244" s="100">
        <v>55.1</v>
      </c>
      <c r="C1244" s="100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5">
      <c r="A1245" s="99" t="s">
        <v>2022</v>
      </c>
      <c r="B1245" s="100">
        <v>55.1</v>
      </c>
      <c r="C1245" s="100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5">
      <c r="A1246" s="99" t="s">
        <v>2023</v>
      </c>
      <c r="B1246" s="100">
        <v>55.1</v>
      </c>
      <c r="C1246" s="100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5">
      <c r="A1247" s="99" t="s">
        <v>2024</v>
      </c>
      <c r="B1247" s="100">
        <v>55.1</v>
      </c>
      <c r="C1247" s="100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5">
      <c r="A1248" s="99" t="s">
        <v>2025</v>
      </c>
      <c r="B1248" s="100">
        <v>55.1</v>
      </c>
      <c r="C1248" s="100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5">
      <c r="A1249" s="99" t="s">
        <v>2026</v>
      </c>
      <c r="B1249" s="100">
        <v>55.1</v>
      </c>
      <c r="C1249" s="100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5">
      <c r="A1250" s="99" t="s">
        <v>2027</v>
      </c>
      <c r="B1250" s="100">
        <v>55.1</v>
      </c>
      <c r="C1250" s="100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5">
      <c r="A1251" s="99" t="s">
        <v>2028</v>
      </c>
      <c r="B1251" s="100">
        <v>55.1</v>
      </c>
      <c r="C1251" s="100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5">
      <c r="A1252" s="99" t="s">
        <v>2029</v>
      </c>
      <c r="B1252" s="100">
        <v>55.1</v>
      </c>
      <c r="C1252" s="100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5">
      <c r="A1253" s="99" t="s">
        <v>2030</v>
      </c>
      <c r="B1253" s="100">
        <v>55.1</v>
      </c>
      <c r="C1253" s="100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5">
      <c r="A1254" s="99" t="s">
        <v>2031</v>
      </c>
      <c r="B1254" s="100">
        <v>55.1</v>
      </c>
      <c r="C1254" s="100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5">
      <c r="A1255" s="99" t="s">
        <v>2032</v>
      </c>
      <c r="B1255" s="100">
        <v>55.1</v>
      </c>
      <c r="C1255" s="100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5">
      <c r="A1256" s="99" t="s">
        <v>2033</v>
      </c>
      <c r="B1256" s="100">
        <v>55.1</v>
      </c>
      <c r="C1256" s="100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5">
      <c r="A1257" s="99" t="s">
        <v>2034</v>
      </c>
      <c r="B1257" s="100">
        <v>55.1</v>
      </c>
      <c r="C1257" s="100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5">
      <c r="A1258" s="99" t="s">
        <v>2035</v>
      </c>
      <c r="B1258" s="100">
        <v>55.1</v>
      </c>
      <c r="C1258" s="100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5">
      <c r="A1259" s="99" t="s">
        <v>2036</v>
      </c>
      <c r="B1259" s="100">
        <v>55.1</v>
      </c>
      <c r="C1259" s="100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5">
      <c r="A1260" s="99" t="s">
        <v>2037</v>
      </c>
      <c r="B1260" s="100">
        <v>55.1</v>
      </c>
      <c r="C1260" s="100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5">
      <c r="A1261" s="99" t="s">
        <v>2038</v>
      </c>
      <c r="B1261" s="100">
        <v>55.1</v>
      </c>
      <c r="C1261" s="100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5">
      <c r="A1262" s="99" t="s">
        <v>2039</v>
      </c>
      <c r="B1262" s="100">
        <v>55.1</v>
      </c>
      <c r="C1262" s="100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5">
      <c r="A1263" s="99" t="s">
        <v>2040</v>
      </c>
      <c r="B1263" s="100">
        <v>55.1</v>
      </c>
      <c r="C1263" s="100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5">
      <c r="A1264" s="99" t="s">
        <v>2041</v>
      </c>
      <c r="B1264" s="100">
        <v>55.1</v>
      </c>
      <c r="C1264" s="100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5">
      <c r="A1265" s="99" t="s">
        <v>2042</v>
      </c>
      <c r="B1265" s="100">
        <v>55.1</v>
      </c>
      <c r="C1265" s="100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5">
      <c r="A1266" s="99" t="s">
        <v>2043</v>
      </c>
      <c r="B1266" s="100">
        <v>55.1</v>
      </c>
      <c r="C1266" s="100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5">
      <c r="A1267" s="99" t="s">
        <v>2044</v>
      </c>
      <c r="B1267" s="100">
        <v>55.45</v>
      </c>
      <c r="C1267" s="100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5">
      <c r="A1268" s="99" t="s">
        <v>2045</v>
      </c>
      <c r="B1268" s="100">
        <v>55.45</v>
      </c>
      <c r="C1268" s="100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5">
      <c r="A1269" s="99" t="s">
        <v>2046</v>
      </c>
      <c r="B1269" s="100">
        <v>55.45</v>
      </c>
      <c r="C1269" s="100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5">
      <c r="A1270" s="99" t="s">
        <v>2047</v>
      </c>
      <c r="B1270" s="100">
        <v>55.45</v>
      </c>
      <c r="C1270" s="100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5">
      <c r="A1271" s="99" t="s">
        <v>2048</v>
      </c>
      <c r="B1271" s="100">
        <v>55.45</v>
      </c>
      <c r="C1271" s="100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5">
      <c r="A1272" s="99" t="s">
        <v>2049</v>
      </c>
      <c r="B1272" s="100">
        <v>55.45</v>
      </c>
      <c r="C1272" s="100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5">
      <c r="A1273" s="99" t="s">
        <v>2050</v>
      </c>
      <c r="B1273" s="100">
        <v>55.45</v>
      </c>
      <c r="C1273" s="100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5">
      <c r="A1274" s="99" t="s">
        <v>2051</v>
      </c>
      <c r="B1274" s="100">
        <v>55.45</v>
      </c>
      <c r="C1274" s="100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5">
      <c r="A1275" s="99" t="s">
        <v>2052</v>
      </c>
      <c r="B1275" s="100">
        <v>55.45</v>
      </c>
      <c r="C1275" s="100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5">
      <c r="A1276" s="99" t="s">
        <v>2053</v>
      </c>
      <c r="B1276" s="100">
        <v>55.45</v>
      </c>
      <c r="C1276" s="100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5">
      <c r="A1277" s="99" t="s">
        <v>2054</v>
      </c>
      <c r="B1277" s="100">
        <v>55.45</v>
      </c>
      <c r="C1277" s="100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5">
      <c r="A1278" s="99" t="s">
        <v>2055</v>
      </c>
      <c r="B1278" s="100">
        <v>55.45</v>
      </c>
      <c r="C1278" s="100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5">
      <c r="A1279" s="99" t="s">
        <v>2056</v>
      </c>
      <c r="B1279" s="100">
        <v>55.45</v>
      </c>
      <c r="C1279" s="100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5">
      <c r="A1280" s="99" t="s">
        <v>2057</v>
      </c>
      <c r="B1280" s="100">
        <v>55.7</v>
      </c>
      <c r="C1280" s="100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5">
      <c r="A1281" s="99" t="s">
        <v>2058</v>
      </c>
      <c r="B1281" s="100">
        <v>55.7</v>
      </c>
      <c r="C1281" s="100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5">
      <c r="A1282" s="99" t="s">
        <v>2059</v>
      </c>
      <c r="B1282" s="100">
        <v>55.7</v>
      </c>
      <c r="C1282" s="100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5">
      <c r="A1283" s="99" t="s">
        <v>2060</v>
      </c>
      <c r="B1283" s="100">
        <v>55.7</v>
      </c>
      <c r="C1283" s="100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5">
      <c r="A1284" s="99" t="s">
        <v>2061</v>
      </c>
      <c r="B1284" s="100">
        <v>55.7</v>
      </c>
      <c r="C1284" s="100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5">
      <c r="A1285" s="99" t="s">
        <v>2062</v>
      </c>
      <c r="B1285" s="100">
        <v>55.7</v>
      </c>
      <c r="C1285" s="100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5">
      <c r="A1286" s="99" t="s">
        <v>2063</v>
      </c>
      <c r="B1286" s="100">
        <v>55.7</v>
      </c>
      <c r="C1286" s="100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5">
      <c r="A1287" s="99" t="s">
        <v>2064</v>
      </c>
      <c r="B1287" s="100">
        <v>55.7</v>
      </c>
      <c r="C1287" s="100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5">
      <c r="A1288" s="99" t="s">
        <v>2065</v>
      </c>
      <c r="B1288" s="100">
        <v>55.7</v>
      </c>
      <c r="C1288" s="100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5">
      <c r="A1289" s="99" t="s">
        <v>2066</v>
      </c>
      <c r="B1289" s="100">
        <v>55.7</v>
      </c>
      <c r="C1289" s="100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5">
      <c r="A1290" s="99" t="s">
        <v>2067</v>
      </c>
      <c r="B1290" s="100">
        <v>55.7</v>
      </c>
      <c r="C1290" s="100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5">
      <c r="A1291" s="99" t="s">
        <v>2068</v>
      </c>
      <c r="B1291" s="100">
        <v>55.7</v>
      </c>
      <c r="C1291" s="100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5">
      <c r="A1292" s="99" t="s">
        <v>2069</v>
      </c>
      <c r="B1292" s="100">
        <v>55.7</v>
      </c>
      <c r="C1292" s="100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5">
      <c r="A1293" s="99" t="s">
        <v>2070</v>
      </c>
      <c r="B1293" s="100">
        <v>55.7</v>
      </c>
      <c r="C1293" s="100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5">
      <c r="A1294" s="99" t="s">
        <v>2071</v>
      </c>
      <c r="B1294" s="100">
        <v>55.7</v>
      </c>
      <c r="C1294" s="100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5">
      <c r="A1295" s="99" t="s">
        <v>2072</v>
      </c>
      <c r="B1295" s="100">
        <v>55.7</v>
      </c>
      <c r="C1295" s="100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5">
      <c r="A1296" s="99" t="s">
        <v>2073</v>
      </c>
      <c r="B1296" s="100">
        <v>55.7</v>
      </c>
      <c r="C1296" s="100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5">
      <c r="A1297" s="99" t="s">
        <v>2074</v>
      </c>
      <c r="B1297" s="100">
        <v>55.7</v>
      </c>
      <c r="C1297" s="100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5">
      <c r="A1298" s="99" t="s">
        <v>2075</v>
      </c>
      <c r="B1298" s="100">
        <v>55.7</v>
      </c>
      <c r="C1298" s="100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5">
      <c r="A1299" s="99" t="s">
        <v>2076</v>
      </c>
      <c r="B1299" s="100">
        <v>55.7</v>
      </c>
      <c r="C1299" s="100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5">
      <c r="A1300" s="99" t="s">
        <v>2077</v>
      </c>
      <c r="B1300" s="100">
        <v>55.7</v>
      </c>
      <c r="C1300" s="100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5">
      <c r="A1301" s="99" t="s">
        <v>2078</v>
      </c>
      <c r="B1301" s="100">
        <v>55.7</v>
      </c>
      <c r="C1301" s="100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5">
      <c r="A1302" s="99" t="s">
        <v>2079</v>
      </c>
      <c r="B1302" s="100">
        <v>56</v>
      </c>
      <c r="C1302" s="100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5">
      <c r="A1303" s="99" t="s">
        <v>2080</v>
      </c>
      <c r="B1303" s="100">
        <v>56</v>
      </c>
      <c r="C1303" s="100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5">
      <c r="A1304" s="99" t="s">
        <v>2081</v>
      </c>
      <c r="B1304" s="100">
        <v>56</v>
      </c>
      <c r="C1304" s="100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5">
      <c r="A1305" s="99" t="s">
        <v>2082</v>
      </c>
      <c r="B1305" s="100">
        <v>56</v>
      </c>
      <c r="C1305" s="100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5">
      <c r="A1306" s="99" t="s">
        <v>2083</v>
      </c>
      <c r="B1306" s="100">
        <v>56</v>
      </c>
      <c r="C1306" s="100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5">
      <c r="A1307" s="99" t="s">
        <v>2084</v>
      </c>
      <c r="B1307" s="100">
        <v>56</v>
      </c>
      <c r="C1307" s="100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5">
      <c r="A1308" s="99" t="s">
        <v>2085</v>
      </c>
      <c r="B1308" s="100">
        <v>56</v>
      </c>
      <c r="C1308" s="100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5">
      <c r="A1309" s="99" t="s">
        <v>2086</v>
      </c>
      <c r="B1309" s="100">
        <v>56</v>
      </c>
      <c r="C1309" s="100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5">
      <c r="A1310" s="99" t="s">
        <v>2087</v>
      </c>
      <c r="B1310" s="100">
        <v>56</v>
      </c>
      <c r="C1310" s="100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5">
      <c r="A1311" s="99" t="s">
        <v>2088</v>
      </c>
      <c r="B1311" s="100">
        <v>56</v>
      </c>
      <c r="C1311" s="100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5">
      <c r="A1312" s="99" t="s">
        <v>2089</v>
      </c>
      <c r="B1312" s="100">
        <v>56</v>
      </c>
      <c r="C1312" s="100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5">
      <c r="A1313" s="99" t="s">
        <v>2090</v>
      </c>
      <c r="B1313" s="100">
        <v>56</v>
      </c>
      <c r="C1313" s="100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5">
      <c r="A1314" s="99" t="s">
        <v>2091</v>
      </c>
      <c r="B1314" s="100">
        <v>56</v>
      </c>
      <c r="C1314" s="100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5">
      <c r="A1315" s="99" t="s">
        <v>2092</v>
      </c>
      <c r="B1315" s="100">
        <v>56</v>
      </c>
      <c r="C1315" s="100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5">
      <c r="A1316" s="99" t="s">
        <v>2093</v>
      </c>
      <c r="B1316" s="100">
        <v>56</v>
      </c>
      <c r="C1316" s="100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5">
      <c r="A1317" s="99" t="s">
        <v>2094</v>
      </c>
      <c r="B1317" s="100">
        <v>56</v>
      </c>
      <c r="C1317" s="100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5">
      <c r="A1318" s="99" t="s">
        <v>2095</v>
      </c>
      <c r="B1318" s="100">
        <v>56</v>
      </c>
      <c r="C1318" s="100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5">
      <c r="A1319" s="99" t="s">
        <v>2096</v>
      </c>
      <c r="B1319" s="100">
        <v>56</v>
      </c>
      <c r="C1319" s="100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5">
      <c r="A1320" s="99" t="s">
        <v>2097</v>
      </c>
      <c r="B1320" s="100">
        <v>56</v>
      </c>
      <c r="C1320" s="100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5">
      <c r="A1321" s="99" t="s">
        <v>2098</v>
      </c>
      <c r="B1321" s="100">
        <v>56</v>
      </c>
      <c r="C1321" s="100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5">
      <c r="A1322" s="99" t="s">
        <v>2099</v>
      </c>
      <c r="B1322" s="100">
        <v>56</v>
      </c>
      <c r="C1322" s="100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5">
      <c r="A1323" s="99" t="s">
        <v>2100</v>
      </c>
      <c r="B1323" s="100">
        <v>56</v>
      </c>
      <c r="C1323" s="100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5">
      <c r="A1324" s="99" t="s">
        <v>2101</v>
      </c>
      <c r="B1324" s="100">
        <v>56</v>
      </c>
      <c r="C1324" s="100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5">
      <c r="A1325" s="99" t="s">
        <v>2102</v>
      </c>
      <c r="B1325" s="100">
        <v>56</v>
      </c>
      <c r="C1325" s="100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5">
      <c r="A1326" s="99" t="s">
        <v>2103</v>
      </c>
      <c r="B1326" s="100">
        <v>56</v>
      </c>
      <c r="C1326" s="100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5">
      <c r="A1327" s="99" t="s">
        <v>2104</v>
      </c>
      <c r="B1327" s="100">
        <v>56</v>
      </c>
      <c r="C1327" s="100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5">
      <c r="A1328" s="99" t="s">
        <v>2105</v>
      </c>
      <c r="B1328" s="100">
        <v>56</v>
      </c>
      <c r="C1328" s="100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5">
      <c r="A1329" s="99" t="s">
        <v>2106</v>
      </c>
      <c r="B1329" s="100">
        <v>56</v>
      </c>
      <c r="C1329" s="100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5">
      <c r="A1330" s="99" t="s">
        <v>2107</v>
      </c>
      <c r="B1330" s="100">
        <v>56.3</v>
      </c>
      <c r="C1330" s="100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5">
      <c r="A1331" s="99" t="s">
        <v>2108</v>
      </c>
      <c r="B1331" s="100">
        <v>56.3</v>
      </c>
      <c r="C1331" s="100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5">
      <c r="A1332" s="99" t="s">
        <v>2109</v>
      </c>
      <c r="B1332" s="100">
        <v>56.3</v>
      </c>
      <c r="C1332" s="100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5">
      <c r="A1333" s="99" t="s">
        <v>2110</v>
      </c>
      <c r="B1333" s="100">
        <v>56.3</v>
      </c>
      <c r="C1333" s="100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5">
      <c r="A1334" s="99" t="s">
        <v>2111</v>
      </c>
      <c r="B1334" s="100">
        <v>56.3</v>
      </c>
      <c r="C1334" s="100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5">
      <c r="A1335" s="99" t="s">
        <v>2112</v>
      </c>
      <c r="B1335" s="100">
        <v>56.3</v>
      </c>
      <c r="C1335" s="100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5">
      <c r="A1336" s="99" t="s">
        <v>2113</v>
      </c>
      <c r="B1336" s="100">
        <v>56.3</v>
      </c>
      <c r="C1336" s="100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5">
      <c r="A1337" s="99" t="s">
        <v>2114</v>
      </c>
      <c r="B1337" s="100">
        <v>56.3</v>
      </c>
      <c r="C1337" s="100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5">
      <c r="A1338" s="99" t="s">
        <v>2115</v>
      </c>
      <c r="B1338" s="100">
        <v>56.3</v>
      </c>
      <c r="C1338" s="100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5">
      <c r="A1339" s="99" t="s">
        <v>2116</v>
      </c>
      <c r="B1339" s="100">
        <v>56.3</v>
      </c>
      <c r="C1339" s="100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5">
      <c r="A1340" s="99" t="s">
        <v>2117</v>
      </c>
      <c r="B1340" s="100">
        <v>56.3</v>
      </c>
      <c r="C1340" s="100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5">
      <c r="A1341" s="99" t="s">
        <v>2118</v>
      </c>
      <c r="B1341" s="100">
        <v>56.3</v>
      </c>
      <c r="C1341" s="100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5">
      <c r="A1342" s="99" t="s">
        <v>2119</v>
      </c>
      <c r="B1342" s="100">
        <v>56.3</v>
      </c>
      <c r="C1342" s="100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5">
      <c r="A1343" s="99" t="s">
        <v>2120</v>
      </c>
      <c r="B1343" s="100">
        <v>56.3</v>
      </c>
      <c r="C1343" s="100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5">
      <c r="A1344" s="99" t="s">
        <v>2121</v>
      </c>
      <c r="B1344" s="100">
        <v>56.3</v>
      </c>
      <c r="C1344" s="100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5">
      <c r="A1345" s="99" t="s">
        <v>2122</v>
      </c>
      <c r="B1345" s="100">
        <v>56.3</v>
      </c>
      <c r="C1345" s="100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5">
      <c r="A1346" s="99" t="s">
        <v>2123</v>
      </c>
      <c r="B1346" s="100">
        <v>56.3</v>
      </c>
      <c r="C1346" s="100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5">
      <c r="A1347" s="99" t="s">
        <v>2124</v>
      </c>
      <c r="B1347" s="100">
        <v>56.3</v>
      </c>
      <c r="C1347" s="100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5">
      <c r="A1348" s="99" t="s">
        <v>2125</v>
      </c>
      <c r="B1348" s="100">
        <v>56.3</v>
      </c>
      <c r="C1348" s="100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5">
      <c r="A1349" s="99" t="s">
        <v>2126</v>
      </c>
      <c r="B1349" s="100">
        <v>56.3</v>
      </c>
      <c r="C1349" s="100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5">
      <c r="A1350" s="99" t="s">
        <v>2127</v>
      </c>
      <c r="B1350" s="100">
        <v>56.3</v>
      </c>
      <c r="C1350" s="100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5">
      <c r="A1351" s="99" t="s">
        <v>2128</v>
      </c>
      <c r="B1351" s="100">
        <v>56.65</v>
      </c>
      <c r="C1351" s="100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5">
      <c r="A1352" s="99" t="s">
        <v>2129</v>
      </c>
      <c r="B1352" s="100">
        <v>56.65</v>
      </c>
      <c r="C1352" s="100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5">
      <c r="A1353" s="99" t="s">
        <v>2130</v>
      </c>
      <c r="B1353" s="100">
        <v>56.65</v>
      </c>
      <c r="C1353" s="100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5">
      <c r="A1354" s="99" t="s">
        <v>2131</v>
      </c>
      <c r="B1354" s="100">
        <v>56.65</v>
      </c>
      <c r="C1354" s="100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5">
      <c r="A1355" s="99" t="s">
        <v>2132</v>
      </c>
      <c r="B1355" s="100">
        <v>56.65</v>
      </c>
      <c r="C1355" s="100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5">
      <c r="A1356" s="99" t="s">
        <v>2133</v>
      </c>
      <c r="B1356" s="100">
        <v>56.65</v>
      </c>
      <c r="C1356" s="100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5">
      <c r="A1357" s="99" t="s">
        <v>2134</v>
      </c>
      <c r="B1357" s="100">
        <v>56.65</v>
      </c>
      <c r="C1357" s="100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5">
      <c r="A1358" s="99" t="s">
        <v>2135</v>
      </c>
      <c r="B1358" s="100">
        <v>56.65</v>
      </c>
      <c r="C1358" s="100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5">
      <c r="A1359" s="99" t="s">
        <v>2136</v>
      </c>
      <c r="B1359" s="100">
        <v>56.65</v>
      </c>
      <c r="C1359" s="100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5">
      <c r="A1360" s="99" t="s">
        <v>2137</v>
      </c>
      <c r="B1360" s="100">
        <v>56.65</v>
      </c>
      <c r="C1360" s="100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5">
      <c r="A1361" s="99" t="s">
        <v>2138</v>
      </c>
      <c r="B1361" s="100">
        <v>56.65</v>
      </c>
      <c r="C1361" s="100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5">
      <c r="A1362" s="99" t="s">
        <v>2139</v>
      </c>
      <c r="B1362" s="100">
        <v>56.65</v>
      </c>
      <c r="C1362" s="100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5">
      <c r="A1363" s="99" t="s">
        <v>2140</v>
      </c>
      <c r="B1363" s="100">
        <v>56.65</v>
      </c>
      <c r="C1363" s="100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5">
      <c r="A1364" s="99" t="s">
        <v>2141</v>
      </c>
      <c r="B1364" s="100">
        <v>56.65</v>
      </c>
      <c r="C1364" s="100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5">
      <c r="A1365" s="99" t="s">
        <v>2142</v>
      </c>
      <c r="B1365" s="100">
        <v>56.9</v>
      </c>
      <c r="C1365" s="100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5">
      <c r="A1366" s="99" t="s">
        <v>2143</v>
      </c>
      <c r="B1366" s="100">
        <v>56.9</v>
      </c>
      <c r="C1366" s="100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5">
      <c r="A1367" s="99" t="s">
        <v>2144</v>
      </c>
      <c r="B1367" s="100">
        <v>56.9</v>
      </c>
      <c r="C1367" s="100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5">
      <c r="A1368" s="99" t="s">
        <v>2145</v>
      </c>
      <c r="B1368" s="100">
        <v>56.9</v>
      </c>
      <c r="C1368" s="100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5">
      <c r="A1369" s="99" t="s">
        <v>2146</v>
      </c>
      <c r="B1369" s="100">
        <v>56.9</v>
      </c>
      <c r="C1369" s="100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5">
      <c r="A1370" s="99" t="s">
        <v>2147</v>
      </c>
      <c r="B1370" s="100">
        <v>56.9</v>
      </c>
      <c r="C1370" s="100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5">
      <c r="A1371" s="99" t="s">
        <v>2148</v>
      </c>
      <c r="B1371" s="100">
        <v>56.9</v>
      </c>
      <c r="C1371" s="100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5">
      <c r="A1372" s="99" t="s">
        <v>2149</v>
      </c>
      <c r="B1372" s="100">
        <v>56.9</v>
      </c>
      <c r="C1372" s="100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5">
      <c r="A1373" s="99" t="s">
        <v>2150</v>
      </c>
      <c r="B1373" s="100">
        <v>56.9</v>
      </c>
      <c r="C1373" s="100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5">
      <c r="A1374" s="99" t="s">
        <v>2151</v>
      </c>
      <c r="B1374" s="100">
        <v>56.9</v>
      </c>
      <c r="C1374" s="100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5">
      <c r="A1375" s="99" t="s">
        <v>2152</v>
      </c>
      <c r="B1375" s="100">
        <v>56.9</v>
      </c>
      <c r="C1375" s="100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5">
      <c r="A1376" s="99" t="s">
        <v>2153</v>
      </c>
      <c r="B1376" s="100">
        <v>56.9</v>
      </c>
      <c r="C1376" s="100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5">
      <c r="A1377" s="99" t="s">
        <v>2154</v>
      </c>
      <c r="B1377" s="100">
        <v>56.9</v>
      </c>
      <c r="C1377" s="100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5">
      <c r="A1378" s="99" t="s">
        <v>2155</v>
      </c>
      <c r="B1378" s="100">
        <v>56.9</v>
      </c>
      <c r="C1378" s="100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5">
      <c r="A1379" s="99" t="s">
        <v>2156</v>
      </c>
      <c r="B1379" s="100">
        <v>56.9</v>
      </c>
      <c r="C1379" s="100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5">
      <c r="A1380" s="99" t="s">
        <v>2157</v>
      </c>
      <c r="B1380" s="100">
        <v>56.9</v>
      </c>
      <c r="C1380" s="100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5">
      <c r="A1381" s="99" t="s">
        <v>2158</v>
      </c>
      <c r="B1381" s="100">
        <v>56.9</v>
      </c>
      <c r="C1381" s="100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5">
      <c r="A1382" s="99" t="s">
        <v>2159</v>
      </c>
      <c r="B1382" s="100">
        <v>56.9</v>
      </c>
      <c r="C1382" s="100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5">
      <c r="A1383" s="99" t="s">
        <v>2160</v>
      </c>
      <c r="B1383" s="100">
        <v>56.9</v>
      </c>
      <c r="C1383" s="100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5">
      <c r="A1384" s="99" t="s">
        <v>2161</v>
      </c>
      <c r="B1384" s="100">
        <v>56.9</v>
      </c>
      <c r="C1384" s="100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5">
      <c r="A1385" s="99" t="s">
        <v>2162</v>
      </c>
      <c r="B1385" s="100">
        <v>56.9</v>
      </c>
      <c r="C1385" s="100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5">
      <c r="A1386" s="99" t="s">
        <v>2163</v>
      </c>
      <c r="B1386" s="100">
        <v>57.2</v>
      </c>
      <c r="C1386" s="100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5">
      <c r="A1387" s="99" t="s">
        <v>2164</v>
      </c>
      <c r="B1387" s="100">
        <v>57.2</v>
      </c>
      <c r="C1387" s="100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5">
      <c r="A1388" s="99" t="s">
        <v>2165</v>
      </c>
      <c r="B1388" s="100">
        <v>57.2</v>
      </c>
      <c r="C1388" s="100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5">
      <c r="A1389" s="99" t="s">
        <v>2166</v>
      </c>
      <c r="B1389" s="100">
        <v>57.2</v>
      </c>
      <c r="C1389" s="100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5">
      <c r="A1390" s="99" t="s">
        <v>2167</v>
      </c>
      <c r="B1390" s="100">
        <v>57.2</v>
      </c>
      <c r="C1390" s="100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5">
      <c r="A1391" s="99" t="s">
        <v>2168</v>
      </c>
      <c r="B1391" s="100">
        <v>57.2</v>
      </c>
      <c r="C1391" s="100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5">
      <c r="A1392" s="99" t="s">
        <v>2169</v>
      </c>
      <c r="B1392" s="100">
        <v>57.2</v>
      </c>
      <c r="C1392" s="100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5">
      <c r="A1393" s="99" t="s">
        <v>2170</v>
      </c>
      <c r="B1393" s="100">
        <v>57.2</v>
      </c>
      <c r="C1393" s="100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5">
      <c r="A1394" s="99" t="s">
        <v>2171</v>
      </c>
      <c r="B1394" s="100">
        <v>57.2</v>
      </c>
      <c r="C1394" s="100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5">
      <c r="A1395" s="99" t="s">
        <v>2172</v>
      </c>
      <c r="B1395" s="100">
        <v>57.2</v>
      </c>
      <c r="C1395" s="100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5">
      <c r="A1396" s="99" t="s">
        <v>2173</v>
      </c>
      <c r="B1396" s="100">
        <v>57.2</v>
      </c>
      <c r="C1396" s="100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5">
      <c r="A1397" s="99" t="s">
        <v>2174</v>
      </c>
      <c r="B1397" s="100">
        <v>57.2</v>
      </c>
      <c r="C1397" s="100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5">
      <c r="A1398" s="99" t="s">
        <v>2175</v>
      </c>
      <c r="B1398" s="100">
        <v>57.2</v>
      </c>
      <c r="C1398" s="100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5">
      <c r="A1399" s="99" t="s">
        <v>2176</v>
      </c>
      <c r="B1399" s="100">
        <v>57.2</v>
      </c>
      <c r="C1399" s="100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5">
      <c r="A1400" s="99" t="s">
        <v>2177</v>
      </c>
      <c r="B1400" s="100">
        <v>57.2</v>
      </c>
      <c r="C1400" s="100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5">
      <c r="A1401" s="99" t="s">
        <v>2178</v>
      </c>
      <c r="B1401" s="100">
        <v>57.2</v>
      </c>
      <c r="C1401" s="100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5">
      <c r="A1402" s="99" t="s">
        <v>2179</v>
      </c>
      <c r="B1402" s="100">
        <v>57.2</v>
      </c>
      <c r="C1402" s="100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5">
      <c r="A1403" s="99" t="s">
        <v>2180</v>
      </c>
      <c r="B1403" s="100">
        <v>57.2</v>
      </c>
      <c r="C1403" s="100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5">
      <c r="A1404" s="99" t="s">
        <v>2181</v>
      </c>
      <c r="B1404" s="100">
        <v>57.2</v>
      </c>
      <c r="C1404" s="100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5">
      <c r="A1405" s="99" t="s">
        <v>2182</v>
      </c>
      <c r="B1405" s="100">
        <v>57.2</v>
      </c>
      <c r="C1405" s="100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5">
      <c r="A1406" s="99" t="s">
        <v>2183</v>
      </c>
      <c r="B1406" s="100">
        <v>57.2</v>
      </c>
      <c r="C1406" s="100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5">
      <c r="A1407" s="99" t="s">
        <v>2184</v>
      </c>
      <c r="B1407" s="100">
        <v>57.2</v>
      </c>
      <c r="C1407" s="100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5">
      <c r="A1408" s="99" t="s">
        <v>2185</v>
      </c>
      <c r="B1408" s="100">
        <v>57.2</v>
      </c>
      <c r="C1408" s="100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5">
      <c r="A1409" s="99" t="s">
        <v>2186</v>
      </c>
      <c r="B1409" s="100">
        <v>57.2</v>
      </c>
      <c r="C1409" s="100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5">
      <c r="A1410" s="99" t="s">
        <v>2187</v>
      </c>
      <c r="B1410" s="100">
        <v>57.2</v>
      </c>
      <c r="C1410" s="100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5">
      <c r="A1411" s="99" t="s">
        <v>2188</v>
      </c>
      <c r="B1411" s="100">
        <v>57.2</v>
      </c>
      <c r="C1411" s="100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5">
      <c r="A1412" s="99" t="s">
        <v>2189</v>
      </c>
      <c r="B1412" s="100">
        <v>57.2</v>
      </c>
      <c r="C1412" s="100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5">
      <c r="A1413" s="99" t="s">
        <v>2190</v>
      </c>
      <c r="B1413" s="100">
        <v>57.2</v>
      </c>
      <c r="C1413" s="100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5">
      <c r="A1414" s="99" t="s">
        <v>2191</v>
      </c>
      <c r="B1414" s="100">
        <v>57.55</v>
      </c>
      <c r="C1414" s="100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5">
      <c r="A1415" s="99" t="s">
        <v>2192</v>
      </c>
      <c r="B1415" s="100">
        <v>57.55</v>
      </c>
      <c r="C1415" s="100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5">
      <c r="A1416" s="99" t="s">
        <v>2193</v>
      </c>
      <c r="B1416" s="100">
        <v>57.55</v>
      </c>
      <c r="C1416" s="100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5">
      <c r="A1417" s="99" t="s">
        <v>2194</v>
      </c>
      <c r="B1417" s="100">
        <v>57.55</v>
      </c>
      <c r="C1417" s="100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5">
      <c r="A1418" s="99" t="s">
        <v>2195</v>
      </c>
      <c r="B1418" s="100">
        <v>57.55</v>
      </c>
      <c r="C1418" s="100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5">
      <c r="A1419" s="99" t="s">
        <v>2196</v>
      </c>
      <c r="B1419" s="100">
        <v>57.55</v>
      </c>
      <c r="C1419" s="100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5">
      <c r="A1420" s="99" t="s">
        <v>2197</v>
      </c>
      <c r="B1420" s="100">
        <v>57.55</v>
      </c>
      <c r="C1420" s="100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5">
      <c r="A1421" s="99" t="s">
        <v>2198</v>
      </c>
      <c r="B1421" s="100">
        <v>57.55</v>
      </c>
      <c r="C1421" s="100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5">
      <c r="A1422" s="99" t="s">
        <v>2199</v>
      </c>
      <c r="B1422" s="100">
        <v>57.55</v>
      </c>
      <c r="C1422" s="100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5">
      <c r="A1423" s="99" t="s">
        <v>2200</v>
      </c>
      <c r="B1423" s="100">
        <v>57.55</v>
      </c>
      <c r="C1423" s="100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5">
      <c r="A1424" s="99" t="s">
        <v>2201</v>
      </c>
      <c r="B1424" s="100">
        <v>57.55</v>
      </c>
      <c r="C1424" s="100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5">
      <c r="A1425" s="99" t="s">
        <v>2202</v>
      </c>
      <c r="B1425" s="100">
        <v>57.55</v>
      </c>
      <c r="C1425" s="100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5">
      <c r="A1426" s="99" t="s">
        <v>2203</v>
      </c>
      <c r="B1426" s="100">
        <v>57.55</v>
      </c>
      <c r="C1426" s="100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5">
      <c r="A1427" s="99" t="s">
        <v>2204</v>
      </c>
      <c r="B1427" s="100">
        <v>57.55</v>
      </c>
      <c r="C1427" s="100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5">
      <c r="A1428" s="99" t="s">
        <v>2205</v>
      </c>
      <c r="B1428" s="100">
        <v>58</v>
      </c>
      <c r="C1428" s="100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5">
      <c r="A1429" s="99" t="s">
        <v>2206</v>
      </c>
      <c r="B1429" s="100">
        <v>58</v>
      </c>
      <c r="C1429" s="100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5">
      <c r="A1430" s="99" t="s">
        <v>2207</v>
      </c>
      <c r="B1430" s="100">
        <v>58</v>
      </c>
      <c r="C1430" s="100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5">
      <c r="A1431" s="99" t="s">
        <v>2208</v>
      </c>
      <c r="B1431" s="100">
        <v>58</v>
      </c>
      <c r="C1431" s="100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5">
      <c r="A1432" s="99" t="s">
        <v>2209</v>
      </c>
      <c r="B1432" s="100">
        <v>58</v>
      </c>
      <c r="C1432" s="100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5">
      <c r="A1433" s="99" t="s">
        <v>2210</v>
      </c>
      <c r="B1433" s="100">
        <v>58</v>
      </c>
      <c r="C1433" s="100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5">
      <c r="A1434" s="99" t="s">
        <v>2211</v>
      </c>
      <c r="B1434" s="100">
        <v>58</v>
      </c>
      <c r="C1434" s="100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5">
      <c r="A1435" s="99" t="s">
        <v>2212</v>
      </c>
      <c r="B1435" s="100">
        <v>58</v>
      </c>
      <c r="C1435" s="100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5">
      <c r="A1436" s="99" t="s">
        <v>2213</v>
      </c>
      <c r="B1436" s="100">
        <v>58</v>
      </c>
      <c r="C1436" s="100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5">
      <c r="A1437" s="99" t="s">
        <v>2214</v>
      </c>
      <c r="B1437" s="100">
        <v>58</v>
      </c>
      <c r="C1437" s="100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5">
      <c r="A1438" s="99" t="s">
        <v>2215</v>
      </c>
      <c r="B1438" s="100">
        <v>58</v>
      </c>
      <c r="C1438" s="100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5">
      <c r="A1439" s="99" t="s">
        <v>2216</v>
      </c>
      <c r="B1439" s="100">
        <v>58</v>
      </c>
      <c r="C1439" s="100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5">
      <c r="A1440" s="99" t="s">
        <v>2217</v>
      </c>
      <c r="B1440" s="100">
        <v>58</v>
      </c>
      <c r="C1440" s="100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5">
      <c r="A1441" s="99" t="s">
        <v>2218</v>
      </c>
      <c r="B1441" s="100">
        <v>58.15</v>
      </c>
      <c r="C1441" s="100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5">
      <c r="A1442" s="99" t="s">
        <v>2219</v>
      </c>
      <c r="B1442" s="100">
        <v>58.15</v>
      </c>
      <c r="C1442" s="100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5">
      <c r="A1443" s="99" t="s">
        <v>2220</v>
      </c>
      <c r="B1443" s="100">
        <v>58.15</v>
      </c>
      <c r="C1443" s="100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5">
      <c r="A1444" s="99" t="s">
        <v>2221</v>
      </c>
      <c r="B1444" s="100">
        <v>58.15</v>
      </c>
      <c r="C1444" s="100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5">
      <c r="A1445" s="99" t="s">
        <v>2222</v>
      </c>
      <c r="B1445" s="100">
        <v>58.15</v>
      </c>
      <c r="C1445" s="100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5">
      <c r="A1446" s="99" t="s">
        <v>2223</v>
      </c>
      <c r="B1446" s="100">
        <v>58.15</v>
      </c>
      <c r="C1446" s="100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5">
      <c r="A1447" s="99" t="s">
        <v>2224</v>
      </c>
      <c r="B1447" s="100">
        <v>58.15</v>
      </c>
      <c r="C1447" s="100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5">
      <c r="A1448" s="99" t="s">
        <v>2225</v>
      </c>
      <c r="B1448" s="100">
        <v>58.15</v>
      </c>
      <c r="C1448" s="100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5">
      <c r="A1449" s="99" t="s">
        <v>2226</v>
      </c>
      <c r="B1449" s="100">
        <v>58.15</v>
      </c>
      <c r="C1449" s="100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5">
      <c r="A1450" s="99" t="s">
        <v>2227</v>
      </c>
      <c r="B1450" s="100">
        <v>58.15</v>
      </c>
      <c r="C1450" s="100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5">
      <c r="A1451" s="99" t="s">
        <v>2228</v>
      </c>
      <c r="B1451" s="100">
        <v>58.15</v>
      </c>
      <c r="C1451" s="100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5">
      <c r="A1452" s="99" t="s">
        <v>2229</v>
      </c>
      <c r="B1452" s="100">
        <v>58.15</v>
      </c>
      <c r="C1452" s="100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5">
      <c r="A1453" s="99" t="s">
        <v>2230</v>
      </c>
      <c r="B1453" s="100">
        <v>58.15</v>
      </c>
      <c r="C1453" s="100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5">
      <c r="A1454" s="99" t="s">
        <v>2231</v>
      </c>
      <c r="B1454" s="100">
        <v>58.15</v>
      </c>
      <c r="C1454" s="100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5">
      <c r="A1455" s="99" t="s">
        <v>2232</v>
      </c>
      <c r="B1455" s="100">
        <v>58.15</v>
      </c>
      <c r="C1455" s="100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5">
      <c r="A1456" s="99" t="s">
        <v>2233</v>
      </c>
      <c r="B1456" s="100">
        <v>58.15</v>
      </c>
      <c r="C1456" s="100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5">
      <c r="A1457" s="99" t="s">
        <v>2234</v>
      </c>
      <c r="B1457" s="100">
        <v>58.15</v>
      </c>
      <c r="C1457" s="100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5">
      <c r="A1458" s="99" t="s">
        <v>2235</v>
      </c>
      <c r="B1458" s="100">
        <v>58.15</v>
      </c>
      <c r="C1458" s="100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5">
      <c r="A1459" s="99" t="s">
        <v>2236</v>
      </c>
      <c r="B1459" s="100">
        <v>58.15</v>
      </c>
      <c r="C1459" s="100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5">
      <c r="A1460" s="99" t="s">
        <v>2237</v>
      </c>
      <c r="B1460" s="100">
        <v>58.15</v>
      </c>
      <c r="C1460" s="100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5">
      <c r="A1461" s="99" t="s">
        <v>2238</v>
      </c>
      <c r="B1461" s="100">
        <v>58.15</v>
      </c>
      <c r="C1461" s="100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5">
      <c r="A1462" s="99" t="s">
        <v>2239</v>
      </c>
      <c r="B1462" s="100">
        <v>58.5</v>
      </c>
      <c r="C1462" s="100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5">
      <c r="A1463" s="99" t="s">
        <v>2240</v>
      </c>
      <c r="B1463" s="100">
        <v>58.5</v>
      </c>
      <c r="C1463" s="100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5">
      <c r="A1464" s="99" t="s">
        <v>2241</v>
      </c>
      <c r="B1464" s="100">
        <v>58.5</v>
      </c>
      <c r="C1464" s="100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5">
      <c r="A1465" s="99" t="s">
        <v>2242</v>
      </c>
      <c r="B1465" s="100">
        <v>58.5</v>
      </c>
      <c r="C1465" s="100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5">
      <c r="A1466" s="99" t="s">
        <v>2243</v>
      </c>
      <c r="B1466" s="100">
        <v>58.5</v>
      </c>
      <c r="C1466" s="100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5">
      <c r="A1467" s="99" t="s">
        <v>2244</v>
      </c>
      <c r="B1467" s="100">
        <v>58.5</v>
      </c>
      <c r="C1467" s="100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5">
      <c r="A1468" s="99" t="s">
        <v>2245</v>
      </c>
      <c r="B1468" s="100">
        <v>58.5</v>
      </c>
      <c r="C1468" s="100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5">
      <c r="A1469" s="99" t="s">
        <v>2246</v>
      </c>
      <c r="B1469" s="100">
        <v>58.5</v>
      </c>
      <c r="C1469" s="100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5">
      <c r="A1470" s="99" t="s">
        <v>2247</v>
      </c>
      <c r="B1470" s="100">
        <v>58.5</v>
      </c>
      <c r="C1470" s="100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5">
      <c r="A1471" s="99" t="s">
        <v>2248</v>
      </c>
      <c r="B1471" s="100">
        <v>58.5</v>
      </c>
      <c r="C1471" s="100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5">
      <c r="A1472" s="99" t="s">
        <v>2249</v>
      </c>
      <c r="B1472" s="100">
        <v>58.5</v>
      </c>
      <c r="C1472" s="100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5">
      <c r="A1473" s="99" t="s">
        <v>2250</v>
      </c>
      <c r="B1473" s="100">
        <v>58.5</v>
      </c>
      <c r="C1473" s="100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5">
      <c r="A1474" s="99" t="s">
        <v>2251</v>
      </c>
      <c r="B1474" s="100">
        <v>58.5</v>
      </c>
      <c r="C1474" s="100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5">
      <c r="A1475" s="99" t="s">
        <v>2252</v>
      </c>
      <c r="B1475" s="100">
        <v>58.5</v>
      </c>
      <c r="C1475" s="100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5">
      <c r="A1476" s="99" t="s">
        <v>2253</v>
      </c>
      <c r="B1476" s="100">
        <v>58.5</v>
      </c>
      <c r="C1476" s="100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5">
      <c r="A1477" s="99" t="s">
        <v>2254</v>
      </c>
      <c r="B1477" s="100">
        <v>58.5</v>
      </c>
      <c r="C1477" s="100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5">
      <c r="A1478" s="99" t="s">
        <v>2255</v>
      </c>
      <c r="B1478" s="100">
        <v>58.5</v>
      </c>
      <c r="C1478" s="100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5">
      <c r="A1479" s="99" t="s">
        <v>2256</v>
      </c>
      <c r="B1479" s="100">
        <v>58.5</v>
      </c>
      <c r="C1479" s="100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5">
      <c r="A1480" s="99" t="s">
        <v>2257</v>
      </c>
      <c r="B1480" s="100">
        <v>58.5</v>
      </c>
      <c r="C1480" s="100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5">
      <c r="A1481" s="99" t="s">
        <v>2258</v>
      </c>
      <c r="B1481" s="100">
        <v>58.5</v>
      </c>
      <c r="C1481" s="100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5">
      <c r="A1482" s="99" t="s">
        <v>2259</v>
      </c>
      <c r="B1482" s="100">
        <v>58.5</v>
      </c>
      <c r="C1482" s="100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5">
      <c r="A1483" s="99" t="s">
        <v>2260</v>
      </c>
      <c r="B1483" s="100">
        <v>58.5</v>
      </c>
      <c r="C1483" s="100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5">
      <c r="A1484" s="99" t="s">
        <v>2261</v>
      </c>
      <c r="B1484" s="100">
        <v>58.5</v>
      </c>
      <c r="C1484" s="100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5">
      <c r="A1485" s="99" t="s">
        <v>2262</v>
      </c>
      <c r="B1485" s="100">
        <v>58.5</v>
      </c>
      <c r="C1485" s="100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5">
      <c r="A1486" s="99" t="s">
        <v>2263</v>
      </c>
      <c r="B1486" s="100">
        <v>58.5</v>
      </c>
      <c r="C1486" s="100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5">
      <c r="A1487" s="99" t="s">
        <v>2264</v>
      </c>
      <c r="B1487" s="100">
        <v>58.5</v>
      </c>
      <c r="C1487" s="100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5">
      <c r="A1488" s="99" t="s">
        <v>2265</v>
      </c>
      <c r="B1488" s="100">
        <v>58.5</v>
      </c>
      <c r="C1488" s="100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5">
      <c r="A1489" s="99" t="s">
        <v>2266</v>
      </c>
      <c r="B1489" s="100">
        <v>58.5</v>
      </c>
      <c r="C1489" s="100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5">
      <c r="A1490" s="99" t="s">
        <v>2267</v>
      </c>
      <c r="B1490" s="100">
        <v>58.5</v>
      </c>
      <c r="C1490" s="100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5">
      <c r="A1491" s="99" t="s">
        <v>2268</v>
      </c>
      <c r="B1491" s="100">
        <v>58.8</v>
      </c>
      <c r="C1491" s="100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5">
      <c r="A1492" s="99" t="s">
        <v>2269</v>
      </c>
      <c r="B1492" s="100">
        <v>58.8</v>
      </c>
      <c r="C1492" s="100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5">
      <c r="A1493" s="99" t="s">
        <v>2270</v>
      </c>
      <c r="B1493" s="100">
        <v>58.8</v>
      </c>
      <c r="C1493" s="100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5">
      <c r="A1494" s="99" t="s">
        <v>2271</v>
      </c>
      <c r="B1494" s="100">
        <v>58.8</v>
      </c>
      <c r="C1494" s="100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5">
      <c r="A1495" s="99" t="s">
        <v>2272</v>
      </c>
      <c r="B1495" s="100">
        <v>58.8</v>
      </c>
      <c r="C1495" s="100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5">
      <c r="A1496" s="99" t="s">
        <v>2273</v>
      </c>
      <c r="B1496" s="100">
        <v>58.8</v>
      </c>
      <c r="C1496" s="100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5">
      <c r="A1497" s="99" t="s">
        <v>2274</v>
      </c>
      <c r="B1497" s="100">
        <v>58.8</v>
      </c>
      <c r="C1497" s="100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5">
      <c r="A1498" s="99" t="s">
        <v>2275</v>
      </c>
      <c r="B1498" s="100">
        <v>58.8</v>
      </c>
      <c r="C1498" s="100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5">
      <c r="A1499" s="99" t="s">
        <v>2276</v>
      </c>
      <c r="B1499" s="100">
        <v>58.8</v>
      </c>
      <c r="C1499" s="100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5">
      <c r="A1500" s="99" t="s">
        <v>2277</v>
      </c>
      <c r="B1500" s="100">
        <v>58.8</v>
      </c>
      <c r="C1500" s="100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5">
      <c r="A1501" s="99" t="s">
        <v>2278</v>
      </c>
      <c r="B1501" s="100">
        <v>58.8</v>
      </c>
      <c r="C1501" s="100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5">
      <c r="A1502" s="99" t="s">
        <v>2279</v>
      </c>
      <c r="B1502" s="100">
        <v>58.8</v>
      </c>
      <c r="C1502" s="100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5">
      <c r="A1503" s="99" t="s">
        <v>2280</v>
      </c>
      <c r="B1503" s="100">
        <v>58.8</v>
      </c>
      <c r="C1503" s="100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5">
      <c r="A1504" s="99" t="s">
        <v>2281</v>
      </c>
      <c r="B1504" s="100">
        <v>58.8</v>
      </c>
      <c r="C1504" s="100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5">
      <c r="A1505" s="99" t="s">
        <v>2282</v>
      </c>
      <c r="B1505" s="100">
        <v>58.8</v>
      </c>
      <c r="C1505" s="100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5">
      <c r="A1506" s="99" t="s">
        <v>2283</v>
      </c>
      <c r="B1506" s="100">
        <v>58.8</v>
      </c>
      <c r="C1506" s="100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5">
      <c r="A1507" s="99" t="s">
        <v>2284</v>
      </c>
      <c r="B1507" s="100">
        <v>58.8</v>
      </c>
      <c r="C1507" s="100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5">
      <c r="A1508" s="99" t="s">
        <v>2285</v>
      </c>
      <c r="B1508" s="100">
        <v>58.8</v>
      </c>
      <c r="C1508" s="100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5">
      <c r="A1509" s="99" t="s">
        <v>2286</v>
      </c>
      <c r="B1509" s="100">
        <v>58.8</v>
      </c>
      <c r="C1509" s="100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5">
      <c r="A1510" s="99" t="s">
        <v>2287</v>
      </c>
      <c r="B1510" s="100">
        <v>58.8</v>
      </c>
      <c r="C1510" s="100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5">
      <c r="A1511" s="99" t="s">
        <v>2288</v>
      </c>
      <c r="B1511" s="100">
        <v>58.8</v>
      </c>
      <c r="C1511" s="100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5">
      <c r="A1512" s="99" t="s">
        <v>2289</v>
      </c>
      <c r="B1512" s="100">
        <v>59.1</v>
      </c>
      <c r="C1512" s="100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5">
      <c r="A1513" s="99" t="s">
        <v>2290</v>
      </c>
      <c r="B1513" s="100">
        <v>59.1</v>
      </c>
      <c r="C1513" s="100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5">
      <c r="A1514" s="99" t="s">
        <v>2291</v>
      </c>
      <c r="B1514" s="100">
        <v>59.1</v>
      </c>
      <c r="C1514" s="100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5">
      <c r="A1515" s="99" t="s">
        <v>2292</v>
      </c>
      <c r="B1515" s="100">
        <v>59.1</v>
      </c>
      <c r="C1515" s="100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5">
      <c r="A1516" s="99" t="s">
        <v>2293</v>
      </c>
      <c r="B1516" s="100">
        <v>59.1</v>
      </c>
      <c r="C1516" s="100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5">
      <c r="A1517" s="99" t="s">
        <v>2294</v>
      </c>
      <c r="B1517" s="100">
        <v>59.1</v>
      </c>
      <c r="C1517" s="100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5">
      <c r="A1518" s="99" t="s">
        <v>2295</v>
      </c>
      <c r="B1518" s="100">
        <v>59.1</v>
      </c>
      <c r="C1518" s="100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5">
      <c r="A1519" s="99" t="s">
        <v>2296</v>
      </c>
      <c r="B1519" s="100">
        <v>59.1</v>
      </c>
      <c r="C1519" s="100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5">
      <c r="A1520" s="99" t="s">
        <v>2297</v>
      </c>
      <c r="B1520" s="100">
        <v>59.1</v>
      </c>
      <c r="C1520" s="100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5">
      <c r="A1521" s="99" t="s">
        <v>2298</v>
      </c>
      <c r="B1521" s="100">
        <v>59.1</v>
      </c>
      <c r="C1521" s="100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5">
      <c r="A1522" s="99" t="s">
        <v>2299</v>
      </c>
      <c r="B1522" s="100">
        <v>59.1</v>
      </c>
      <c r="C1522" s="100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5">
      <c r="A1523" s="99" t="s">
        <v>2300</v>
      </c>
      <c r="B1523" s="100">
        <v>59.1</v>
      </c>
      <c r="C1523" s="100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5">
      <c r="A1524" s="99" t="s">
        <v>2301</v>
      </c>
      <c r="B1524" s="100">
        <v>59.1</v>
      </c>
      <c r="C1524" s="100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5">
      <c r="A1525" s="99" t="s">
        <v>2302</v>
      </c>
      <c r="B1525" s="100">
        <v>59.35</v>
      </c>
      <c r="C1525" s="100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5">
      <c r="A1526" s="99" t="s">
        <v>2303</v>
      </c>
      <c r="B1526" s="100">
        <v>59.35</v>
      </c>
      <c r="C1526" s="100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5">
      <c r="A1527" s="99" t="s">
        <v>2304</v>
      </c>
      <c r="B1527" s="100">
        <v>59.35</v>
      </c>
      <c r="C1527" s="100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5">
      <c r="A1528" s="99" t="s">
        <v>2305</v>
      </c>
      <c r="B1528" s="100">
        <v>59.35</v>
      </c>
      <c r="C1528" s="100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5">
      <c r="A1529" s="99" t="s">
        <v>2306</v>
      </c>
      <c r="B1529" s="100"/>
      <c r="C1529" s="100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5">
      <c r="A1530" s="99" t="s">
        <v>2307</v>
      </c>
      <c r="B1530" s="100">
        <v>59.35</v>
      </c>
      <c r="C1530" s="100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5">
      <c r="A1531" s="99" t="s">
        <v>2308</v>
      </c>
      <c r="B1531" s="100">
        <v>59.35</v>
      </c>
      <c r="C1531" s="100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5">
      <c r="A1532" s="99" t="s">
        <v>2309</v>
      </c>
      <c r="B1532" s="100">
        <v>59.35</v>
      </c>
      <c r="C1532" s="100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5">
      <c r="A1533" s="99" t="s">
        <v>2310</v>
      </c>
      <c r="B1533" s="100">
        <v>59.35</v>
      </c>
      <c r="C1533" s="100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5">
      <c r="A1534" s="99" t="s">
        <v>2311</v>
      </c>
      <c r="B1534" s="100">
        <v>59.35</v>
      </c>
      <c r="C1534" s="100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5">
      <c r="A1535" s="99" t="s">
        <v>2312</v>
      </c>
      <c r="B1535" s="100">
        <v>59.35</v>
      </c>
      <c r="C1535" s="100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5">
      <c r="A1536" s="99" t="s">
        <v>2313</v>
      </c>
      <c r="B1536" s="100">
        <v>59.35</v>
      </c>
      <c r="C1536" s="100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5">
      <c r="A1537" s="99" t="s">
        <v>2314</v>
      </c>
      <c r="B1537" s="100">
        <v>59.35</v>
      </c>
      <c r="C1537" s="100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5">
      <c r="A1538" s="99" t="s">
        <v>2315</v>
      </c>
      <c r="B1538" s="100">
        <v>59.35</v>
      </c>
      <c r="C1538" s="100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5">
      <c r="A1539" s="99" t="s">
        <v>2316</v>
      </c>
      <c r="B1539" s="100">
        <v>59.35</v>
      </c>
      <c r="C1539" s="100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5">
      <c r="A1540" s="99" t="s">
        <v>2317</v>
      </c>
      <c r="B1540" s="100">
        <v>59.35</v>
      </c>
      <c r="C1540" s="100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5">
      <c r="A1541" s="99" t="s">
        <v>2318</v>
      </c>
      <c r="B1541" s="100">
        <v>59.35</v>
      </c>
      <c r="C1541" s="100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5">
      <c r="A1542" s="99" t="s">
        <v>2319</v>
      </c>
      <c r="B1542" s="100">
        <v>59.35</v>
      </c>
      <c r="C1542" s="100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5">
      <c r="A1543" s="99" t="s">
        <v>2320</v>
      </c>
      <c r="B1543" s="100">
        <v>59.35</v>
      </c>
      <c r="C1543" s="100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5">
      <c r="A1544" s="99" t="s">
        <v>2321</v>
      </c>
      <c r="B1544" s="100">
        <v>59.35</v>
      </c>
      <c r="C1544" s="100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5">
      <c r="A1545" s="99" t="s">
        <v>2322</v>
      </c>
      <c r="B1545" s="100">
        <v>59.35</v>
      </c>
      <c r="C1545" s="100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5">
      <c r="A1546" s="99" t="s">
        <v>2323</v>
      </c>
      <c r="B1546" s="100">
        <v>59.35</v>
      </c>
      <c r="C1546" s="100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5">
      <c r="A1547" s="99" t="s">
        <v>2324</v>
      </c>
      <c r="B1547" s="100">
        <v>59.35</v>
      </c>
      <c r="C1547" s="100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5">
      <c r="A1548" s="99" t="s">
        <v>2325</v>
      </c>
      <c r="B1548" s="100">
        <v>59.75</v>
      </c>
      <c r="C1548" s="100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5">
      <c r="A1549" s="99" t="s">
        <v>2326</v>
      </c>
      <c r="B1549" s="100">
        <v>59.75</v>
      </c>
      <c r="C1549" s="100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5">
      <c r="A1550" s="99" t="s">
        <v>2327</v>
      </c>
      <c r="B1550" s="100">
        <v>59.75</v>
      </c>
      <c r="C1550" s="100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5">
      <c r="A1551" s="99" t="s">
        <v>2328</v>
      </c>
      <c r="B1551" s="100">
        <v>59.75</v>
      </c>
      <c r="C1551" s="100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5">
      <c r="A1552" s="99" t="s">
        <v>2329</v>
      </c>
      <c r="B1552" s="100">
        <v>59.75</v>
      </c>
      <c r="C1552" s="100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5">
      <c r="A1553" s="99" t="s">
        <v>2330</v>
      </c>
      <c r="B1553" s="100">
        <v>59.75</v>
      </c>
      <c r="C1553" s="100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5">
      <c r="A1554" s="99" t="s">
        <v>2331</v>
      </c>
      <c r="B1554" s="100">
        <v>59.75</v>
      </c>
      <c r="C1554" s="100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5">
      <c r="A1555" s="99" t="s">
        <v>2332</v>
      </c>
      <c r="B1555" s="100">
        <v>59.75</v>
      </c>
      <c r="C1555" s="100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5">
      <c r="A1556" s="99" t="s">
        <v>2333</v>
      </c>
      <c r="B1556" s="100">
        <v>59.75</v>
      </c>
      <c r="C1556" s="100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5">
      <c r="A1557" s="99" t="s">
        <v>2334</v>
      </c>
      <c r="B1557" s="100">
        <v>59.75</v>
      </c>
      <c r="C1557" s="100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5">
      <c r="A1558" s="99" t="s">
        <v>2335</v>
      </c>
      <c r="B1558" s="100">
        <v>59.75</v>
      </c>
      <c r="C1558" s="100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5">
      <c r="A1559" s="99" t="s">
        <v>2336</v>
      </c>
      <c r="B1559" s="100">
        <v>59.75</v>
      </c>
      <c r="C1559" s="100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5">
      <c r="A1560" s="99" t="s">
        <v>2337</v>
      </c>
      <c r="B1560" s="100">
        <v>59.75</v>
      </c>
      <c r="C1560" s="100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5">
      <c r="A1561" s="99" t="s">
        <v>2338</v>
      </c>
      <c r="B1561" s="100">
        <v>59.75</v>
      </c>
      <c r="C1561" s="100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5">
      <c r="A1562" s="99" t="s">
        <v>2339</v>
      </c>
      <c r="B1562" s="100">
        <v>60.15</v>
      </c>
      <c r="C1562" s="100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5">
      <c r="A1563" s="99" t="s">
        <v>2340</v>
      </c>
      <c r="B1563" s="100">
        <v>60.15</v>
      </c>
      <c r="C1563" s="100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5">
      <c r="A1564" s="99" t="s">
        <v>2341</v>
      </c>
      <c r="B1564" s="100">
        <v>60.15</v>
      </c>
      <c r="C1564" s="100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5">
      <c r="A1565" s="99" t="s">
        <v>2342</v>
      </c>
      <c r="B1565" s="100">
        <v>60.15</v>
      </c>
      <c r="C1565" s="100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5">
      <c r="A1566" s="99" t="s">
        <v>2343</v>
      </c>
      <c r="B1566" s="100">
        <v>60.15</v>
      </c>
      <c r="C1566" s="100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5">
      <c r="A1567" s="99" t="s">
        <v>2344</v>
      </c>
      <c r="B1567" s="100">
        <v>60.15</v>
      </c>
      <c r="C1567" s="100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5">
      <c r="A1568" s="99" t="s">
        <v>2345</v>
      </c>
      <c r="B1568" s="100">
        <v>60.15</v>
      </c>
      <c r="C1568" s="100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5">
      <c r="A1569" s="99" t="s">
        <v>2346</v>
      </c>
      <c r="B1569" s="100">
        <v>60.15</v>
      </c>
      <c r="C1569" s="100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5">
      <c r="A1570" s="99" t="s">
        <v>2347</v>
      </c>
      <c r="B1570" s="100">
        <v>60.15</v>
      </c>
      <c r="C1570" s="100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5">
      <c r="A1571" s="99" t="s">
        <v>2348</v>
      </c>
      <c r="B1571" s="100">
        <v>60.15</v>
      </c>
      <c r="C1571" s="100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5">
      <c r="A1572" s="99" t="s">
        <v>2349</v>
      </c>
      <c r="B1572" s="100">
        <v>60.15</v>
      </c>
      <c r="C1572" s="100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5">
      <c r="A1573" s="99" t="s">
        <v>2350</v>
      </c>
      <c r="B1573" s="100">
        <v>60.15</v>
      </c>
      <c r="C1573" s="100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5">
      <c r="A1574" s="99" t="s">
        <v>2351</v>
      </c>
      <c r="B1574" s="100">
        <v>60.15</v>
      </c>
      <c r="C1574" s="100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5">
      <c r="A1575" s="99" t="s">
        <v>2352</v>
      </c>
      <c r="B1575" s="100">
        <v>60.5</v>
      </c>
      <c r="C1575" s="100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5">
      <c r="A1576" s="99" t="s">
        <v>2353</v>
      </c>
      <c r="B1576" s="100">
        <v>60.5</v>
      </c>
      <c r="C1576" s="100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5">
      <c r="A1577" s="99" t="s">
        <v>2354</v>
      </c>
      <c r="B1577" s="100">
        <v>60.5</v>
      </c>
      <c r="C1577" s="100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5">
      <c r="A1578" s="99" t="s">
        <v>2355</v>
      </c>
      <c r="B1578" s="100">
        <v>60.5</v>
      </c>
      <c r="C1578" s="100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5">
      <c r="A1579" s="99" t="s">
        <v>2356</v>
      </c>
      <c r="B1579" s="100">
        <v>60.5</v>
      </c>
      <c r="C1579" s="100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5">
      <c r="A1580" s="99" t="s">
        <v>2357</v>
      </c>
      <c r="B1580" s="100">
        <v>60.5</v>
      </c>
      <c r="C1580" s="100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5">
      <c r="A1581" s="99" t="s">
        <v>2358</v>
      </c>
      <c r="B1581" s="100">
        <v>60.5</v>
      </c>
      <c r="C1581" s="100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5">
      <c r="A1582" s="99" t="s">
        <v>2359</v>
      </c>
      <c r="B1582" s="100">
        <v>60.5</v>
      </c>
      <c r="C1582" s="100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5">
      <c r="A1583" s="99" t="s">
        <v>2360</v>
      </c>
      <c r="B1583" s="100">
        <v>60.5</v>
      </c>
      <c r="C1583" s="100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5">
      <c r="A1584" s="99" t="s">
        <v>2361</v>
      </c>
      <c r="B1584" s="100">
        <v>60.5</v>
      </c>
      <c r="C1584" s="100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5">
      <c r="A1585" s="99" t="s">
        <v>2362</v>
      </c>
      <c r="B1585" s="100">
        <v>60.5</v>
      </c>
      <c r="C1585" s="100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5">
      <c r="A1586" s="99" t="s">
        <v>2363</v>
      </c>
      <c r="B1586" s="100">
        <v>60.5</v>
      </c>
      <c r="C1586" s="100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5">
      <c r="A1587" s="99" t="s">
        <v>2364</v>
      </c>
      <c r="B1587" s="100">
        <v>60.5</v>
      </c>
      <c r="C1587" s="100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5">
      <c r="A1588" s="99" t="s">
        <v>2365</v>
      </c>
      <c r="B1588" s="100">
        <v>60.5</v>
      </c>
      <c r="C1588" s="100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5">
      <c r="A1589" s="99" t="s">
        <v>2366</v>
      </c>
      <c r="B1589" s="100">
        <v>60.5</v>
      </c>
      <c r="C1589" s="100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5">
      <c r="A1590" s="99" t="s">
        <v>2367</v>
      </c>
      <c r="B1590" s="100">
        <v>60.5</v>
      </c>
      <c r="C1590" s="100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5">
      <c r="A1591" s="99" t="s">
        <v>2368</v>
      </c>
      <c r="B1591" s="100">
        <v>60.5</v>
      </c>
      <c r="C1591" s="100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5">
      <c r="A1592" s="99" t="s">
        <v>2369</v>
      </c>
      <c r="B1592" s="100">
        <v>60.5</v>
      </c>
      <c r="C1592" s="100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5">
      <c r="A1593" s="99" t="s">
        <v>2370</v>
      </c>
      <c r="B1593" s="100">
        <v>60.5</v>
      </c>
      <c r="C1593" s="100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5">
      <c r="A1594" s="99" t="s">
        <v>2371</v>
      </c>
      <c r="B1594" s="100">
        <v>60.5</v>
      </c>
      <c r="C1594" s="100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5">
      <c r="A1595" s="99" t="s">
        <v>2372</v>
      </c>
      <c r="B1595" s="100">
        <v>60.5</v>
      </c>
      <c r="C1595" s="100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5">
      <c r="A1596" s="99" t="s">
        <v>2373</v>
      </c>
      <c r="B1596" s="100">
        <v>60.5</v>
      </c>
      <c r="C1596" s="100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5">
      <c r="A1597" s="99" t="s">
        <v>2374</v>
      </c>
      <c r="B1597" s="100">
        <v>60.95</v>
      </c>
      <c r="C1597" s="100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5">
      <c r="A1598" s="99" t="s">
        <v>2375</v>
      </c>
      <c r="B1598" s="100">
        <v>60.95</v>
      </c>
      <c r="C1598" s="100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5">
      <c r="A1599" s="99" t="s">
        <v>2376</v>
      </c>
      <c r="B1599" s="100">
        <v>60.95</v>
      </c>
      <c r="C1599" s="100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5">
      <c r="A1600" s="99" t="s">
        <v>2377</v>
      </c>
      <c r="B1600" s="100">
        <v>60.95</v>
      </c>
      <c r="C1600" s="100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5">
      <c r="A1601" s="99" t="s">
        <v>2378</v>
      </c>
      <c r="B1601" s="100">
        <v>60.95</v>
      </c>
      <c r="C1601" s="100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5">
      <c r="A1602" s="99" t="s">
        <v>2379</v>
      </c>
      <c r="B1602" s="100">
        <v>60.95</v>
      </c>
      <c r="C1602" s="100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5">
      <c r="A1603" s="99" t="s">
        <v>2380</v>
      </c>
      <c r="B1603" s="100">
        <v>60.95</v>
      </c>
      <c r="C1603" s="100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5">
      <c r="A1604" s="99" t="s">
        <v>2381</v>
      </c>
      <c r="B1604" s="100">
        <v>60.95</v>
      </c>
      <c r="C1604" s="100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5">
      <c r="A1605" s="99" t="s">
        <v>2382</v>
      </c>
      <c r="B1605" s="100">
        <v>60.95</v>
      </c>
      <c r="C1605" s="100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5">
      <c r="A1606" s="99" t="s">
        <v>2383</v>
      </c>
      <c r="B1606" s="100">
        <v>60.95</v>
      </c>
      <c r="C1606" s="100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5">
      <c r="A1607" s="99" t="s">
        <v>2384</v>
      </c>
      <c r="B1607" s="100">
        <v>60.95</v>
      </c>
      <c r="C1607" s="100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5">
      <c r="A1608" s="99" t="s">
        <v>2385</v>
      </c>
      <c r="B1608" s="100">
        <v>60.95</v>
      </c>
      <c r="C1608" s="100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5">
      <c r="A1609" s="99" t="s">
        <v>2386</v>
      </c>
      <c r="B1609" s="100">
        <v>60.95</v>
      </c>
      <c r="C1609" s="100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5">
      <c r="A1610" s="99" t="s">
        <v>2387</v>
      </c>
      <c r="B1610" s="100">
        <v>60.95</v>
      </c>
      <c r="C1610" s="100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5">
      <c r="A1611" s="99" t="s">
        <v>2388</v>
      </c>
      <c r="B1611" s="100">
        <v>60.95</v>
      </c>
      <c r="C1611" s="100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5">
      <c r="A1612" s="99" t="s">
        <v>2389</v>
      </c>
      <c r="B1612" s="100">
        <v>60.95</v>
      </c>
      <c r="C1612" s="100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5">
      <c r="A1613" s="99" t="s">
        <v>2390</v>
      </c>
      <c r="B1613" s="100">
        <v>60.95</v>
      </c>
      <c r="C1613" s="100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5">
      <c r="A1614" s="99" t="s">
        <v>2391</v>
      </c>
      <c r="B1614" s="100">
        <v>60.95</v>
      </c>
      <c r="C1614" s="100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5">
      <c r="A1615" s="99" t="s">
        <v>2392</v>
      </c>
      <c r="B1615" s="100">
        <v>60.95</v>
      </c>
      <c r="C1615" s="100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5">
      <c r="A1616" s="99" t="s">
        <v>2393</v>
      </c>
      <c r="B1616" s="100">
        <v>60.95</v>
      </c>
      <c r="C1616" s="100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5">
      <c r="A1617" s="99" t="s">
        <v>2394</v>
      </c>
      <c r="B1617" s="100">
        <v>60.95</v>
      </c>
      <c r="C1617" s="100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5">
      <c r="A1618" s="99" t="s">
        <v>2395</v>
      </c>
      <c r="B1618" s="100">
        <v>61.3</v>
      </c>
      <c r="C1618" s="100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5">
      <c r="A1619" s="99" t="s">
        <v>2396</v>
      </c>
      <c r="B1619" s="100">
        <v>61.3</v>
      </c>
      <c r="C1619" s="100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5">
      <c r="A1620" s="99" t="s">
        <v>2397</v>
      </c>
      <c r="B1620" s="100">
        <v>61.3</v>
      </c>
      <c r="C1620" s="100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5">
      <c r="A1621" s="99" t="s">
        <v>2398</v>
      </c>
      <c r="B1621" s="100">
        <v>61.3</v>
      </c>
      <c r="C1621" s="100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5">
      <c r="A1622" s="99" t="s">
        <v>2399</v>
      </c>
      <c r="B1622" s="100">
        <v>61.3</v>
      </c>
      <c r="C1622" s="100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5">
      <c r="A1623" s="99" t="s">
        <v>2400</v>
      </c>
      <c r="B1623" s="100">
        <v>61.3</v>
      </c>
      <c r="C1623" s="100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5">
      <c r="A1624" s="99" t="s">
        <v>2401</v>
      </c>
      <c r="B1624" s="100">
        <v>61.3</v>
      </c>
      <c r="C1624" s="100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5">
      <c r="A1625" s="99" t="s">
        <v>2402</v>
      </c>
      <c r="B1625" s="100">
        <v>61.3</v>
      </c>
      <c r="C1625" s="100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5">
      <c r="A1626" s="99" t="s">
        <v>2403</v>
      </c>
      <c r="B1626" s="100">
        <v>61.3</v>
      </c>
      <c r="C1626" s="100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5">
      <c r="A1627" s="99" t="s">
        <v>2404</v>
      </c>
      <c r="B1627" s="100">
        <v>61.3</v>
      </c>
      <c r="C1627" s="100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5">
      <c r="A1628" s="99" t="s">
        <v>2405</v>
      </c>
      <c r="B1628" s="100">
        <v>61.3</v>
      </c>
      <c r="C1628" s="100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5">
      <c r="A1629" s="99" t="s">
        <v>2406</v>
      </c>
      <c r="B1629" s="100">
        <v>61.3</v>
      </c>
      <c r="C1629" s="100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5">
      <c r="A1630" s="99" t="s">
        <v>2407</v>
      </c>
      <c r="B1630" s="100">
        <v>61.3</v>
      </c>
      <c r="C1630" s="100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5">
      <c r="A1631" s="99" t="s">
        <v>2408</v>
      </c>
      <c r="B1631" s="100">
        <v>61.3</v>
      </c>
      <c r="C1631" s="100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5">
      <c r="A1632" s="99" t="s">
        <v>2409</v>
      </c>
      <c r="B1632" s="100">
        <v>61.75</v>
      </c>
      <c r="C1632" s="100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5">
      <c r="A1633" s="99" t="s">
        <v>2410</v>
      </c>
      <c r="B1633" s="100">
        <v>61.75</v>
      </c>
      <c r="C1633" s="100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5">
      <c r="A1634" s="99" t="s">
        <v>2411</v>
      </c>
      <c r="B1634" s="100">
        <v>61.75</v>
      </c>
      <c r="C1634" s="100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5">
      <c r="A1635" s="99" t="s">
        <v>2412</v>
      </c>
      <c r="B1635" s="100">
        <v>61.75</v>
      </c>
      <c r="C1635" s="100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5">
      <c r="A1636" s="99" t="s">
        <v>2413</v>
      </c>
      <c r="B1636" s="100">
        <v>61.75</v>
      </c>
      <c r="C1636" s="100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5">
      <c r="A1637" s="99" t="s">
        <v>2414</v>
      </c>
      <c r="B1637" s="100">
        <v>61.75</v>
      </c>
      <c r="C1637" s="100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5">
      <c r="A1638" s="99" t="s">
        <v>2415</v>
      </c>
      <c r="B1638" s="100">
        <v>61.75</v>
      </c>
      <c r="C1638" s="100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5">
      <c r="A1639" s="99" t="s">
        <v>2416</v>
      </c>
      <c r="B1639" s="100">
        <v>61.75</v>
      </c>
      <c r="C1639" s="100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5">
      <c r="A1640" s="99" t="s">
        <v>2417</v>
      </c>
      <c r="B1640" s="100">
        <v>61.75</v>
      </c>
      <c r="C1640" s="100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5">
      <c r="A1641" s="99" t="s">
        <v>2418</v>
      </c>
      <c r="B1641" s="100">
        <v>61.75</v>
      </c>
      <c r="C1641" s="100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5">
      <c r="A1642" s="99" t="s">
        <v>2419</v>
      </c>
      <c r="B1642" s="100">
        <v>61.75</v>
      </c>
      <c r="C1642" s="100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5">
      <c r="A1643" s="99" t="s">
        <v>2420</v>
      </c>
      <c r="B1643" s="100">
        <v>61.75</v>
      </c>
      <c r="C1643" s="100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5">
      <c r="A1644" s="99" t="s">
        <v>2421</v>
      </c>
      <c r="B1644" s="100">
        <v>61.75</v>
      </c>
      <c r="C1644" s="100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5">
      <c r="A1645" s="99" t="s">
        <v>2422</v>
      </c>
      <c r="B1645" s="100">
        <v>61.75</v>
      </c>
      <c r="C1645" s="100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5">
      <c r="A1646" s="99" t="s">
        <v>2423</v>
      </c>
      <c r="B1646" s="100">
        <v>62</v>
      </c>
      <c r="C1646" s="100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5">
      <c r="A1647" s="99" t="s">
        <v>2424</v>
      </c>
      <c r="B1647" s="100">
        <v>62</v>
      </c>
      <c r="C1647" s="100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5">
      <c r="A1648" s="99" t="s">
        <v>2425</v>
      </c>
      <c r="B1648" s="100">
        <v>62</v>
      </c>
      <c r="C1648" s="100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5">
      <c r="A1649" s="99" t="s">
        <v>2426</v>
      </c>
      <c r="B1649" s="100">
        <v>62</v>
      </c>
      <c r="C1649" s="100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5">
      <c r="A1650" s="99" t="s">
        <v>2427</v>
      </c>
      <c r="B1650" s="100">
        <v>62</v>
      </c>
      <c r="C1650" s="100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5">
      <c r="A1651" s="99" t="s">
        <v>2428</v>
      </c>
      <c r="B1651" s="100">
        <v>62</v>
      </c>
      <c r="C1651" s="100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5">
      <c r="A1652" s="99" t="s">
        <v>2429</v>
      </c>
      <c r="B1652" s="100">
        <v>62</v>
      </c>
      <c r="C1652" s="100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5">
      <c r="A1653" s="99" t="s">
        <v>2430</v>
      </c>
      <c r="B1653" s="100">
        <v>62</v>
      </c>
      <c r="C1653" s="100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5">
      <c r="A1654" s="99" t="s">
        <v>2431</v>
      </c>
      <c r="B1654" s="100">
        <v>62</v>
      </c>
      <c r="C1654" s="100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5">
      <c r="A1655" s="99" t="s">
        <v>2432</v>
      </c>
      <c r="B1655" s="100">
        <v>62</v>
      </c>
      <c r="C1655" s="100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5">
      <c r="A1656" s="99" t="s">
        <v>2433</v>
      </c>
      <c r="B1656" s="100">
        <v>62</v>
      </c>
      <c r="C1656" s="100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5">
      <c r="A1657" s="99" t="s">
        <v>2434</v>
      </c>
      <c r="B1657" s="100">
        <v>62</v>
      </c>
      <c r="C1657" s="100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5">
      <c r="A1658" s="99" t="s">
        <v>2435</v>
      </c>
      <c r="B1658" s="100">
        <v>62</v>
      </c>
      <c r="C1658" s="100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5">
      <c r="A1659" s="99" t="s">
        <v>2436</v>
      </c>
      <c r="B1659" s="100">
        <v>62</v>
      </c>
      <c r="C1659" s="100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5">
      <c r="A1660" s="99" t="s">
        <v>2437</v>
      </c>
      <c r="B1660" s="100">
        <v>62.25</v>
      </c>
      <c r="C1660" s="100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5">
      <c r="A1661" s="99" t="s">
        <v>2438</v>
      </c>
      <c r="B1661" s="100">
        <v>62.25</v>
      </c>
      <c r="C1661" s="100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5">
      <c r="A1662" s="99" t="s">
        <v>2439</v>
      </c>
      <c r="B1662" s="100">
        <v>62.25</v>
      </c>
      <c r="C1662" s="100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5">
      <c r="A1663" s="99" t="s">
        <v>2440</v>
      </c>
      <c r="B1663" s="100">
        <v>62.25</v>
      </c>
      <c r="C1663" s="100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5">
      <c r="A1664" s="99" t="s">
        <v>2441</v>
      </c>
      <c r="B1664" s="100">
        <v>62.25</v>
      </c>
      <c r="C1664" s="100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5">
      <c r="A1665" s="99" t="s">
        <v>2442</v>
      </c>
      <c r="B1665" s="100">
        <v>62.25</v>
      </c>
      <c r="C1665" s="100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5">
      <c r="A1666" s="99" t="s">
        <v>2443</v>
      </c>
      <c r="B1666" s="100">
        <v>62.25</v>
      </c>
      <c r="C1666" s="100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5">
      <c r="A1667" s="99" t="s">
        <v>2444</v>
      </c>
      <c r="B1667" s="100">
        <v>62.25</v>
      </c>
      <c r="C1667" s="100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5">
      <c r="A1668" s="99" t="s">
        <v>2445</v>
      </c>
      <c r="B1668" s="100">
        <v>62.25</v>
      </c>
      <c r="C1668" s="100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5">
      <c r="A1669" s="99" t="s">
        <v>2446</v>
      </c>
      <c r="B1669" s="100">
        <v>62.25</v>
      </c>
      <c r="C1669" s="100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5">
      <c r="A1670" s="99" t="s">
        <v>2447</v>
      </c>
      <c r="B1670" s="100">
        <v>62.25</v>
      </c>
      <c r="C1670" s="100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5">
      <c r="A1671" s="99" t="s">
        <v>2448</v>
      </c>
      <c r="B1671" s="100">
        <v>62.25</v>
      </c>
      <c r="C1671" s="100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5">
      <c r="A1672" s="99" t="s">
        <v>2449</v>
      </c>
      <c r="B1672" s="100">
        <v>62.25</v>
      </c>
      <c r="C1672" s="100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5">
      <c r="A1673" s="99" t="s">
        <v>2450</v>
      </c>
      <c r="B1673" s="100">
        <v>62.25</v>
      </c>
      <c r="C1673" s="100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5">
      <c r="A1674" s="99" t="s">
        <v>2451</v>
      </c>
      <c r="B1674" s="100">
        <v>62.25</v>
      </c>
      <c r="C1674" s="100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5">
      <c r="A1675" s="99" t="s">
        <v>2452</v>
      </c>
      <c r="B1675" s="100">
        <v>62.25</v>
      </c>
      <c r="C1675" s="100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5">
      <c r="A1676" s="99" t="s">
        <v>2453</v>
      </c>
      <c r="B1676" s="100">
        <v>62.25</v>
      </c>
      <c r="C1676" s="100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5">
      <c r="A1677" s="99" t="s">
        <v>2454</v>
      </c>
      <c r="B1677" s="100">
        <v>62.25</v>
      </c>
      <c r="C1677" s="100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5">
      <c r="A1678" s="99" t="s">
        <v>2455</v>
      </c>
      <c r="B1678" s="100">
        <v>62.25</v>
      </c>
      <c r="C1678" s="100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5">
      <c r="A1679" s="99" t="s">
        <v>2456</v>
      </c>
      <c r="B1679" s="100">
        <v>62.6</v>
      </c>
      <c r="C1679" s="100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5">
      <c r="A1680" s="99" t="s">
        <v>2457</v>
      </c>
      <c r="B1680" s="100">
        <v>62.6</v>
      </c>
      <c r="C1680" s="100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5">
      <c r="A1681" s="99" t="s">
        <v>2458</v>
      </c>
      <c r="B1681" s="100">
        <v>62.6</v>
      </c>
      <c r="C1681" s="100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5">
      <c r="A1682" s="99" t="s">
        <v>2459</v>
      </c>
      <c r="B1682" s="100">
        <v>62.6</v>
      </c>
      <c r="C1682" s="100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5">
      <c r="A1683" s="99" t="s">
        <v>2460</v>
      </c>
      <c r="B1683" s="100">
        <v>62.6</v>
      </c>
      <c r="C1683" s="100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5">
      <c r="A1684" s="99" t="s">
        <v>2461</v>
      </c>
      <c r="B1684" s="100">
        <v>62.6</v>
      </c>
      <c r="C1684" s="100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5">
      <c r="A1685" s="99" t="s">
        <v>2462</v>
      </c>
      <c r="B1685" s="100">
        <v>62.6</v>
      </c>
      <c r="C1685" s="100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5">
      <c r="A1686" s="99" t="s">
        <v>2463</v>
      </c>
      <c r="B1686" s="100">
        <v>62.6</v>
      </c>
      <c r="C1686" s="100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5">
      <c r="A1687" s="99" t="s">
        <v>2464</v>
      </c>
      <c r="B1687" s="100">
        <v>62.6</v>
      </c>
      <c r="C1687" s="100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5">
      <c r="A1688" s="99" t="s">
        <v>2465</v>
      </c>
      <c r="B1688" s="100">
        <v>62.6</v>
      </c>
      <c r="C1688" s="100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5">
      <c r="A1689" s="99" t="s">
        <v>2466</v>
      </c>
      <c r="B1689" s="100">
        <v>62.6</v>
      </c>
      <c r="C1689" s="100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5">
      <c r="A1690" s="99" t="s">
        <v>2467</v>
      </c>
      <c r="B1690" s="100">
        <v>62.6</v>
      </c>
      <c r="C1690" s="100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5">
      <c r="A1691" s="99" t="s">
        <v>2468</v>
      </c>
      <c r="B1691" s="100">
        <v>62.6</v>
      </c>
      <c r="C1691" s="100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5">
      <c r="A1692" s="99" t="s">
        <v>2469</v>
      </c>
      <c r="B1692" s="100">
        <v>62.6</v>
      </c>
      <c r="C1692" s="100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5">
      <c r="A1693" s="99" t="s">
        <v>2470</v>
      </c>
      <c r="B1693" s="100">
        <v>62.6</v>
      </c>
      <c r="C1693" s="100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5">
      <c r="A1694" s="99" t="s">
        <v>2471</v>
      </c>
      <c r="B1694" s="100">
        <v>62.6</v>
      </c>
      <c r="C1694" s="100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5">
      <c r="A1695" s="99" t="s">
        <v>2472</v>
      </c>
      <c r="B1695" s="100">
        <v>63</v>
      </c>
      <c r="C1695" s="100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5">
      <c r="A1696" s="99" t="s">
        <v>2473</v>
      </c>
      <c r="B1696" s="100">
        <v>63</v>
      </c>
      <c r="C1696" s="100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5">
      <c r="A1697" s="99" t="s">
        <v>2474</v>
      </c>
      <c r="B1697" s="100">
        <v>63</v>
      </c>
      <c r="C1697" s="100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5">
      <c r="A1698" s="99" t="s">
        <v>2475</v>
      </c>
      <c r="B1698" s="100">
        <v>63</v>
      </c>
      <c r="C1698" s="100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5">
      <c r="A1699" s="99" t="s">
        <v>2476</v>
      </c>
      <c r="B1699" s="100">
        <v>63</v>
      </c>
      <c r="C1699" s="100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5">
      <c r="A1700" s="99" t="s">
        <v>2477</v>
      </c>
      <c r="B1700" s="100">
        <v>63</v>
      </c>
      <c r="C1700" s="100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5">
      <c r="A1701" s="99" t="s">
        <v>2478</v>
      </c>
      <c r="B1701" s="100">
        <v>63</v>
      </c>
      <c r="C1701" s="100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5">
      <c r="A1702" s="99" t="s">
        <v>2479</v>
      </c>
      <c r="B1702" s="100">
        <v>63</v>
      </c>
      <c r="C1702" s="100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5">
      <c r="A1703" s="99" t="s">
        <v>2480</v>
      </c>
      <c r="B1703" s="100">
        <v>63</v>
      </c>
      <c r="C1703" s="100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5">
      <c r="A1704" s="99" t="s">
        <v>2481</v>
      </c>
      <c r="B1704" s="100">
        <v>63</v>
      </c>
      <c r="C1704" s="100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5">
      <c r="A1705" s="99" t="s">
        <v>2482</v>
      </c>
      <c r="B1705" s="100">
        <v>63</v>
      </c>
      <c r="C1705" s="100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5">
      <c r="A1706" s="99" t="s">
        <v>2483</v>
      </c>
      <c r="B1706" s="100">
        <v>63</v>
      </c>
      <c r="C1706" s="100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5">
      <c r="A1707" s="99" t="s">
        <v>2484</v>
      </c>
      <c r="B1707" s="100">
        <v>63</v>
      </c>
      <c r="C1707" s="100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5">
      <c r="A1708" s="99" t="s">
        <v>2485</v>
      </c>
      <c r="B1708" s="100">
        <v>63</v>
      </c>
      <c r="C1708" s="100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5">
      <c r="A1709" s="99" t="s">
        <v>2486</v>
      </c>
      <c r="B1709" s="100">
        <v>63.35</v>
      </c>
      <c r="C1709" s="100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5">
      <c r="A1710" s="99" t="s">
        <v>2487</v>
      </c>
      <c r="B1710" s="100">
        <v>63.35</v>
      </c>
      <c r="C1710" s="100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5">
      <c r="A1711" s="99" t="s">
        <v>2488</v>
      </c>
      <c r="B1711" s="100">
        <v>63.35</v>
      </c>
      <c r="C1711" s="100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5">
      <c r="A1712" s="99" t="s">
        <v>2489</v>
      </c>
      <c r="B1712" s="100">
        <v>63.35</v>
      </c>
      <c r="C1712" s="100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5">
      <c r="A1713" s="99" t="s">
        <v>2490</v>
      </c>
      <c r="B1713" s="100">
        <v>63.35</v>
      </c>
      <c r="C1713" s="100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5">
      <c r="A1714" s="99" t="s">
        <v>2491</v>
      </c>
      <c r="B1714" s="100">
        <v>63.35</v>
      </c>
      <c r="C1714" s="100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5">
      <c r="A1715" s="99" t="s">
        <v>2492</v>
      </c>
      <c r="B1715" s="100">
        <v>63.35</v>
      </c>
      <c r="C1715" s="100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5">
      <c r="A1716" s="99" t="s">
        <v>2493</v>
      </c>
      <c r="B1716" s="100">
        <v>63.35</v>
      </c>
      <c r="C1716" s="100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5">
      <c r="A1717" s="99" t="s">
        <v>2494</v>
      </c>
      <c r="B1717" s="100">
        <v>63.35</v>
      </c>
      <c r="C1717" s="100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5">
      <c r="A1718" s="99" t="s">
        <v>2495</v>
      </c>
      <c r="B1718" s="100">
        <v>63.35</v>
      </c>
      <c r="C1718" s="100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5">
      <c r="A1719" s="99" t="s">
        <v>2496</v>
      </c>
      <c r="B1719" s="100">
        <v>63.35</v>
      </c>
      <c r="C1719" s="100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5">
      <c r="A1720" s="99" t="s">
        <v>2497</v>
      </c>
      <c r="B1720" s="100">
        <v>63.35</v>
      </c>
      <c r="C1720" s="100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5">
      <c r="A1721" s="99" t="s">
        <v>2498</v>
      </c>
      <c r="B1721" s="100">
        <v>63.35</v>
      </c>
      <c r="C1721" s="100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5">
      <c r="A1722" s="99" t="s">
        <v>2499</v>
      </c>
      <c r="B1722" s="100">
        <v>63.35</v>
      </c>
      <c r="C1722" s="100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5">
      <c r="A1723" s="99" t="s">
        <v>2500</v>
      </c>
      <c r="B1723" s="100">
        <v>63.85</v>
      </c>
      <c r="C1723" s="100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5">
      <c r="A1724" s="99" t="s">
        <v>2501</v>
      </c>
      <c r="B1724" s="100">
        <v>63.85</v>
      </c>
      <c r="C1724" s="100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5">
      <c r="A1725" s="99" t="s">
        <v>2502</v>
      </c>
      <c r="B1725" s="100">
        <v>63.85</v>
      </c>
      <c r="C1725" s="100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5">
      <c r="A1726" s="99" t="s">
        <v>2503</v>
      </c>
      <c r="B1726" s="100">
        <v>63.85</v>
      </c>
      <c r="C1726" s="100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5">
      <c r="A1727" s="99" t="s">
        <v>2504</v>
      </c>
      <c r="B1727" s="100">
        <v>63.85</v>
      </c>
      <c r="C1727" s="100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5">
      <c r="A1728" s="99" t="s">
        <v>2505</v>
      </c>
      <c r="B1728" s="100">
        <v>63.85</v>
      </c>
      <c r="C1728" s="100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5">
      <c r="A1729" s="99" t="s">
        <v>2506</v>
      </c>
      <c r="B1729" s="100">
        <v>63.85</v>
      </c>
      <c r="C1729" s="100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5">
      <c r="A1730" s="99" t="s">
        <v>2507</v>
      </c>
      <c r="B1730" s="100">
        <v>63.85</v>
      </c>
      <c r="C1730" s="100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5">
      <c r="A1731" s="99" t="s">
        <v>2508</v>
      </c>
      <c r="B1731" s="100">
        <v>63.85</v>
      </c>
      <c r="C1731" s="100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5">
      <c r="A1732" s="99" t="s">
        <v>2509</v>
      </c>
      <c r="B1732" s="100">
        <v>63.85</v>
      </c>
      <c r="C1732" s="100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5">
      <c r="A1733" s="99" t="s">
        <v>2510</v>
      </c>
      <c r="B1733" s="100">
        <v>63.85</v>
      </c>
      <c r="C1733" s="100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5">
      <c r="A1734" s="99" t="s">
        <v>2511</v>
      </c>
      <c r="B1734" s="100">
        <v>63.85</v>
      </c>
      <c r="C1734" s="100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5">
      <c r="A1735" s="99" t="s">
        <v>2512</v>
      </c>
      <c r="B1735" s="100">
        <v>63.85</v>
      </c>
      <c r="C1735" s="100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5">
      <c r="A1736" s="99" t="s">
        <v>2513</v>
      </c>
      <c r="B1736" s="100">
        <v>63.85</v>
      </c>
      <c r="C1736" s="100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5">
      <c r="A1737" s="99" t="s">
        <v>2514</v>
      </c>
      <c r="B1737" s="100">
        <v>64.349999999999994</v>
      </c>
      <c r="C1737" s="100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5">
      <c r="A1738" s="99" t="s">
        <v>2515</v>
      </c>
      <c r="B1738" s="100">
        <v>64.349999999999994</v>
      </c>
      <c r="C1738" s="100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5">
      <c r="A1739" s="99" t="s">
        <v>2516</v>
      </c>
      <c r="B1739" s="100">
        <v>64.349999999999994</v>
      </c>
      <c r="C1739" s="100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5">
      <c r="A1740" s="99" t="s">
        <v>2517</v>
      </c>
      <c r="B1740" s="100">
        <v>64.349999999999994</v>
      </c>
      <c r="C1740" s="100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5">
      <c r="A1741" s="99" t="s">
        <v>2518</v>
      </c>
      <c r="B1741" s="100">
        <v>64.349999999999994</v>
      </c>
      <c r="C1741" s="100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5">
      <c r="A1742" s="99" t="s">
        <v>2519</v>
      </c>
      <c r="B1742" s="100">
        <v>64.349999999999994</v>
      </c>
      <c r="C1742" s="100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5">
      <c r="A1743" s="99" t="s">
        <v>2520</v>
      </c>
      <c r="B1743" s="100">
        <v>64.349999999999994</v>
      </c>
      <c r="C1743" s="100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5">
      <c r="A1744" s="99" t="s">
        <v>2521</v>
      </c>
      <c r="B1744" s="100">
        <v>64.349999999999994</v>
      </c>
      <c r="C1744" s="100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5">
      <c r="A1745" s="99" t="s">
        <v>2522</v>
      </c>
      <c r="B1745" s="100">
        <v>64.349999999999994</v>
      </c>
      <c r="C1745" s="100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5">
      <c r="A1746" s="99" t="s">
        <v>2523</v>
      </c>
      <c r="B1746" s="100">
        <v>64.349999999999994</v>
      </c>
      <c r="C1746" s="100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5">
      <c r="A1747" s="99" t="s">
        <v>2524</v>
      </c>
      <c r="B1747" s="100">
        <v>64.349999999999994</v>
      </c>
      <c r="C1747" s="100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5">
      <c r="A1748" s="99" t="s">
        <v>2525</v>
      </c>
      <c r="B1748" s="100">
        <v>64.349999999999994</v>
      </c>
      <c r="C1748" s="100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5">
      <c r="A1749" s="99" t="s">
        <v>2526</v>
      </c>
      <c r="B1749" s="100">
        <v>64.349999999999994</v>
      </c>
      <c r="C1749" s="100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5">
      <c r="A1750" s="99" t="s">
        <v>2527</v>
      </c>
      <c r="B1750" s="100">
        <v>64.349999999999994</v>
      </c>
      <c r="C1750" s="100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5">
      <c r="A1751" s="99" t="s">
        <v>2528</v>
      </c>
      <c r="B1751" s="100">
        <v>64.849999999999994</v>
      </c>
      <c r="C1751" s="100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5">
      <c r="A1752" s="99" t="s">
        <v>2529</v>
      </c>
      <c r="B1752" s="100">
        <v>64.849999999999994</v>
      </c>
      <c r="C1752" s="100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5">
      <c r="A1753" s="99" t="s">
        <v>2530</v>
      </c>
      <c r="B1753" s="100">
        <v>64.849999999999994</v>
      </c>
      <c r="C1753" s="100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5">
      <c r="A1754" s="99" t="s">
        <v>2531</v>
      </c>
      <c r="B1754" s="100">
        <v>64.849999999999994</v>
      </c>
      <c r="C1754" s="100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5">
      <c r="A1755" s="99" t="s">
        <v>2532</v>
      </c>
      <c r="B1755" s="100">
        <v>64.849999999999994</v>
      </c>
      <c r="C1755" s="100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5">
      <c r="A1756" s="99" t="s">
        <v>2533</v>
      </c>
      <c r="B1756" s="100">
        <v>64.849999999999994</v>
      </c>
      <c r="C1756" s="100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5">
      <c r="A1757" s="99" t="s">
        <v>2534</v>
      </c>
      <c r="B1757" s="100">
        <v>64.849999999999994</v>
      </c>
      <c r="C1757" s="100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5">
      <c r="A1758" s="99" t="s">
        <v>2535</v>
      </c>
      <c r="B1758" s="100">
        <v>65.349999999999994</v>
      </c>
      <c r="C1758" s="100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5">
      <c r="A1759" s="99" t="s">
        <v>2536</v>
      </c>
      <c r="B1759" s="100">
        <v>65.349999999999994</v>
      </c>
      <c r="C1759" s="100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5">
      <c r="A1760" s="99" t="s">
        <v>2537</v>
      </c>
      <c r="B1760" s="100">
        <v>65.349999999999994</v>
      </c>
      <c r="C1760" s="100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5">
      <c r="A1761" s="99" t="s">
        <v>2538</v>
      </c>
      <c r="B1761" s="100">
        <v>65.349999999999994</v>
      </c>
      <c r="C1761" s="100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5">
      <c r="A1762" s="99" t="s">
        <v>2539</v>
      </c>
      <c r="B1762" s="100">
        <v>65.349999999999994</v>
      </c>
      <c r="C1762" s="100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5">
      <c r="A1763" s="99" t="s">
        <v>2540</v>
      </c>
      <c r="B1763" s="100">
        <v>65.349999999999994</v>
      </c>
      <c r="C1763" s="100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5">
      <c r="A1764" s="99" t="s">
        <v>2541</v>
      </c>
      <c r="B1764" s="100">
        <v>65.349999999999994</v>
      </c>
      <c r="C1764" s="100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5">
      <c r="A1765" s="99" t="s">
        <v>2542</v>
      </c>
      <c r="B1765" s="100">
        <v>65.349999999999994</v>
      </c>
      <c r="C1765" s="100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5">
      <c r="A1766" s="99" t="s">
        <v>2543</v>
      </c>
      <c r="B1766" s="100">
        <v>65.349999999999994</v>
      </c>
      <c r="C1766" s="100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5">
      <c r="A1767" s="99" t="s">
        <v>2544</v>
      </c>
      <c r="B1767" s="100">
        <v>65.349999999999994</v>
      </c>
      <c r="C1767" s="100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5">
      <c r="A1768" s="99" t="s">
        <v>2545</v>
      </c>
      <c r="B1768" s="100">
        <v>65.349999999999994</v>
      </c>
      <c r="C1768" s="100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5">
      <c r="A1769" s="99" t="s">
        <v>2546</v>
      </c>
      <c r="B1769" s="100">
        <v>65.349999999999994</v>
      </c>
      <c r="C1769" s="100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5">
      <c r="A1770" s="99" t="s">
        <v>2547</v>
      </c>
      <c r="B1770" s="100">
        <v>65.349999999999994</v>
      </c>
      <c r="C1770" s="100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5">
      <c r="A1771" s="99" t="s">
        <v>2548</v>
      </c>
      <c r="B1771" s="100">
        <v>65.75</v>
      </c>
      <c r="C1771" s="100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5">
      <c r="A1772" s="99" t="s">
        <v>2549</v>
      </c>
      <c r="B1772" s="100">
        <v>65.75</v>
      </c>
      <c r="C1772" s="100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5">
      <c r="A1773" s="99" t="s">
        <v>2550</v>
      </c>
      <c r="B1773" s="100">
        <v>65.75</v>
      </c>
      <c r="C1773" s="100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5">
      <c r="A1774" s="99" t="s">
        <v>2551</v>
      </c>
      <c r="B1774" s="100">
        <v>65.75</v>
      </c>
      <c r="C1774" s="100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5">
      <c r="A1775" s="99" t="s">
        <v>2552</v>
      </c>
      <c r="B1775" s="100">
        <v>65.75</v>
      </c>
      <c r="C1775" s="100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5">
      <c r="A1776" s="99" t="s">
        <v>2553</v>
      </c>
      <c r="B1776" s="100">
        <v>65.75</v>
      </c>
      <c r="C1776" s="100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5">
      <c r="A1777" s="99" t="s">
        <v>2554</v>
      </c>
      <c r="B1777" s="100">
        <v>65.75</v>
      </c>
      <c r="C1777" s="100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5">
      <c r="A1778" s="99" t="s">
        <v>2555</v>
      </c>
      <c r="B1778" s="100">
        <v>65.75</v>
      </c>
      <c r="C1778" s="100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5">
      <c r="A1779" s="99" t="s">
        <v>2556</v>
      </c>
      <c r="B1779" s="100">
        <v>66.25</v>
      </c>
      <c r="C1779" s="100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5">
      <c r="A1780" s="99" t="s">
        <v>2557</v>
      </c>
      <c r="B1780" s="100">
        <v>66.25</v>
      </c>
      <c r="C1780" s="100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5">
      <c r="A1781" s="99" t="s">
        <v>2558</v>
      </c>
      <c r="B1781" s="100">
        <v>66.25</v>
      </c>
      <c r="C1781" s="100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5">
      <c r="A1782" s="99" t="s">
        <v>2559</v>
      </c>
      <c r="B1782" s="100">
        <v>66.25</v>
      </c>
      <c r="C1782" s="100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5">
      <c r="A1783" s="99" t="s">
        <v>2560</v>
      </c>
      <c r="B1783" s="100">
        <v>66.25</v>
      </c>
      <c r="C1783" s="100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5">
      <c r="A1784" s="99" t="s">
        <v>2561</v>
      </c>
      <c r="B1784" s="100">
        <v>66.25</v>
      </c>
      <c r="C1784" s="100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5">
      <c r="A1785" s="99" t="s">
        <v>2562</v>
      </c>
      <c r="B1785" s="100">
        <v>66.25</v>
      </c>
      <c r="C1785" s="100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5">
      <c r="A1786" s="99" t="s">
        <v>2563</v>
      </c>
      <c r="B1786" s="100">
        <v>66.25</v>
      </c>
      <c r="C1786" s="100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5">
      <c r="A1787" s="99" t="s">
        <v>2564</v>
      </c>
      <c r="B1787" s="100">
        <v>66.25</v>
      </c>
      <c r="C1787" s="100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5">
      <c r="A1788" s="99" t="s">
        <v>2565</v>
      </c>
      <c r="B1788" s="100">
        <v>66.25</v>
      </c>
      <c r="C1788" s="100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5">
      <c r="A1789" s="99" t="s">
        <v>2566</v>
      </c>
      <c r="B1789" s="100">
        <v>66.25</v>
      </c>
      <c r="C1789" s="100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5">
      <c r="A1790" s="99" t="s">
        <v>2567</v>
      </c>
      <c r="B1790" s="100">
        <v>66.25</v>
      </c>
      <c r="C1790" s="100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5">
      <c r="A1791" s="99" t="s">
        <v>2568</v>
      </c>
      <c r="B1791" s="100">
        <v>66.25</v>
      </c>
      <c r="C1791" s="100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5">
      <c r="A1792" s="99" t="s">
        <v>2569</v>
      </c>
      <c r="B1792" s="100">
        <v>66.25</v>
      </c>
      <c r="C1792" s="100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5">
      <c r="A1793" s="99" t="s">
        <v>2570</v>
      </c>
      <c r="B1793" s="100">
        <v>66.75</v>
      </c>
      <c r="C1793" s="100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5">
      <c r="A1794" s="99" t="s">
        <v>2571</v>
      </c>
      <c r="B1794" s="100">
        <v>66.75</v>
      </c>
      <c r="C1794" s="100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5">
      <c r="A1795" s="99" t="s">
        <v>2572</v>
      </c>
      <c r="B1795" s="100">
        <v>66.75</v>
      </c>
      <c r="C1795" s="100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5">
      <c r="A1796" s="99" t="s">
        <v>2573</v>
      </c>
      <c r="B1796" s="100">
        <v>66.75</v>
      </c>
      <c r="C1796" s="100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5">
      <c r="A1797" s="99" t="s">
        <v>2574</v>
      </c>
      <c r="B1797" s="100">
        <v>66.75</v>
      </c>
      <c r="C1797" s="100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5">
      <c r="A1798" s="99" t="s">
        <v>2575</v>
      </c>
      <c r="B1798" s="100">
        <v>66.75</v>
      </c>
      <c r="C1798" s="100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5">
      <c r="A1799" s="99" t="s">
        <v>2576</v>
      </c>
      <c r="B1799" s="100">
        <v>66.75</v>
      </c>
      <c r="C1799" s="100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5">
      <c r="A1800" s="99" t="s">
        <v>2577</v>
      </c>
      <c r="B1800" s="100">
        <v>66.75</v>
      </c>
      <c r="C1800" s="100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5">
      <c r="A1801" s="99" t="s">
        <v>2578</v>
      </c>
      <c r="B1801" s="100">
        <v>66.75</v>
      </c>
      <c r="C1801" s="100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5">
      <c r="A1802" s="99" t="s">
        <v>2579</v>
      </c>
      <c r="B1802" s="100">
        <v>66.75</v>
      </c>
      <c r="C1802" s="100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5">
      <c r="A1803" s="99" t="s">
        <v>2580</v>
      </c>
      <c r="B1803" s="100">
        <v>66.75</v>
      </c>
      <c r="C1803" s="100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5">
      <c r="A1804" s="99" t="s">
        <v>2581</v>
      </c>
      <c r="B1804" s="100">
        <v>66.75</v>
      </c>
      <c r="C1804" s="100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5">
      <c r="A1805" s="99" t="s">
        <v>2582</v>
      </c>
      <c r="B1805" s="100">
        <v>67.25</v>
      </c>
      <c r="C1805" s="100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5">
      <c r="A1806" s="99" t="s">
        <v>2583</v>
      </c>
      <c r="B1806" s="100">
        <v>67.25</v>
      </c>
      <c r="C1806" s="100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5">
      <c r="A1807" s="99" t="s">
        <v>2584</v>
      </c>
      <c r="B1807" s="100">
        <v>67.25</v>
      </c>
      <c r="C1807" s="100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5">
      <c r="A1808" s="99" t="s">
        <v>2585</v>
      </c>
      <c r="B1808" s="100">
        <v>67.25</v>
      </c>
      <c r="C1808" s="100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5">
      <c r="A1809" s="99" t="s">
        <v>2586</v>
      </c>
      <c r="B1809" s="100">
        <v>67.25</v>
      </c>
      <c r="C1809" s="100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5">
      <c r="A1810" s="99" t="s">
        <v>2587</v>
      </c>
      <c r="B1810" s="100">
        <v>67.25</v>
      </c>
      <c r="C1810" s="100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5">
      <c r="A1811" s="99" t="s">
        <v>2588</v>
      </c>
      <c r="B1811" s="100">
        <v>67.25</v>
      </c>
      <c r="C1811" s="100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5">
      <c r="A1812" s="99" t="s">
        <v>2589</v>
      </c>
      <c r="B1812" s="100">
        <v>67.25</v>
      </c>
      <c r="C1812" s="100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5">
      <c r="A1813" s="99" t="s">
        <v>2590</v>
      </c>
      <c r="B1813" s="100">
        <v>67.25</v>
      </c>
      <c r="C1813" s="100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5">
      <c r="A1814" s="99" t="s">
        <v>2591</v>
      </c>
      <c r="B1814" s="100">
        <v>67.75</v>
      </c>
      <c r="C1814" s="100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5">
      <c r="A1815" s="99" t="s">
        <v>2592</v>
      </c>
      <c r="B1815" s="100">
        <v>67.75</v>
      </c>
      <c r="C1815" s="100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5">
      <c r="A1816" s="99" t="s">
        <v>2593</v>
      </c>
      <c r="B1816" s="100">
        <v>67.75</v>
      </c>
      <c r="C1816" s="100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5">
      <c r="A1817" s="99" t="s">
        <v>2594</v>
      </c>
      <c r="B1817" s="100">
        <v>67.75</v>
      </c>
      <c r="C1817" s="100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5">
      <c r="A1818" s="99" t="s">
        <v>2595</v>
      </c>
      <c r="B1818" s="100">
        <v>67.75</v>
      </c>
      <c r="C1818" s="100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5">
      <c r="A1819" s="99" t="s">
        <v>2596</v>
      </c>
      <c r="B1819" s="100">
        <v>67.75</v>
      </c>
      <c r="C1819" s="100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5">
      <c r="A1820" s="99" t="s">
        <v>2597</v>
      </c>
      <c r="B1820" s="100">
        <v>67.75</v>
      </c>
      <c r="C1820" s="100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5">
      <c r="A1821" s="99" t="s">
        <v>2598</v>
      </c>
      <c r="B1821" s="100">
        <v>67.75</v>
      </c>
      <c r="C1821" s="100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5">
      <c r="A1822" s="99" t="s">
        <v>2599</v>
      </c>
      <c r="B1822" s="100">
        <v>68.25</v>
      </c>
      <c r="C1822" s="100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5">
      <c r="A1823" s="99" t="s">
        <v>2600</v>
      </c>
      <c r="B1823" s="100">
        <v>68.25</v>
      </c>
      <c r="C1823" s="100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5">
      <c r="A1824" s="99" t="s">
        <v>2601</v>
      </c>
      <c r="B1824" s="100">
        <v>68.25</v>
      </c>
      <c r="C1824" s="100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5">
      <c r="A1825" s="99" t="s">
        <v>2602</v>
      </c>
      <c r="B1825" s="100">
        <v>68.25</v>
      </c>
      <c r="C1825" s="100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5">
      <c r="A1826" s="99" t="s">
        <v>2603</v>
      </c>
      <c r="B1826" s="100">
        <v>68.25</v>
      </c>
      <c r="C1826" s="100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5">
      <c r="A1827" s="99" t="s">
        <v>2604</v>
      </c>
      <c r="B1827" s="100">
        <v>68.25</v>
      </c>
      <c r="C1827" s="100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5">
      <c r="A1828" s="99" t="s">
        <v>2605</v>
      </c>
      <c r="B1828" s="100">
        <v>68.75</v>
      </c>
      <c r="C1828" s="100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5">
      <c r="A1829" s="99" t="s">
        <v>2606</v>
      </c>
      <c r="B1829" s="100">
        <v>68.75</v>
      </c>
      <c r="C1829" s="100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5">
      <c r="A1830" s="99" t="s">
        <v>2607</v>
      </c>
      <c r="B1830" s="100">
        <v>68.75</v>
      </c>
      <c r="C1830" s="100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5">
      <c r="A1831" s="99" t="s">
        <v>2608</v>
      </c>
      <c r="B1831" s="100">
        <v>68.75</v>
      </c>
      <c r="C1831" s="100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5">
      <c r="A1832" s="99" t="s">
        <v>2609</v>
      </c>
      <c r="B1832" s="100">
        <v>68.75</v>
      </c>
      <c r="C1832" s="100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5">
      <c r="A1833" s="99" t="s">
        <v>2610</v>
      </c>
      <c r="B1833" s="100">
        <v>68.75</v>
      </c>
      <c r="C1833" s="100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5">
      <c r="A1834" s="99" t="s">
        <v>2611</v>
      </c>
      <c r="B1834" s="100">
        <v>68.75</v>
      </c>
      <c r="C1834" s="100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5">
      <c r="A1835" s="99" t="s">
        <v>2612</v>
      </c>
      <c r="B1835" s="100">
        <v>68.75</v>
      </c>
      <c r="C1835" s="100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5">
      <c r="A1836" s="99" t="s">
        <v>2613</v>
      </c>
      <c r="B1836" s="100">
        <v>68.75</v>
      </c>
      <c r="C1836" s="100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5">
      <c r="A1837" s="99" t="s">
        <v>2614</v>
      </c>
      <c r="B1837" s="100">
        <v>68.75</v>
      </c>
      <c r="C1837" s="100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5">
      <c r="A1838" s="99" t="s">
        <v>2615</v>
      </c>
      <c r="B1838" s="100">
        <v>68.75</v>
      </c>
      <c r="C1838" s="100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5">
      <c r="A1839" s="99" t="s">
        <v>2616</v>
      </c>
      <c r="B1839" s="100">
        <v>68.75</v>
      </c>
      <c r="C1839" s="100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5">
      <c r="A1840" s="99" t="s">
        <v>2617</v>
      </c>
      <c r="B1840" s="100">
        <v>68.75</v>
      </c>
      <c r="C1840" s="100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5">
      <c r="A1841" s="99" t="s">
        <v>2618</v>
      </c>
      <c r="B1841" s="100">
        <v>68.75</v>
      </c>
      <c r="C1841" s="100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5">
      <c r="A1842" s="99" t="s">
        <v>2619</v>
      </c>
      <c r="B1842" s="100">
        <v>68.75</v>
      </c>
      <c r="C1842" s="100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5">
      <c r="A1843" s="99" t="s">
        <v>2620</v>
      </c>
      <c r="B1843" s="100">
        <v>68.75</v>
      </c>
      <c r="C1843" s="100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5">
      <c r="A1844" s="99" t="s">
        <v>2621</v>
      </c>
      <c r="B1844" s="100">
        <v>68.75</v>
      </c>
      <c r="C1844" s="100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5">
      <c r="A1845" s="99" t="s">
        <v>2622</v>
      </c>
      <c r="B1845" s="100">
        <v>68.75</v>
      </c>
      <c r="C1845" s="100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5">
      <c r="A1846" s="99" t="s">
        <v>2623</v>
      </c>
      <c r="B1846" s="100">
        <v>68.75</v>
      </c>
      <c r="C1846" s="100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5">
      <c r="A1847" s="99" t="s">
        <v>2624</v>
      </c>
      <c r="B1847" s="100">
        <v>68.75</v>
      </c>
      <c r="C1847" s="100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5">
      <c r="A1848" s="99" t="s">
        <v>2625</v>
      </c>
      <c r="B1848" s="100">
        <v>68.75</v>
      </c>
      <c r="C1848" s="100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5">
      <c r="A1849" s="99" t="s">
        <v>2626</v>
      </c>
      <c r="B1849" s="100">
        <v>68.75</v>
      </c>
      <c r="C1849" s="100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5">
      <c r="A1850" s="99" t="s">
        <v>2627</v>
      </c>
      <c r="B1850" s="100">
        <v>68.75</v>
      </c>
      <c r="C1850" s="100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5">
      <c r="A1851" s="99" t="s">
        <v>2628</v>
      </c>
      <c r="B1851" s="100">
        <v>68.75</v>
      </c>
      <c r="C1851" s="100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5">
      <c r="A1852" s="99" t="s">
        <v>2629</v>
      </c>
      <c r="B1852" s="100">
        <v>68.75</v>
      </c>
      <c r="C1852" s="100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5">
      <c r="A1853" s="99" t="s">
        <v>2630</v>
      </c>
      <c r="B1853" s="100">
        <v>72.95</v>
      </c>
      <c r="C1853" s="100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5">
      <c r="A1854" s="99" t="s">
        <v>2631</v>
      </c>
      <c r="B1854" s="100">
        <v>72.95</v>
      </c>
      <c r="C1854" s="100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5">
      <c r="A1855" s="99" t="s">
        <v>2632</v>
      </c>
      <c r="B1855" s="100">
        <v>72.95</v>
      </c>
      <c r="C1855" s="100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5">
      <c r="A1856" s="99" t="s">
        <v>2633</v>
      </c>
      <c r="B1856" s="100">
        <v>72.95</v>
      </c>
      <c r="C1856" s="100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5">
      <c r="A1857" s="99" t="s">
        <v>2634</v>
      </c>
      <c r="B1857" s="100">
        <v>72.95</v>
      </c>
      <c r="C1857" s="100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5">
      <c r="A1858" s="99" t="s">
        <v>2635</v>
      </c>
      <c r="B1858" s="100">
        <v>72.95</v>
      </c>
      <c r="C1858" s="100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5">
      <c r="A1859" s="99" t="s">
        <v>2636</v>
      </c>
      <c r="B1859" s="100">
        <v>72.95</v>
      </c>
      <c r="C1859" s="100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5">
      <c r="A1860" s="99" t="s">
        <v>2637</v>
      </c>
      <c r="B1860" s="100">
        <v>72.95</v>
      </c>
      <c r="C1860" s="100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5">
      <c r="A1861" s="99" t="s">
        <v>2638</v>
      </c>
      <c r="B1861" s="100">
        <v>72.95</v>
      </c>
      <c r="C1861" s="100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5">
      <c r="A1862" s="99" t="s">
        <v>2639</v>
      </c>
      <c r="B1862" s="100">
        <v>72.95</v>
      </c>
      <c r="C1862" s="100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5">
      <c r="A1863" s="99" t="s">
        <v>2640</v>
      </c>
      <c r="B1863" s="100">
        <v>72.95</v>
      </c>
      <c r="C1863" s="100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5">
      <c r="A1864" s="99" t="s">
        <v>2641</v>
      </c>
      <c r="B1864" s="100">
        <v>72.95</v>
      </c>
      <c r="C1864" s="100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5">
      <c r="A1865" s="99" t="s">
        <v>2642</v>
      </c>
      <c r="B1865" s="100">
        <v>72.95</v>
      </c>
      <c r="C1865" s="100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5">
      <c r="A1866" s="99" t="s">
        <v>2643</v>
      </c>
      <c r="B1866" s="100">
        <v>72.95</v>
      </c>
      <c r="C1866" s="100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5">
      <c r="A1867" s="99" t="s">
        <v>2644</v>
      </c>
      <c r="B1867" s="100">
        <v>72.95</v>
      </c>
      <c r="C1867" s="100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5">
      <c r="A1868" s="99" t="s">
        <v>2645</v>
      </c>
      <c r="B1868" s="100">
        <v>72.95</v>
      </c>
      <c r="C1868" s="100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5">
      <c r="A1869" s="99" t="s">
        <v>2646</v>
      </c>
      <c r="B1869" s="100">
        <v>72.95</v>
      </c>
      <c r="C1869" s="100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5">
      <c r="A1870" s="99" t="s">
        <v>2647</v>
      </c>
      <c r="B1870" s="100">
        <v>72.95</v>
      </c>
      <c r="C1870" s="100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5">
      <c r="A1871" s="99" t="s">
        <v>2648</v>
      </c>
      <c r="B1871" s="100">
        <v>72.95</v>
      </c>
      <c r="C1871" s="100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5">
      <c r="A1872" s="99" t="s">
        <v>2649</v>
      </c>
      <c r="B1872" s="100">
        <v>72.95</v>
      </c>
      <c r="C1872" s="100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5">
      <c r="A1873" s="99" t="s">
        <v>2650</v>
      </c>
      <c r="B1873" s="100">
        <v>72.95</v>
      </c>
      <c r="C1873" s="100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5">
      <c r="A1874" s="99" t="s">
        <v>2651</v>
      </c>
      <c r="B1874" s="100">
        <v>72.95</v>
      </c>
      <c r="C1874" s="100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5">
      <c r="A1875" s="99" t="s">
        <v>2652</v>
      </c>
      <c r="B1875" s="100">
        <v>72.95</v>
      </c>
      <c r="C1875" s="100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5">
      <c r="A1876" s="99" t="s">
        <v>2653</v>
      </c>
      <c r="B1876" s="100">
        <v>72.95</v>
      </c>
      <c r="C1876" s="100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5">
      <c r="A1877" s="99" t="s">
        <v>2654</v>
      </c>
      <c r="B1877" s="100">
        <v>72.95</v>
      </c>
      <c r="C1877" s="100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5">
      <c r="A1878" s="99" t="s">
        <v>2655</v>
      </c>
      <c r="B1878" s="100">
        <v>72.95</v>
      </c>
      <c r="C1878" s="100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5">
      <c r="A1879" s="99" t="s">
        <v>2656</v>
      </c>
      <c r="B1879" s="100">
        <v>72.95</v>
      </c>
      <c r="C1879" s="100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5">
      <c r="A1880" s="99" t="s">
        <v>2657</v>
      </c>
      <c r="B1880" s="100">
        <v>72.95</v>
      </c>
      <c r="C1880" s="100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5">
      <c r="A1881" s="99" t="s">
        <v>2658</v>
      </c>
      <c r="B1881" s="100">
        <v>72.95</v>
      </c>
      <c r="C1881" s="100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5">
      <c r="A1882" s="99" t="s">
        <v>2659</v>
      </c>
      <c r="B1882" s="100">
        <v>72.95</v>
      </c>
      <c r="C1882" s="100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5">
      <c r="A1883" s="99" t="s">
        <v>2660</v>
      </c>
      <c r="B1883" s="100">
        <v>72.95</v>
      </c>
      <c r="C1883" s="100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5">
      <c r="A1884" s="99" t="s">
        <v>2661</v>
      </c>
      <c r="B1884" s="100">
        <v>72.95</v>
      </c>
      <c r="C1884" s="100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5">
      <c r="A1885" s="99" t="s">
        <v>2662</v>
      </c>
      <c r="B1885" s="100">
        <v>72.95</v>
      </c>
      <c r="C1885" s="100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5">
      <c r="A1886" s="99" t="s">
        <v>2663</v>
      </c>
      <c r="B1886" s="100">
        <v>72.95</v>
      </c>
      <c r="C1886" s="100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5">
      <c r="A1887" s="99" t="s">
        <v>2664</v>
      </c>
      <c r="B1887" s="100">
        <v>72.95</v>
      </c>
      <c r="C1887" s="100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5">
      <c r="A1888" s="99" t="s">
        <v>2665</v>
      </c>
      <c r="B1888" s="100">
        <v>72.95</v>
      </c>
      <c r="C1888" s="100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5">
      <c r="A1889" s="99" t="s">
        <v>2666</v>
      </c>
      <c r="B1889" s="100">
        <v>72.95</v>
      </c>
      <c r="C1889" s="100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5">
      <c r="A1890" s="99" t="s">
        <v>2667</v>
      </c>
      <c r="B1890" s="100">
        <v>72.95</v>
      </c>
      <c r="C1890" s="100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5">
      <c r="A1891" s="99" t="s">
        <v>2668</v>
      </c>
      <c r="B1891" s="100">
        <v>73.2</v>
      </c>
      <c r="C1891" s="100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5">
      <c r="A1892" s="99" t="s">
        <v>2669</v>
      </c>
      <c r="B1892" s="100">
        <v>73.2</v>
      </c>
      <c r="C1892" s="100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5">
      <c r="A1893" s="99" t="s">
        <v>2670</v>
      </c>
      <c r="B1893" s="100">
        <v>73.2</v>
      </c>
      <c r="C1893" s="100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5">
      <c r="A1894" s="99" t="s">
        <v>2671</v>
      </c>
      <c r="B1894" s="100">
        <v>73.2</v>
      </c>
      <c r="C1894" s="100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5">
      <c r="A1895" s="99" t="s">
        <v>2672</v>
      </c>
      <c r="B1895" s="100">
        <v>73.2</v>
      </c>
      <c r="C1895" s="100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5">
      <c r="A1896" s="99" t="s">
        <v>2673</v>
      </c>
      <c r="B1896" s="100">
        <v>73.2</v>
      </c>
      <c r="C1896" s="100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5">
      <c r="A1897" s="99" t="s">
        <v>2674</v>
      </c>
      <c r="B1897" s="100">
        <v>73.2</v>
      </c>
      <c r="C1897" s="100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5">
      <c r="A1898" s="99" t="s">
        <v>2675</v>
      </c>
      <c r="B1898" s="100">
        <v>73.2</v>
      </c>
      <c r="C1898" s="100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5">
      <c r="A1899" s="99" t="s">
        <v>2676</v>
      </c>
      <c r="B1899" s="100">
        <v>73.2</v>
      </c>
      <c r="C1899" s="100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5">
      <c r="A1900" s="99" t="s">
        <v>2677</v>
      </c>
      <c r="B1900" s="100">
        <v>73.2</v>
      </c>
      <c r="C1900" s="100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5">
      <c r="A1901" s="99" t="s">
        <v>2678</v>
      </c>
      <c r="B1901" s="100">
        <v>73.2</v>
      </c>
      <c r="C1901" s="100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5">
      <c r="A1902" s="99" t="s">
        <v>2679</v>
      </c>
      <c r="B1902" s="100">
        <v>73.2</v>
      </c>
      <c r="C1902" s="100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5">
      <c r="A1903" s="99" t="s">
        <v>2680</v>
      </c>
      <c r="B1903" s="100">
        <v>73.2</v>
      </c>
      <c r="C1903" s="100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5">
      <c r="A1904" s="99" t="s">
        <v>2681</v>
      </c>
      <c r="B1904" s="100">
        <v>73.2</v>
      </c>
      <c r="C1904" s="100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5">
      <c r="A1905" s="99" t="s">
        <v>2682</v>
      </c>
      <c r="B1905" s="100">
        <v>73.2</v>
      </c>
      <c r="C1905" s="100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5">
      <c r="A1906" s="99" t="s">
        <v>2683</v>
      </c>
      <c r="B1906" s="100">
        <v>73.2</v>
      </c>
      <c r="C1906" s="100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5">
      <c r="A1907" s="99" t="s">
        <v>2684</v>
      </c>
      <c r="B1907" s="100">
        <v>73.2</v>
      </c>
      <c r="C1907" s="100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5">
      <c r="A1908" s="99" t="s">
        <v>2685</v>
      </c>
      <c r="B1908" s="100">
        <v>73.2</v>
      </c>
      <c r="C1908" s="100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5">
      <c r="A1909" s="99" t="s">
        <v>2686</v>
      </c>
      <c r="B1909" s="100">
        <v>73.2</v>
      </c>
      <c r="C1909" s="100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5">
      <c r="A1910" s="99" t="s">
        <v>2687</v>
      </c>
      <c r="B1910" s="100">
        <v>73.2</v>
      </c>
      <c r="C1910" s="100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5">
      <c r="A1911" s="99" t="s">
        <v>2688</v>
      </c>
      <c r="B1911" s="100">
        <v>73.2</v>
      </c>
      <c r="C1911" s="100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5">
      <c r="A1912" s="99" t="s">
        <v>2689</v>
      </c>
      <c r="B1912" s="100">
        <v>73.2</v>
      </c>
      <c r="C1912" s="100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5">
      <c r="A1913" s="99" t="s">
        <v>2690</v>
      </c>
      <c r="B1913" s="100">
        <v>73.2</v>
      </c>
      <c r="C1913" s="100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5">
      <c r="A1914" s="99" t="s">
        <v>2691</v>
      </c>
      <c r="B1914" s="100">
        <v>73.2</v>
      </c>
      <c r="C1914" s="100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5">
      <c r="A1915" s="99" t="s">
        <v>2692</v>
      </c>
      <c r="B1915" s="100">
        <v>73.2</v>
      </c>
      <c r="C1915" s="100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5">
      <c r="A1916" s="99" t="s">
        <v>2693</v>
      </c>
      <c r="B1916" s="100">
        <v>73.2</v>
      </c>
      <c r="C1916" s="100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5">
      <c r="A1917" s="99" t="s">
        <v>2694</v>
      </c>
      <c r="B1917" s="100">
        <v>73.2</v>
      </c>
      <c r="C1917" s="100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5">
      <c r="A1918" s="99" t="s">
        <v>2695</v>
      </c>
      <c r="B1918" s="100">
        <v>73.2</v>
      </c>
      <c r="C1918" s="100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5">
      <c r="A1919" s="99" t="s">
        <v>2696</v>
      </c>
      <c r="B1919" s="100">
        <v>73.2</v>
      </c>
      <c r="C1919" s="100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5">
      <c r="A1920" s="99" t="s">
        <v>2697</v>
      </c>
      <c r="B1920" s="100">
        <v>73.2</v>
      </c>
      <c r="C1920" s="100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5">
      <c r="A1921" s="99" t="s">
        <v>2698</v>
      </c>
      <c r="B1921" s="100">
        <v>73.2</v>
      </c>
      <c r="C1921" s="100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5">
      <c r="A1922" s="99" t="s">
        <v>2699</v>
      </c>
      <c r="B1922" s="100">
        <v>73.2</v>
      </c>
      <c r="C1922" s="100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5">
      <c r="A1923" s="99" t="s">
        <v>2700</v>
      </c>
      <c r="B1923" s="100">
        <v>73.2</v>
      </c>
      <c r="C1923" s="100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5">
      <c r="A1924" s="99" t="s">
        <v>2701</v>
      </c>
      <c r="B1924" s="100">
        <v>73.2</v>
      </c>
      <c r="C1924" s="100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5">
      <c r="A1925" s="99" t="s">
        <v>2702</v>
      </c>
      <c r="B1925" s="100">
        <v>73.5</v>
      </c>
      <c r="C1925" s="100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5">
      <c r="A1926" s="99" t="s">
        <v>2703</v>
      </c>
      <c r="B1926" s="100">
        <v>73.5</v>
      </c>
      <c r="C1926" s="100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5">
      <c r="A1927" s="99" t="s">
        <v>2704</v>
      </c>
      <c r="B1927" s="100">
        <v>73.5</v>
      </c>
      <c r="C1927" s="100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5">
      <c r="A1928" s="99" t="s">
        <v>2705</v>
      </c>
      <c r="B1928" s="100">
        <v>73.5</v>
      </c>
      <c r="C1928" s="100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5">
      <c r="A1929" s="99" t="s">
        <v>2706</v>
      </c>
      <c r="B1929" s="100">
        <v>73.5</v>
      </c>
      <c r="C1929" s="100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5">
      <c r="A1930" s="99" t="s">
        <v>2707</v>
      </c>
      <c r="B1930" s="100">
        <v>73.5</v>
      </c>
      <c r="C1930" s="100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5">
      <c r="A1931" s="99" t="s">
        <v>2708</v>
      </c>
      <c r="B1931" s="100">
        <v>73.5</v>
      </c>
      <c r="C1931" s="100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5">
      <c r="A1932" s="99" t="s">
        <v>2709</v>
      </c>
      <c r="B1932" s="100">
        <v>73.5</v>
      </c>
      <c r="C1932" s="100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5">
      <c r="A1933" s="99" t="s">
        <v>2710</v>
      </c>
      <c r="B1933" s="100">
        <v>73.5</v>
      </c>
      <c r="C1933" s="100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5">
      <c r="A1934" s="99" t="s">
        <v>2711</v>
      </c>
      <c r="B1934" s="100">
        <v>73.5</v>
      </c>
      <c r="C1934" s="100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5">
      <c r="A1935" s="99" t="s">
        <v>2712</v>
      </c>
      <c r="B1935" s="100">
        <v>73.5</v>
      </c>
      <c r="C1935" s="100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5">
      <c r="A1936" s="99" t="s">
        <v>2713</v>
      </c>
      <c r="B1936" s="100">
        <v>73.5</v>
      </c>
      <c r="C1936" s="100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5">
      <c r="A1937" s="99" t="s">
        <v>2714</v>
      </c>
      <c r="B1937" s="100">
        <v>73.5</v>
      </c>
      <c r="C1937" s="100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5">
      <c r="A1938" s="99" t="s">
        <v>2715</v>
      </c>
      <c r="B1938" s="100">
        <v>73.5</v>
      </c>
      <c r="C1938" s="100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5">
      <c r="A1939" s="99" t="s">
        <v>2716</v>
      </c>
      <c r="B1939" s="100">
        <v>73.5</v>
      </c>
      <c r="C1939" s="100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5">
      <c r="A1940" s="99" t="s">
        <v>2717</v>
      </c>
      <c r="B1940" s="100">
        <v>73.75</v>
      </c>
      <c r="C1940" s="100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5">
      <c r="A1941" s="99" t="s">
        <v>2718</v>
      </c>
      <c r="B1941" s="100">
        <v>73.75</v>
      </c>
      <c r="C1941" s="100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5">
      <c r="A1942" s="99" t="s">
        <v>2719</v>
      </c>
      <c r="B1942" s="100">
        <v>73.75</v>
      </c>
      <c r="C1942" s="100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5">
      <c r="A1943" s="99" t="s">
        <v>2720</v>
      </c>
      <c r="B1943" s="100">
        <v>73.75</v>
      </c>
      <c r="C1943" s="100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5">
      <c r="A1944" s="99" t="s">
        <v>2721</v>
      </c>
      <c r="B1944" s="100">
        <v>73.75</v>
      </c>
      <c r="C1944" s="100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5">
      <c r="A1945" s="99" t="s">
        <v>2722</v>
      </c>
      <c r="B1945" s="100">
        <v>73.75</v>
      </c>
      <c r="C1945" s="100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5">
      <c r="A1946" s="99" t="s">
        <v>2723</v>
      </c>
      <c r="B1946" s="100">
        <v>73.75</v>
      </c>
      <c r="C1946" s="100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5">
      <c r="A1947" s="99" t="s">
        <v>2724</v>
      </c>
      <c r="B1947" s="100">
        <v>73.75</v>
      </c>
      <c r="C1947" s="100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5">
      <c r="A1948" s="99" t="s">
        <v>2725</v>
      </c>
      <c r="B1948" s="100">
        <v>73.75</v>
      </c>
      <c r="C1948" s="100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5">
      <c r="A1949" s="99" t="s">
        <v>2726</v>
      </c>
      <c r="B1949" s="100">
        <v>73.75</v>
      </c>
      <c r="C1949" s="100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5">
      <c r="A1950" s="99" t="s">
        <v>2727</v>
      </c>
      <c r="B1950" s="100">
        <v>73.75</v>
      </c>
      <c r="C1950" s="100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5">
      <c r="A1951" s="99" t="s">
        <v>2728</v>
      </c>
      <c r="B1951" s="100">
        <v>73.75</v>
      </c>
      <c r="C1951" s="100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5">
      <c r="A1952" s="99" t="s">
        <v>2729</v>
      </c>
      <c r="B1952" s="100">
        <v>73.75</v>
      </c>
      <c r="C1952" s="100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5">
      <c r="A1953" s="99" t="s">
        <v>2730</v>
      </c>
      <c r="B1953" s="100">
        <v>74.05</v>
      </c>
      <c r="C1953" s="100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5">
      <c r="A1954" s="99" t="s">
        <v>2731</v>
      </c>
      <c r="B1954" s="100">
        <v>74.05</v>
      </c>
      <c r="C1954" s="100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5">
      <c r="A1955" s="99" t="s">
        <v>2732</v>
      </c>
      <c r="B1955" s="100">
        <v>74.05</v>
      </c>
      <c r="C1955" s="100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5">
      <c r="A1956" s="99" t="s">
        <v>2733</v>
      </c>
      <c r="B1956" s="100">
        <v>74.05</v>
      </c>
      <c r="C1956" s="100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5">
      <c r="A1957" s="99" t="s">
        <v>2734</v>
      </c>
      <c r="B1957" s="100">
        <v>74.05</v>
      </c>
      <c r="C1957" s="100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5">
      <c r="A1958" s="99" t="s">
        <v>2735</v>
      </c>
      <c r="B1958" s="100">
        <v>74.05</v>
      </c>
      <c r="C1958" s="100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5">
      <c r="A1959" s="99" t="s">
        <v>2736</v>
      </c>
      <c r="B1959" s="100">
        <v>74.05</v>
      </c>
      <c r="C1959" s="100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5">
      <c r="A1960" s="99" t="s">
        <v>2737</v>
      </c>
      <c r="B1960" s="100">
        <v>74.05</v>
      </c>
      <c r="C1960" s="100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5">
      <c r="A1961" s="99" t="s">
        <v>2738</v>
      </c>
      <c r="B1961" s="100">
        <v>74.05</v>
      </c>
      <c r="C1961" s="100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5">
      <c r="A1962" s="99" t="s">
        <v>2739</v>
      </c>
      <c r="B1962" s="100">
        <v>74.05</v>
      </c>
      <c r="C1962" s="100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5">
      <c r="A1963" s="99" t="s">
        <v>2740</v>
      </c>
      <c r="B1963" s="100">
        <v>74.05</v>
      </c>
      <c r="C1963" s="100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5">
      <c r="A1964" s="99" t="s">
        <v>2741</v>
      </c>
      <c r="B1964" s="100">
        <v>74.05</v>
      </c>
      <c r="C1964" s="100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5">
      <c r="A1965" s="99" t="s">
        <v>2742</v>
      </c>
      <c r="B1965" s="100">
        <v>74.05</v>
      </c>
      <c r="C1965" s="100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5">
      <c r="A1966" s="99" t="s">
        <v>2743</v>
      </c>
      <c r="B1966" s="100">
        <v>74.05</v>
      </c>
      <c r="C1966" s="100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5">
      <c r="A1967" s="99" t="s">
        <v>2744</v>
      </c>
      <c r="B1967" s="100">
        <v>74.05</v>
      </c>
      <c r="C1967" s="100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5">
      <c r="A1968" s="99" t="s">
        <v>2745</v>
      </c>
      <c r="B1968" s="100">
        <v>74.400000000000006</v>
      </c>
      <c r="C1968" s="100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5">
      <c r="A1969" s="99" t="s">
        <v>2746</v>
      </c>
      <c r="B1969" s="100">
        <v>74.400000000000006</v>
      </c>
      <c r="C1969" s="100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5">
      <c r="A1970" s="99" t="s">
        <v>2747</v>
      </c>
      <c r="B1970" s="100">
        <v>74.400000000000006</v>
      </c>
      <c r="C1970" s="100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5">
      <c r="A1971" s="99" t="s">
        <v>2748</v>
      </c>
      <c r="B1971" s="100">
        <v>74.400000000000006</v>
      </c>
      <c r="C1971" s="100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5">
      <c r="A1972" s="99" t="s">
        <v>2749</v>
      </c>
      <c r="B1972" s="100">
        <v>74.400000000000006</v>
      </c>
      <c r="C1972" s="100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5">
      <c r="A1973" s="99" t="s">
        <v>2750</v>
      </c>
      <c r="B1973" s="100">
        <v>74.400000000000006</v>
      </c>
      <c r="C1973" s="100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5">
      <c r="A1974" s="99" t="s">
        <v>2751</v>
      </c>
      <c r="B1974" s="100">
        <v>74.400000000000006</v>
      </c>
      <c r="C1974" s="100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5">
      <c r="A1975" s="99" t="s">
        <v>2752</v>
      </c>
      <c r="B1975" s="100">
        <v>74.400000000000006</v>
      </c>
      <c r="C1975" s="100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5">
      <c r="A1976" s="99" t="s">
        <v>2753</v>
      </c>
      <c r="B1976" s="100">
        <v>74.400000000000006</v>
      </c>
      <c r="C1976" s="100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5">
      <c r="A1977" s="99" t="s">
        <v>2754</v>
      </c>
      <c r="B1977" s="100">
        <v>74.400000000000006</v>
      </c>
      <c r="C1977" s="100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5">
      <c r="A1978" s="99" t="s">
        <v>2755</v>
      </c>
      <c r="B1978" s="100">
        <v>74.400000000000006</v>
      </c>
      <c r="C1978" s="100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5">
      <c r="A1979" s="99" t="s">
        <v>2756</v>
      </c>
      <c r="B1979" s="100">
        <v>74.400000000000006</v>
      </c>
      <c r="C1979" s="100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5">
      <c r="A1980" s="99" t="s">
        <v>2757</v>
      </c>
      <c r="B1980" s="100">
        <v>74.400000000000006</v>
      </c>
      <c r="C1980" s="100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5">
      <c r="A1981" s="99" t="s">
        <v>2758</v>
      </c>
      <c r="B1981" s="100">
        <v>74.400000000000006</v>
      </c>
      <c r="C1981" s="100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5">
      <c r="A1982" s="99" t="s">
        <v>2759</v>
      </c>
      <c r="B1982" s="100">
        <v>74.75</v>
      </c>
      <c r="C1982" s="100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5">
      <c r="A1983" s="99" t="s">
        <v>2760</v>
      </c>
      <c r="B1983" s="100">
        <v>74.75</v>
      </c>
      <c r="C1983" s="100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5">
      <c r="A1984" s="99" t="s">
        <v>2761</v>
      </c>
      <c r="B1984" s="100">
        <v>74.75</v>
      </c>
      <c r="C1984" s="100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5">
      <c r="A1985" s="99" t="s">
        <v>2762</v>
      </c>
      <c r="B1985" s="100">
        <v>74.75</v>
      </c>
      <c r="C1985" s="100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5">
      <c r="A1986" s="99" t="s">
        <v>2763</v>
      </c>
      <c r="B1986" s="100">
        <v>74.75</v>
      </c>
      <c r="C1986" s="100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5">
      <c r="A1987" s="99" t="s">
        <v>2764</v>
      </c>
      <c r="B1987" s="100">
        <v>74.75</v>
      </c>
      <c r="C1987" s="100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5">
      <c r="A1988" s="99" t="s">
        <v>2765</v>
      </c>
      <c r="B1988" s="100">
        <v>74.75</v>
      </c>
      <c r="C1988" s="100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5">
      <c r="A1989" s="99" t="s">
        <v>2766</v>
      </c>
      <c r="B1989" s="100">
        <v>74.75</v>
      </c>
      <c r="C1989" s="100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5">
      <c r="A1990" s="99" t="s">
        <v>2767</v>
      </c>
      <c r="B1990" s="100">
        <v>74.75</v>
      </c>
      <c r="C1990" s="100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5">
      <c r="A1991" s="99" t="s">
        <v>2768</v>
      </c>
      <c r="B1991" s="100">
        <v>74.75</v>
      </c>
      <c r="C1991" s="100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5">
      <c r="A1992" s="99" t="s">
        <v>2769</v>
      </c>
      <c r="B1992" s="100">
        <v>74.75</v>
      </c>
      <c r="C1992" s="100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5">
      <c r="A1993" s="99" t="s">
        <v>2770</v>
      </c>
      <c r="B1993" s="100">
        <v>74.75</v>
      </c>
      <c r="C1993" s="100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5">
      <c r="A1994" s="99" t="s">
        <v>2771</v>
      </c>
      <c r="B1994" s="100">
        <v>74.75</v>
      </c>
      <c r="C1994" s="100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5">
      <c r="A1995" s="99" t="s">
        <v>2772</v>
      </c>
      <c r="B1995" s="100">
        <v>75.099999999999994</v>
      </c>
      <c r="C1995" s="100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5">
      <c r="A1996" s="99" t="s">
        <v>2773</v>
      </c>
      <c r="B1996" s="100">
        <v>75.099999999999994</v>
      </c>
      <c r="C1996" s="100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5">
      <c r="A1997" s="99" t="s">
        <v>2774</v>
      </c>
      <c r="B1997" s="100">
        <v>75.099999999999994</v>
      </c>
      <c r="C1997" s="100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5">
      <c r="A1998" s="99" t="s">
        <v>2775</v>
      </c>
      <c r="B1998" s="100">
        <v>75.099999999999994</v>
      </c>
      <c r="C1998" s="100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5">
      <c r="A1999" s="99" t="s">
        <v>2776</v>
      </c>
      <c r="B1999" s="100">
        <v>75.099999999999994</v>
      </c>
      <c r="C1999" s="100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5">
      <c r="A2000" s="99" t="s">
        <v>2777</v>
      </c>
      <c r="B2000" s="100">
        <v>75.099999999999994</v>
      </c>
      <c r="C2000" s="100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5">
      <c r="A2001" s="99" t="s">
        <v>2778</v>
      </c>
      <c r="B2001" s="100">
        <v>75.099999999999994</v>
      </c>
      <c r="C2001" s="100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5">
      <c r="A2002" s="99" t="s">
        <v>2779</v>
      </c>
      <c r="B2002" s="100">
        <v>75.099999999999994</v>
      </c>
      <c r="C2002" s="100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5">
      <c r="A2003" s="99" t="s">
        <v>2780</v>
      </c>
      <c r="B2003" s="100">
        <v>75.099999999999994</v>
      </c>
      <c r="C2003" s="100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5">
      <c r="A2004" s="99" t="s">
        <v>2781</v>
      </c>
      <c r="B2004" s="100">
        <v>75.099999999999994</v>
      </c>
      <c r="C2004" s="100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5">
      <c r="A2005" s="99" t="s">
        <v>2782</v>
      </c>
      <c r="B2005" s="100">
        <v>75.099999999999994</v>
      </c>
      <c r="C2005" s="100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5">
      <c r="A2006" s="99" t="s">
        <v>2783</v>
      </c>
      <c r="B2006" s="100">
        <v>75.099999999999994</v>
      </c>
      <c r="C2006" s="100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5">
      <c r="A2007" s="99" t="s">
        <v>2784</v>
      </c>
      <c r="B2007" s="100">
        <v>75.099999999999994</v>
      </c>
      <c r="C2007" s="100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5">
      <c r="A2008" s="99" t="s">
        <v>2785</v>
      </c>
      <c r="B2008" s="100">
        <v>75.099999999999994</v>
      </c>
      <c r="C2008" s="100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5">
      <c r="A2009" s="99" t="s">
        <v>2786</v>
      </c>
      <c r="B2009" s="100">
        <v>75.099999999999994</v>
      </c>
      <c r="C2009" s="100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5">
      <c r="A2010" s="99" t="s">
        <v>2787</v>
      </c>
      <c r="B2010" s="100">
        <v>75.099999999999994</v>
      </c>
      <c r="C2010" s="100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5">
      <c r="A2011" s="99" t="s">
        <v>2788</v>
      </c>
      <c r="B2011" s="100">
        <v>75.099999999999994</v>
      </c>
      <c r="C2011" s="100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5">
      <c r="A2012" s="99" t="s">
        <v>2789</v>
      </c>
      <c r="B2012" s="100">
        <v>75.45</v>
      </c>
      <c r="C2012" s="100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5">
      <c r="A2013" s="99" t="s">
        <v>2790</v>
      </c>
      <c r="B2013" s="100">
        <v>75.45</v>
      </c>
      <c r="C2013" s="100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5">
      <c r="A2014" s="99" t="s">
        <v>2791</v>
      </c>
      <c r="B2014" s="100">
        <v>75.45</v>
      </c>
      <c r="C2014" s="100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5">
      <c r="A2015" s="99" t="s">
        <v>2792</v>
      </c>
      <c r="B2015" s="100">
        <v>75.45</v>
      </c>
      <c r="C2015" s="100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5">
      <c r="A2016" s="99" t="s">
        <v>2793</v>
      </c>
      <c r="B2016" s="100">
        <v>75.45</v>
      </c>
      <c r="C2016" s="100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5">
      <c r="A2017" s="99" t="s">
        <v>2794</v>
      </c>
      <c r="B2017" s="100">
        <v>75.45</v>
      </c>
      <c r="C2017" s="100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5">
      <c r="A2018" s="99" t="s">
        <v>2795</v>
      </c>
      <c r="B2018" s="100">
        <v>75.45</v>
      </c>
      <c r="C2018" s="100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5">
      <c r="A2019" s="99" t="s">
        <v>2796</v>
      </c>
      <c r="B2019" s="100">
        <v>75.45</v>
      </c>
      <c r="C2019" s="100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5">
      <c r="A2020" s="99" t="s">
        <v>2797</v>
      </c>
      <c r="B2020" s="100">
        <v>75.45</v>
      </c>
      <c r="C2020" s="100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5">
      <c r="A2021" s="99" t="s">
        <v>2798</v>
      </c>
      <c r="B2021" s="100">
        <v>75.45</v>
      </c>
      <c r="C2021" s="100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5">
      <c r="A2022" s="99" t="s">
        <v>2799</v>
      </c>
      <c r="B2022" s="100">
        <v>75.45</v>
      </c>
      <c r="C2022" s="100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5">
      <c r="A2023" s="99" t="s">
        <v>2800</v>
      </c>
      <c r="B2023" s="100">
        <v>75.45</v>
      </c>
      <c r="C2023" s="100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5">
      <c r="A2024" s="99" t="s">
        <v>2801</v>
      </c>
      <c r="B2024" s="100">
        <v>75.45</v>
      </c>
      <c r="C2024" s="100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5">
      <c r="A2025" s="99" t="s">
        <v>2802</v>
      </c>
      <c r="B2025" s="100">
        <v>75.45</v>
      </c>
      <c r="C2025" s="100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5">
      <c r="A2026" s="99" t="s">
        <v>2803</v>
      </c>
      <c r="B2026" s="100">
        <v>75.45</v>
      </c>
      <c r="C2026" s="100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5">
      <c r="A2027" s="99" t="s">
        <v>2804</v>
      </c>
      <c r="B2027" s="100">
        <v>75.45</v>
      </c>
      <c r="C2027" s="100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5">
      <c r="A2028" s="99" t="s">
        <v>2805</v>
      </c>
      <c r="B2028" s="100">
        <v>75.45</v>
      </c>
      <c r="C2028" s="100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5">
      <c r="A2029" s="99" t="s">
        <v>2806</v>
      </c>
      <c r="B2029" s="100">
        <v>75.45</v>
      </c>
      <c r="C2029" s="100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5">
      <c r="A2030" s="99" t="s">
        <v>2807</v>
      </c>
      <c r="B2030" s="100">
        <v>75.45</v>
      </c>
      <c r="C2030" s="100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5">
      <c r="A2031" s="99" t="s">
        <v>2808</v>
      </c>
      <c r="B2031" s="100">
        <v>75.8</v>
      </c>
      <c r="C2031" s="100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5">
      <c r="A2032" s="99" t="s">
        <v>2809</v>
      </c>
      <c r="B2032" s="100">
        <v>75.8</v>
      </c>
      <c r="C2032" s="100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5">
      <c r="A2033" s="99" t="s">
        <v>2810</v>
      </c>
      <c r="B2033" s="100">
        <v>75.8</v>
      </c>
      <c r="C2033" s="100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5">
      <c r="A2034" s="99" t="s">
        <v>2811</v>
      </c>
      <c r="B2034" s="100">
        <v>75.8</v>
      </c>
      <c r="C2034" s="100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5">
      <c r="A2035" s="99" t="s">
        <v>2812</v>
      </c>
      <c r="B2035" s="100">
        <v>75.8</v>
      </c>
      <c r="C2035" s="100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5">
      <c r="A2036" s="99" t="s">
        <v>2813</v>
      </c>
      <c r="B2036" s="100">
        <v>75.8</v>
      </c>
      <c r="C2036" s="100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5">
      <c r="A2037" s="99" t="s">
        <v>2814</v>
      </c>
      <c r="B2037" s="100">
        <v>75.8</v>
      </c>
      <c r="C2037" s="100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5">
      <c r="A2038" s="99" t="s">
        <v>2815</v>
      </c>
      <c r="B2038" s="100">
        <v>75.8</v>
      </c>
      <c r="C2038" s="100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5">
      <c r="A2039" s="99" t="s">
        <v>2816</v>
      </c>
      <c r="B2039" s="100">
        <v>75.8</v>
      </c>
      <c r="C2039" s="100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5">
      <c r="A2040" s="99" t="s">
        <v>2817</v>
      </c>
      <c r="B2040" s="100">
        <v>75.8</v>
      </c>
      <c r="C2040" s="100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5">
      <c r="A2041" s="99" t="s">
        <v>2818</v>
      </c>
      <c r="B2041" s="100">
        <v>75.8</v>
      </c>
      <c r="C2041" s="100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5">
      <c r="A2042" s="99" t="s">
        <v>2819</v>
      </c>
      <c r="B2042" s="100">
        <v>75.8</v>
      </c>
      <c r="C2042" s="100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5">
      <c r="A2043" s="99" t="s">
        <v>2820</v>
      </c>
      <c r="B2043" s="100">
        <v>75.8</v>
      </c>
      <c r="C2043" s="100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5">
      <c r="A2044" s="99" t="s">
        <v>2821</v>
      </c>
      <c r="B2044" s="100">
        <v>75.8</v>
      </c>
      <c r="C2044" s="100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5">
      <c r="A2045" s="99" t="s">
        <v>2822</v>
      </c>
      <c r="B2045" s="100">
        <v>75.8</v>
      </c>
      <c r="C2045" s="100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5">
      <c r="A2046" s="99" t="s">
        <v>2823</v>
      </c>
      <c r="B2046" s="100">
        <v>76.099999999999994</v>
      </c>
      <c r="C2046" s="100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5">
      <c r="A2047" s="99" t="s">
        <v>2824</v>
      </c>
      <c r="B2047" s="100">
        <v>76.099999999999994</v>
      </c>
      <c r="C2047" s="100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5">
      <c r="A2048" s="99" t="s">
        <v>2825</v>
      </c>
      <c r="B2048" s="100">
        <v>76.099999999999994</v>
      </c>
      <c r="C2048" s="100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5">
      <c r="A2049" s="99" t="s">
        <v>2826</v>
      </c>
      <c r="B2049" s="100">
        <v>76.099999999999994</v>
      </c>
      <c r="C2049" s="100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5">
      <c r="A2050" s="99" t="s">
        <v>2827</v>
      </c>
      <c r="B2050" s="100">
        <v>76.099999999999994</v>
      </c>
      <c r="C2050" s="100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5">
      <c r="A2051" s="99" t="s">
        <v>2828</v>
      </c>
      <c r="B2051" s="100">
        <v>76.099999999999994</v>
      </c>
      <c r="C2051" s="100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5">
      <c r="A2052" s="99" t="s">
        <v>2829</v>
      </c>
      <c r="B2052" s="100">
        <v>76.099999999999994</v>
      </c>
      <c r="C2052" s="100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5">
      <c r="A2053" s="99" t="s">
        <v>2830</v>
      </c>
      <c r="B2053" s="100">
        <v>76.099999999999994</v>
      </c>
      <c r="C2053" s="100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5">
      <c r="A2054" s="99" t="s">
        <v>2831</v>
      </c>
      <c r="B2054" s="100">
        <v>76.099999999999994</v>
      </c>
      <c r="C2054" s="100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5">
      <c r="A2055" s="99" t="s">
        <v>2832</v>
      </c>
      <c r="B2055" s="100">
        <v>76.099999999999994</v>
      </c>
      <c r="C2055" s="100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5">
      <c r="A2056" s="99" t="s">
        <v>2833</v>
      </c>
      <c r="B2056" s="100">
        <v>76.099999999999994</v>
      </c>
      <c r="C2056" s="100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5">
      <c r="A2057" s="99" t="s">
        <v>2834</v>
      </c>
      <c r="B2057" s="100">
        <v>76.099999999999994</v>
      </c>
      <c r="C2057" s="100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5">
      <c r="A2058" s="99" t="s">
        <v>2835</v>
      </c>
      <c r="B2058" s="100">
        <v>76.099999999999994</v>
      </c>
      <c r="C2058" s="100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5">
      <c r="A2059" s="99" t="s">
        <v>2836</v>
      </c>
      <c r="B2059" s="100">
        <v>76.099999999999994</v>
      </c>
      <c r="C2059" s="100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5">
      <c r="A2060" s="99" t="s">
        <v>2837</v>
      </c>
      <c r="B2060" s="100">
        <v>76.099999999999994</v>
      </c>
      <c r="C2060" s="100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5">
      <c r="A2061" s="99" t="s">
        <v>2838</v>
      </c>
      <c r="B2061" s="100">
        <v>76.099999999999994</v>
      </c>
      <c r="C2061" s="100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5">
      <c r="A2062" s="99" t="s">
        <v>2839</v>
      </c>
      <c r="B2062" s="100">
        <v>76.099999999999994</v>
      </c>
      <c r="C2062" s="100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5">
      <c r="A2063" s="99" t="s">
        <v>2840</v>
      </c>
      <c r="B2063" s="100">
        <v>76.099999999999994</v>
      </c>
      <c r="C2063" s="100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5">
      <c r="A2064" s="99" t="s">
        <v>2841</v>
      </c>
      <c r="B2064" s="100">
        <v>76.099999999999994</v>
      </c>
      <c r="C2064" s="100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5">
      <c r="A2065" s="99" t="s">
        <v>2842</v>
      </c>
      <c r="B2065" s="100">
        <v>76.099999999999994</v>
      </c>
      <c r="C2065" s="100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5">
      <c r="A2066" s="99" t="s">
        <v>2843</v>
      </c>
      <c r="B2066" s="100">
        <v>76.45</v>
      </c>
      <c r="C2066" s="100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5">
      <c r="A2067" s="99" t="s">
        <v>2844</v>
      </c>
      <c r="B2067" s="100">
        <v>76.45</v>
      </c>
      <c r="C2067" s="100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5">
      <c r="A2068" s="99" t="s">
        <v>2845</v>
      </c>
      <c r="B2068" s="100">
        <v>76.45</v>
      </c>
      <c r="C2068" s="100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5">
      <c r="A2069" s="99" t="s">
        <v>2846</v>
      </c>
      <c r="B2069" s="100">
        <v>76.45</v>
      </c>
      <c r="C2069" s="100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5">
      <c r="A2070" s="99" t="s">
        <v>2847</v>
      </c>
      <c r="B2070" s="100">
        <v>76.45</v>
      </c>
      <c r="C2070" s="100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5">
      <c r="A2071" s="99" t="s">
        <v>2848</v>
      </c>
      <c r="B2071" s="100">
        <v>76.45</v>
      </c>
      <c r="C2071" s="100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5">
      <c r="A2072" s="99" t="s">
        <v>2849</v>
      </c>
      <c r="B2072" s="100">
        <v>76.45</v>
      </c>
      <c r="C2072" s="100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5">
      <c r="A2073" s="99" t="s">
        <v>2850</v>
      </c>
      <c r="B2073" s="100">
        <v>76.45</v>
      </c>
      <c r="C2073" s="100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5">
      <c r="A2074" s="99" t="s">
        <v>2851</v>
      </c>
      <c r="B2074" s="100">
        <v>76.45</v>
      </c>
      <c r="C2074" s="100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5">
      <c r="A2075" s="99" t="s">
        <v>2852</v>
      </c>
      <c r="B2075" s="100">
        <v>76.45</v>
      </c>
      <c r="C2075" s="100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5">
      <c r="A2076" s="99" t="s">
        <v>2853</v>
      </c>
      <c r="B2076" s="100">
        <v>76.45</v>
      </c>
      <c r="C2076" s="100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5">
      <c r="A2077" s="99" t="s">
        <v>2854</v>
      </c>
      <c r="B2077" s="100">
        <v>76.45</v>
      </c>
      <c r="C2077" s="100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5">
      <c r="A2078" s="99" t="s">
        <v>2855</v>
      </c>
      <c r="B2078" s="100">
        <v>76.45</v>
      </c>
      <c r="C2078" s="100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5">
      <c r="A2079" s="99" t="s">
        <v>2856</v>
      </c>
      <c r="B2079" s="100">
        <v>76.45</v>
      </c>
      <c r="C2079" s="100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5">
      <c r="A2080" s="99" t="s">
        <v>2857</v>
      </c>
      <c r="B2080" s="100">
        <v>76.75</v>
      </c>
      <c r="C2080" s="100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5">
      <c r="A2081" s="99" t="s">
        <v>2858</v>
      </c>
      <c r="B2081" s="100">
        <v>76.75</v>
      </c>
      <c r="C2081" s="100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5">
      <c r="A2082" s="99" t="s">
        <v>2859</v>
      </c>
      <c r="B2082" s="100">
        <v>76.75</v>
      </c>
      <c r="C2082" s="100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5">
      <c r="A2083" s="99" t="s">
        <v>2860</v>
      </c>
      <c r="B2083" s="100">
        <v>76.75</v>
      </c>
      <c r="C2083" s="100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5">
      <c r="A2084" s="99" t="s">
        <v>2861</v>
      </c>
      <c r="B2084" s="100">
        <v>76.75</v>
      </c>
      <c r="C2084" s="100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5">
      <c r="A2085" s="99" t="s">
        <v>2862</v>
      </c>
      <c r="B2085" s="100">
        <v>76.75</v>
      </c>
      <c r="C2085" s="100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5">
      <c r="A2086" s="99" t="s">
        <v>2863</v>
      </c>
      <c r="B2086" s="100">
        <v>76.75</v>
      </c>
      <c r="C2086" s="100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5">
      <c r="A2087" s="99" t="s">
        <v>2864</v>
      </c>
      <c r="B2087" s="100">
        <v>76.75</v>
      </c>
      <c r="C2087" s="100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5">
      <c r="A2088" s="99" t="s">
        <v>2865</v>
      </c>
      <c r="B2088" s="100">
        <v>76.75</v>
      </c>
      <c r="C2088" s="100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5">
      <c r="A2089" s="99" t="s">
        <v>2866</v>
      </c>
      <c r="B2089" s="100">
        <v>76.75</v>
      </c>
      <c r="C2089" s="100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5">
      <c r="A2090" s="99" t="s">
        <v>2867</v>
      </c>
      <c r="B2090" s="100">
        <v>76.75</v>
      </c>
      <c r="C2090" s="100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5">
      <c r="A2091" s="99" t="s">
        <v>2868</v>
      </c>
      <c r="B2091" s="100">
        <v>76.75</v>
      </c>
      <c r="C2091" s="100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5">
      <c r="A2092" s="99" t="s">
        <v>2869</v>
      </c>
      <c r="B2092" s="100">
        <v>76.75</v>
      </c>
      <c r="C2092" s="100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5">
      <c r="A2093" s="99" t="s">
        <v>2870</v>
      </c>
      <c r="B2093" s="100">
        <v>76.75</v>
      </c>
      <c r="C2093" s="100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5">
      <c r="A2094" s="99" t="s">
        <v>2871</v>
      </c>
      <c r="B2094" s="100">
        <v>77.099999999999994</v>
      </c>
      <c r="C2094" s="100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5">
      <c r="A2095" s="99" t="s">
        <v>2872</v>
      </c>
      <c r="B2095" s="100">
        <v>77.099999999999994</v>
      </c>
      <c r="C2095" s="100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5">
      <c r="A2096" s="99" t="s">
        <v>2873</v>
      </c>
      <c r="B2096" s="100">
        <v>77.099999999999994</v>
      </c>
      <c r="C2096" s="100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5">
      <c r="A2097" s="99" t="s">
        <v>2874</v>
      </c>
      <c r="B2097" s="100">
        <v>77.099999999999994</v>
      </c>
      <c r="C2097" s="100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5">
      <c r="A2098" s="99" t="s">
        <v>2875</v>
      </c>
      <c r="B2098" s="100">
        <v>77.099999999999994</v>
      </c>
      <c r="C2098" s="100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5">
      <c r="A2099" s="99" t="s">
        <v>2876</v>
      </c>
      <c r="B2099" s="100">
        <v>77.099999999999994</v>
      </c>
      <c r="C2099" s="100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5">
      <c r="A2100" s="99" t="s">
        <v>2877</v>
      </c>
      <c r="B2100" s="100">
        <v>77.099999999999994</v>
      </c>
      <c r="C2100" s="100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5">
      <c r="A2101" s="99" t="s">
        <v>2878</v>
      </c>
      <c r="B2101" s="100">
        <v>77.099999999999994</v>
      </c>
      <c r="C2101" s="100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5">
      <c r="A2102" s="99" t="s">
        <v>2879</v>
      </c>
      <c r="B2102" s="100">
        <v>77.099999999999994</v>
      </c>
      <c r="C2102" s="100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5">
      <c r="A2103" s="99" t="s">
        <v>2880</v>
      </c>
      <c r="B2103" s="100">
        <v>77.099999999999994</v>
      </c>
      <c r="C2103" s="100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5">
      <c r="A2104" s="99" t="s">
        <v>2881</v>
      </c>
      <c r="B2104" s="100">
        <v>77.099999999999994</v>
      </c>
      <c r="C2104" s="100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5">
      <c r="A2105" s="99" t="s">
        <v>2882</v>
      </c>
      <c r="B2105" s="100">
        <v>77.099999999999994</v>
      </c>
      <c r="C2105" s="100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5">
      <c r="A2106" s="99" t="s">
        <v>2883</v>
      </c>
      <c r="B2106" s="100">
        <v>77.099999999999994</v>
      </c>
      <c r="C2106" s="100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5">
      <c r="A2107" s="99" t="s">
        <v>2884</v>
      </c>
      <c r="B2107" s="100">
        <v>77.099999999999994</v>
      </c>
      <c r="C2107" s="100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5">
      <c r="A2108" s="99" t="s">
        <v>2885</v>
      </c>
      <c r="B2108" s="100">
        <v>77.400000000000006</v>
      </c>
      <c r="C2108" s="100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5">
      <c r="A2109" s="99" t="s">
        <v>2886</v>
      </c>
      <c r="B2109" s="100">
        <v>77.400000000000006</v>
      </c>
      <c r="C2109" s="100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5">
      <c r="A2110" s="99" t="s">
        <v>2887</v>
      </c>
      <c r="B2110" s="100">
        <v>77.400000000000006</v>
      </c>
      <c r="C2110" s="100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5">
      <c r="A2111" s="99" t="s">
        <v>2888</v>
      </c>
      <c r="B2111" s="100">
        <v>77.400000000000006</v>
      </c>
      <c r="C2111" s="100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5">
      <c r="A2112" s="99" t="s">
        <v>2889</v>
      </c>
      <c r="B2112" s="100">
        <v>77.400000000000006</v>
      </c>
      <c r="C2112" s="100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5">
      <c r="A2113" s="99" t="s">
        <v>2890</v>
      </c>
      <c r="B2113" s="100">
        <v>77.400000000000006</v>
      </c>
      <c r="C2113" s="100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5">
      <c r="A2114" s="99" t="s">
        <v>2891</v>
      </c>
      <c r="B2114" s="100">
        <v>77.400000000000006</v>
      </c>
      <c r="C2114" s="100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5">
      <c r="A2115" s="99" t="s">
        <v>2892</v>
      </c>
      <c r="B2115" s="100">
        <v>77.400000000000006</v>
      </c>
      <c r="C2115" s="100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5">
      <c r="A2116" s="99" t="s">
        <v>2893</v>
      </c>
      <c r="B2116" s="100">
        <v>77.400000000000006</v>
      </c>
      <c r="C2116" s="100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5">
      <c r="A2117" s="99" t="s">
        <v>2894</v>
      </c>
      <c r="B2117" s="100">
        <v>77.400000000000006</v>
      </c>
      <c r="C2117" s="100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5">
      <c r="A2118" s="99" t="s">
        <v>2895</v>
      </c>
      <c r="B2118" s="100">
        <v>77.400000000000006</v>
      </c>
      <c r="C2118" s="100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5">
      <c r="A2119" s="99" t="s">
        <v>2896</v>
      </c>
      <c r="B2119" s="100">
        <v>77.400000000000006</v>
      </c>
      <c r="C2119" s="100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5">
      <c r="A2120" s="99" t="s">
        <v>2897</v>
      </c>
      <c r="B2120" s="100">
        <v>77.400000000000006</v>
      </c>
      <c r="C2120" s="100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5">
      <c r="A2121" s="99" t="s">
        <v>2898</v>
      </c>
      <c r="B2121" s="100">
        <v>77.7</v>
      </c>
      <c r="C2121" s="100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5">
      <c r="A2122" s="99" t="s">
        <v>2899</v>
      </c>
      <c r="B2122" s="100">
        <v>77.7</v>
      </c>
      <c r="C2122" s="100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5">
      <c r="A2123" s="99" t="s">
        <v>2900</v>
      </c>
      <c r="B2123" s="100">
        <v>77.7</v>
      </c>
      <c r="C2123" s="100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5">
      <c r="A2124" s="99" t="s">
        <v>2901</v>
      </c>
      <c r="B2124" s="100">
        <v>77.7</v>
      </c>
      <c r="C2124" s="100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5">
      <c r="A2125" s="99" t="s">
        <v>2902</v>
      </c>
      <c r="B2125" s="100">
        <v>77.7</v>
      </c>
      <c r="C2125" s="100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5">
      <c r="A2126" s="99" t="s">
        <v>2903</v>
      </c>
      <c r="B2126" s="100">
        <v>77.7</v>
      </c>
      <c r="C2126" s="100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5">
      <c r="A2127" s="99" t="s">
        <v>2904</v>
      </c>
      <c r="B2127" s="100">
        <v>77.7</v>
      </c>
      <c r="C2127" s="100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5">
      <c r="A2128" s="99" t="s">
        <v>2905</v>
      </c>
      <c r="B2128" s="100">
        <v>77.7</v>
      </c>
      <c r="C2128" s="100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5">
      <c r="A2129" s="99" t="s">
        <v>2906</v>
      </c>
      <c r="B2129" s="100">
        <v>77.7</v>
      </c>
      <c r="C2129" s="100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5">
      <c r="A2130" s="99" t="s">
        <v>2907</v>
      </c>
      <c r="B2130" s="100">
        <v>77.7</v>
      </c>
      <c r="C2130" s="100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5">
      <c r="A2131" s="99" t="s">
        <v>2908</v>
      </c>
      <c r="B2131" s="100">
        <v>77.7</v>
      </c>
      <c r="C2131" s="100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5">
      <c r="A2132" s="99" t="s">
        <v>2909</v>
      </c>
      <c r="B2132" s="100">
        <v>77.7</v>
      </c>
      <c r="C2132" s="100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5">
      <c r="A2133" s="99" t="s">
        <v>2910</v>
      </c>
      <c r="B2133" s="100">
        <v>77.7</v>
      </c>
      <c r="C2133" s="100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5">
      <c r="A2134" s="99" t="s">
        <v>2911</v>
      </c>
      <c r="B2134" s="100">
        <v>77.7</v>
      </c>
      <c r="C2134" s="100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5">
      <c r="A2135" s="99" t="s">
        <v>2912</v>
      </c>
      <c r="B2135" s="100">
        <v>77.7</v>
      </c>
      <c r="C2135" s="100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5">
      <c r="A2136" s="99" t="s">
        <v>2913</v>
      </c>
      <c r="B2136" s="100">
        <v>78</v>
      </c>
      <c r="C2136" s="100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5">
      <c r="A2137" s="99" t="s">
        <v>2914</v>
      </c>
      <c r="B2137" s="100">
        <v>78</v>
      </c>
      <c r="C2137" s="100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5">
      <c r="A2138" s="99" t="s">
        <v>2915</v>
      </c>
      <c r="B2138" s="100">
        <v>78</v>
      </c>
      <c r="C2138" s="100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5">
      <c r="A2139" s="99" t="s">
        <v>2916</v>
      </c>
      <c r="B2139" s="100">
        <v>78</v>
      </c>
      <c r="C2139" s="100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5">
      <c r="A2140" s="99" t="s">
        <v>2917</v>
      </c>
      <c r="B2140" s="100">
        <v>78</v>
      </c>
      <c r="C2140" s="100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5">
      <c r="A2141" s="99" t="s">
        <v>2918</v>
      </c>
      <c r="B2141" s="100">
        <v>78</v>
      </c>
      <c r="C2141" s="100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5">
      <c r="A2142" s="99" t="s">
        <v>2919</v>
      </c>
      <c r="B2142" s="100">
        <v>78</v>
      </c>
      <c r="C2142" s="100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5">
      <c r="A2143" s="99" t="s">
        <v>2920</v>
      </c>
      <c r="B2143" s="100">
        <v>78</v>
      </c>
      <c r="C2143" s="100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5">
      <c r="A2144" s="99" t="s">
        <v>2921</v>
      </c>
      <c r="B2144" s="100">
        <v>78</v>
      </c>
      <c r="C2144" s="100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5">
      <c r="A2145" s="99" t="s">
        <v>2922</v>
      </c>
      <c r="B2145" s="100">
        <v>78</v>
      </c>
      <c r="C2145" s="100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5">
      <c r="A2146" s="99" t="s">
        <v>2923</v>
      </c>
      <c r="B2146" s="100">
        <v>78</v>
      </c>
      <c r="C2146" s="100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5">
      <c r="A2147" s="99" t="s">
        <v>2924</v>
      </c>
      <c r="B2147" s="100">
        <v>78</v>
      </c>
      <c r="C2147" s="100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5">
      <c r="A2148" s="99" t="s">
        <v>2925</v>
      </c>
      <c r="B2148" s="100">
        <v>78</v>
      </c>
      <c r="C2148" s="100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5">
      <c r="A2149" s="99" t="s">
        <v>2926</v>
      </c>
      <c r="B2149" s="100">
        <v>78</v>
      </c>
      <c r="C2149" s="100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5">
      <c r="A2150" s="99" t="s">
        <v>2927</v>
      </c>
      <c r="B2150" s="100">
        <v>78.349999999999994</v>
      </c>
      <c r="C2150" s="100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5">
      <c r="A2151" s="99" t="s">
        <v>2928</v>
      </c>
      <c r="B2151" s="100">
        <v>78.349999999999994</v>
      </c>
      <c r="C2151" s="100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5">
      <c r="A2152" s="99" t="s">
        <v>2929</v>
      </c>
      <c r="B2152" s="100">
        <v>78.349999999999994</v>
      </c>
      <c r="C2152" s="100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5">
      <c r="A2153" s="99" t="s">
        <v>2930</v>
      </c>
      <c r="B2153" s="100">
        <v>78.349999999999994</v>
      </c>
      <c r="C2153" s="100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5">
      <c r="A2154" s="99" t="s">
        <v>2931</v>
      </c>
      <c r="B2154" s="100">
        <v>78.349999999999994</v>
      </c>
      <c r="C2154" s="100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5">
      <c r="A2155" s="99" t="s">
        <v>2932</v>
      </c>
      <c r="B2155" s="100">
        <v>78.349999999999994</v>
      </c>
      <c r="C2155" s="100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5">
      <c r="A2156" s="99" t="s">
        <v>2933</v>
      </c>
      <c r="B2156" s="100">
        <v>78.349999999999994</v>
      </c>
      <c r="C2156" s="100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5">
      <c r="A2157" s="99" t="s">
        <v>2934</v>
      </c>
      <c r="B2157" s="100">
        <v>78.349999999999994</v>
      </c>
      <c r="C2157" s="100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5">
      <c r="A2158" s="99" t="s">
        <v>2935</v>
      </c>
      <c r="B2158" s="100">
        <v>78.349999999999994</v>
      </c>
      <c r="C2158" s="100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5">
      <c r="A2159" s="99" t="s">
        <v>2936</v>
      </c>
      <c r="B2159" s="100">
        <v>78.349999999999994</v>
      </c>
      <c r="C2159" s="100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5">
      <c r="A2160" s="99" t="s">
        <v>2937</v>
      </c>
      <c r="B2160" s="100">
        <v>78.349999999999994</v>
      </c>
      <c r="C2160" s="100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5">
      <c r="A2161" s="99" t="s">
        <v>2938</v>
      </c>
      <c r="B2161" s="100">
        <v>78.349999999999994</v>
      </c>
      <c r="C2161" s="100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5">
      <c r="A2162" s="99" t="s">
        <v>2939</v>
      </c>
      <c r="B2162" s="100">
        <v>78.349999999999994</v>
      </c>
      <c r="C2162" s="100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5">
      <c r="A2163" s="99" t="s">
        <v>2940</v>
      </c>
      <c r="B2163" s="100">
        <v>78.349999999999994</v>
      </c>
      <c r="C2163" s="100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5">
      <c r="A2164" s="99" t="s">
        <v>2941</v>
      </c>
      <c r="B2164" s="100">
        <v>78.349999999999994</v>
      </c>
      <c r="C2164" s="100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5">
      <c r="A2165" s="99" t="s">
        <v>2942</v>
      </c>
      <c r="B2165" s="100">
        <v>78.349999999999994</v>
      </c>
      <c r="C2165" s="100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5">
      <c r="A2166" s="99" t="s">
        <v>2943</v>
      </c>
      <c r="B2166" s="100">
        <v>78.650000000000006</v>
      </c>
      <c r="C2166" s="100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5">
      <c r="A2167" s="99" t="s">
        <v>2944</v>
      </c>
      <c r="B2167" s="100">
        <v>78.650000000000006</v>
      </c>
      <c r="C2167" s="100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5">
      <c r="A2168" s="99" t="s">
        <v>2945</v>
      </c>
      <c r="B2168" s="100">
        <v>78.650000000000006</v>
      </c>
      <c r="C2168" s="100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5">
      <c r="A2169" s="99" t="s">
        <v>2946</v>
      </c>
      <c r="B2169" s="100">
        <v>78.650000000000006</v>
      </c>
      <c r="C2169" s="100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5">
      <c r="A2170" s="99" t="s">
        <v>2947</v>
      </c>
      <c r="B2170" s="100">
        <v>78.650000000000006</v>
      </c>
      <c r="C2170" s="100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5">
      <c r="A2171" s="99" t="s">
        <v>2948</v>
      </c>
      <c r="B2171" s="100">
        <v>78.650000000000006</v>
      </c>
      <c r="C2171" s="100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5">
      <c r="A2172" s="99" t="s">
        <v>2949</v>
      </c>
      <c r="B2172" s="100">
        <v>78.650000000000006</v>
      </c>
      <c r="C2172" s="100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5">
      <c r="A2173" s="99" t="s">
        <v>2950</v>
      </c>
      <c r="B2173" s="100">
        <v>78.650000000000006</v>
      </c>
      <c r="C2173" s="100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5">
      <c r="A2174" s="99" t="s">
        <v>2951</v>
      </c>
      <c r="B2174" s="100">
        <v>78.650000000000006</v>
      </c>
      <c r="C2174" s="100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5">
      <c r="A2175" s="99" t="s">
        <v>2952</v>
      </c>
      <c r="B2175" s="100">
        <v>78.650000000000006</v>
      </c>
      <c r="C2175" s="100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5">
      <c r="A2176" s="99" t="s">
        <v>2953</v>
      </c>
      <c r="B2176" s="100">
        <v>78.650000000000006</v>
      </c>
      <c r="C2176" s="100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5">
      <c r="A2177" s="99" t="s">
        <v>2954</v>
      </c>
      <c r="B2177" s="100">
        <v>78.650000000000006</v>
      </c>
      <c r="C2177" s="100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5">
      <c r="A2178" s="99" t="s">
        <v>2955</v>
      </c>
      <c r="B2178" s="100">
        <v>78.650000000000006</v>
      </c>
      <c r="C2178" s="100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5">
      <c r="A2179" s="99" t="s">
        <v>2956</v>
      </c>
      <c r="B2179" s="100">
        <v>78.650000000000006</v>
      </c>
      <c r="C2179" s="100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5">
      <c r="A2180" s="99" t="s">
        <v>2957</v>
      </c>
      <c r="B2180" s="100">
        <v>78.650000000000006</v>
      </c>
      <c r="C2180" s="100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5">
      <c r="A2181" s="99" t="s">
        <v>2958</v>
      </c>
      <c r="B2181" s="100">
        <v>78.650000000000006</v>
      </c>
      <c r="C2181" s="100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5">
      <c r="A2182" s="99" t="s">
        <v>2959</v>
      </c>
      <c r="B2182" s="100">
        <v>78.650000000000006</v>
      </c>
      <c r="C2182" s="100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5">
      <c r="A2183" s="99" t="s">
        <v>2960</v>
      </c>
      <c r="B2183" s="100">
        <v>78.650000000000006</v>
      </c>
      <c r="C2183" s="100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5">
      <c r="A2184" s="99" t="s">
        <v>2961</v>
      </c>
      <c r="B2184" s="100">
        <v>78.650000000000006</v>
      </c>
      <c r="C2184" s="100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5">
      <c r="A2185" s="99" t="s">
        <v>2962</v>
      </c>
      <c r="B2185" s="100">
        <v>79</v>
      </c>
      <c r="C2185" s="100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5">
      <c r="A2186" s="99" t="s">
        <v>2963</v>
      </c>
      <c r="B2186" s="100">
        <v>79</v>
      </c>
      <c r="C2186" s="100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5">
      <c r="A2187" s="99" t="s">
        <v>2964</v>
      </c>
      <c r="B2187" s="100">
        <v>79</v>
      </c>
      <c r="C2187" s="100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5">
      <c r="A2188" s="99" t="s">
        <v>2965</v>
      </c>
      <c r="B2188" s="100">
        <v>79</v>
      </c>
      <c r="C2188" s="100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5">
      <c r="A2189" s="99" t="s">
        <v>2966</v>
      </c>
      <c r="B2189" s="100">
        <v>79</v>
      </c>
      <c r="C2189" s="100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5">
      <c r="A2190" s="99" t="s">
        <v>2967</v>
      </c>
      <c r="B2190" s="100">
        <v>79</v>
      </c>
      <c r="C2190" s="100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5">
      <c r="A2191" s="99" t="s">
        <v>2968</v>
      </c>
      <c r="B2191" s="100">
        <v>79</v>
      </c>
      <c r="C2191" s="100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5">
      <c r="A2192" s="99" t="s">
        <v>2969</v>
      </c>
      <c r="B2192" s="100">
        <v>79</v>
      </c>
      <c r="C2192" s="100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5">
      <c r="A2193" s="99" t="s">
        <v>2970</v>
      </c>
      <c r="B2193" s="100">
        <v>79</v>
      </c>
      <c r="C2193" s="100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5">
      <c r="A2194" s="99" t="s">
        <v>2971</v>
      </c>
      <c r="B2194" s="100">
        <v>79</v>
      </c>
      <c r="C2194" s="100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5">
      <c r="A2195" s="99" t="s">
        <v>2972</v>
      </c>
      <c r="B2195" s="100">
        <v>79</v>
      </c>
      <c r="C2195" s="100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5">
      <c r="A2196" s="99" t="s">
        <v>2973</v>
      </c>
      <c r="B2196" s="100">
        <v>79</v>
      </c>
      <c r="C2196" s="100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5">
      <c r="A2197" s="99" t="s">
        <v>2974</v>
      </c>
      <c r="B2197" s="100">
        <v>79</v>
      </c>
      <c r="C2197" s="100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5">
      <c r="A2198" s="99" t="s">
        <v>2975</v>
      </c>
      <c r="B2198" s="100">
        <v>79</v>
      </c>
      <c r="C2198" s="100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5">
      <c r="A2199" s="99" t="s">
        <v>2976</v>
      </c>
      <c r="B2199" s="100">
        <v>79</v>
      </c>
      <c r="C2199" s="100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5">
      <c r="A2200" s="99" t="s">
        <v>2977</v>
      </c>
      <c r="B2200" s="100">
        <v>79</v>
      </c>
      <c r="C2200" s="100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5">
      <c r="A2201" s="99" t="s">
        <v>2978</v>
      </c>
      <c r="B2201" s="100">
        <v>79</v>
      </c>
      <c r="C2201" s="100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5">
      <c r="A2202" s="99" t="s">
        <v>2979</v>
      </c>
      <c r="B2202" s="100">
        <v>79</v>
      </c>
      <c r="C2202" s="100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5">
      <c r="A2203" s="99" t="s">
        <v>2980</v>
      </c>
      <c r="B2203" s="100">
        <v>79</v>
      </c>
      <c r="C2203" s="100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5">
      <c r="A2204" s="99" t="s">
        <v>2981</v>
      </c>
      <c r="B2204" s="100">
        <v>79</v>
      </c>
      <c r="C2204" s="100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5">
      <c r="A2205" s="99" t="s">
        <v>2982</v>
      </c>
      <c r="B2205" s="100">
        <v>79</v>
      </c>
      <c r="C2205" s="100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5">
      <c r="A2206" s="99" t="s">
        <v>2983</v>
      </c>
      <c r="B2206" s="100">
        <v>79</v>
      </c>
      <c r="C2206" s="100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5">
      <c r="A2207" s="99" t="s">
        <v>2984</v>
      </c>
      <c r="B2207" s="100">
        <v>79</v>
      </c>
      <c r="C2207" s="100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5">
      <c r="A2208" s="99" t="s">
        <v>2985</v>
      </c>
      <c r="B2208" s="100">
        <v>79</v>
      </c>
      <c r="C2208" s="100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5">
      <c r="A2209" s="99" t="s">
        <v>2986</v>
      </c>
      <c r="B2209" s="100">
        <v>79</v>
      </c>
      <c r="C2209" s="100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5">
      <c r="A2210" s="99" t="s">
        <v>2987</v>
      </c>
      <c r="B2210" s="100">
        <v>79</v>
      </c>
      <c r="C2210" s="100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5">
      <c r="A2211" s="99" t="s">
        <v>2988</v>
      </c>
      <c r="B2211" s="100">
        <v>79</v>
      </c>
      <c r="C2211" s="100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5">
      <c r="A2212" s="99" t="s">
        <v>2989</v>
      </c>
      <c r="B2212" s="100">
        <v>79</v>
      </c>
      <c r="C2212" s="100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5">
      <c r="A2213" s="99" t="s">
        <v>2990</v>
      </c>
      <c r="B2213" s="100">
        <v>79.150000000000006</v>
      </c>
      <c r="C2213" s="100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5">
      <c r="A2214" s="99" t="s">
        <v>2991</v>
      </c>
      <c r="B2214" s="100">
        <v>79.150000000000006</v>
      </c>
      <c r="C2214" s="100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5">
      <c r="A2215" s="99" t="s">
        <v>2992</v>
      </c>
      <c r="B2215" s="100">
        <v>79.150000000000006</v>
      </c>
      <c r="C2215" s="100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5">
      <c r="A2216" s="99" t="s">
        <v>2993</v>
      </c>
      <c r="B2216" s="100">
        <v>79.150000000000006</v>
      </c>
      <c r="C2216" s="100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5">
      <c r="A2217" s="99" t="s">
        <v>2994</v>
      </c>
      <c r="B2217" s="100">
        <v>79.150000000000006</v>
      </c>
      <c r="C2217" s="100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5">
      <c r="A2218" s="99" t="s">
        <v>2995</v>
      </c>
      <c r="B2218" s="100">
        <v>79.150000000000006</v>
      </c>
      <c r="C2218" s="100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5">
      <c r="A2219" s="99" t="s">
        <v>2996</v>
      </c>
      <c r="B2219" s="100">
        <v>79.150000000000006</v>
      </c>
      <c r="C2219" s="100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5">
      <c r="A2220" s="99" t="s">
        <v>2997</v>
      </c>
      <c r="B2220" s="100">
        <v>79.150000000000006</v>
      </c>
      <c r="C2220" s="100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5">
      <c r="A2221" s="99" t="s">
        <v>2998</v>
      </c>
      <c r="B2221" s="100">
        <v>79.150000000000006</v>
      </c>
      <c r="C2221" s="100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5">
      <c r="A2222" s="99" t="s">
        <v>2999</v>
      </c>
      <c r="B2222" s="100">
        <v>79.150000000000006</v>
      </c>
      <c r="C2222" s="100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5">
      <c r="A2223" s="99" t="s">
        <v>3000</v>
      </c>
      <c r="B2223" s="100">
        <v>79.150000000000006</v>
      </c>
      <c r="C2223" s="100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5">
      <c r="A2224" s="99" t="s">
        <v>3001</v>
      </c>
      <c r="B2224" s="100">
        <v>79.150000000000006</v>
      </c>
      <c r="C2224" s="100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5">
      <c r="A2225" s="99" t="s">
        <v>3002</v>
      </c>
      <c r="B2225" s="100">
        <v>79.150000000000006</v>
      </c>
      <c r="C2225" s="100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5">
      <c r="A2226" s="99" t="s">
        <v>3003</v>
      </c>
      <c r="B2226" s="100">
        <v>79.150000000000006</v>
      </c>
      <c r="C2226" s="100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5">
      <c r="A2227" s="99" t="s">
        <v>3004</v>
      </c>
      <c r="B2227" s="100">
        <v>79.150000000000006</v>
      </c>
      <c r="C2227" s="100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5">
      <c r="A2228" s="99" t="s">
        <v>3005</v>
      </c>
      <c r="B2228" s="100">
        <v>79.150000000000006</v>
      </c>
      <c r="C2228" s="100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5">
      <c r="A2229" s="99" t="s">
        <v>3006</v>
      </c>
      <c r="B2229" s="100">
        <v>79.150000000000006</v>
      </c>
      <c r="C2229" s="100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5">
      <c r="A2230" s="99" t="s">
        <v>3007</v>
      </c>
      <c r="B2230" s="100">
        <v>79.150000000000006</v>
      </c>
      <c r="C2230" s="100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5">
      <c r="A2231" s="99" t="s">
        <v>3008</v>
      </c>
      <c r="B2231" s="100">
        <v>79.150000000000006</v>
      </c>
      <c r="C2231" s="100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5">
      <c r="A2232" s="99" t="s">
        <v>3009</v>
      </c>
      <c r="B2232" s="100">
        <v>79.150000000000006</v>
      </c>
      <c r="C2232" s="100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5">
      <c r="A2233" s="99" t="s">
        <v>3010</v>
      </c>
      <c r="B2233" s="100">
        <v>79.150000000000006</v>
      </c>
      <c r="C2233" s="100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5">
      <c r="A2234" s="99" t="s">
        <v>3011</v>
      </c>
      <c r="B2234" s="100">
        <v>79.3</v>
      </c>
      <c r="C2234" s="100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5">
      <c r="A2235" s="99" t="s">
        <v>3012</v>
      </c>
      <c r="B2235" s="100">
        <v>79.3</v>
      </c>
      <c r="C2235" s="100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5">
      <c r="A2236" s="99" t="s">
        <v>3013</v>
      </c>
      <c r="B2236" s="100">
        <v>79.3</v>
      </c>
      <c r="C2236" s="100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5">
      <c r="A2237" s="99" t="s">
        <v>3014</v>
      </c>
      <c r="B2237" s="100">
        <v>79.3</v>
      </c>
      <c r="C2237" s="100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5">
      <c r="A2238" s="99" t="s">
        <v>3015</v>
      </c>
      <c r="B2238" s="100">
        <v>79.3</v>
      </c>
      <c r="C2238" s="100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5">
      <c r="A2239" s="99" t="s">
        <v>3016</v>
      </c>
      <c r="B2239" s="100">
        <v>79.3</v>
      </c>
      <c r="C2239" s="100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5">
      <c r="A2240" s="99" t="s">
        <v>3017</v>
      </c>
      <c r="B2240" s="100">
        <v>79.3</v>
      </c>
      <c r="C2240" s="100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5">
      <c r="A2241" s="99" t="s">
        <v>3018</v>
      </c>
      <c r="B2241" s="100">
        <v>79.3</v>
      </c>
      <c r="C2241" s="100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5">
      <c r="A2242" s="99" t="s">
        <v>3019</v>
      </c>
      <c r="B2242" s="100">
        <v>79.3</v>
      </c>
      <c r="C2242" s="100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5">
      <c r="A2243" s="99" t="s">
        <v>3020</v>
      </c>
      <c r="B2243" s="100">
        <v>79.3</v>
      </c>
      <c r="C2243" s="100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5">
      <c r="A2244" s="99" t="s">
        <v>3021</v>
      </c>
      <c r="B2244" s="100">
        <v>79.3</v>
      </c>
      <c r="C2244" s="100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5">
      <c r="A2245" s="99" t="s">
        <v>3022</v>
      </c>
      <c r="B2245" s="100">
        <v>79.3</v>
      </c>
      <c r="C2245" s="100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5">
      <c r="A2246" s="99" t="s">
        <v>3023</v>
      </c>
      <c r="B2246" s="100">
        <v>79.3</v>
      </c>
      <c r="C2246" s="100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5">
      <c r="A2247" s="99" t="s">
        <v>3024</v>
      </c>
      <c r="B2247" s="100">
        <v>79.3</v>
      </c>
      <c r="C2247" s="100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5">
      <c r="A2248" s="99" t="s">
        <v>3025</v>
      </c>
      <c r="B2248" s="100">
        <v>79.45</v>
      </c>
      <c r="C2248" s="100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5">
      <c r="A2249" s="99" t="s">
        <v>3026</v>
      </c>
      <c r="B2249" s="100">
        <v>79.45</v>
      </c>
      <c r="C2249" s="100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5">
      <c r="A2250" s="99" t="s">
        <v>3027</v>
      </c>
      <c r="B2250" s="100">
        <v>79.45</v>
      </c>
      <c r="C2250" s="100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5">
      <c r="A2251" s="99" t="s">
        <v>3028</v>
      </c>
      <c r="B2251" s="100">
        <v>79.45</v>
      </c>
      <c r="C2251" s="100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5">
      <c r="A2252" s="99" t="s">
        <v>3029</v>
      </c>
      <c r="B2252" s="100">
        <v>79.45</v>
      </c>
      <c r="C2252" s="100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5">
      <c r="A2253" s="99" t="s">
        <v>3030</v>
      </c>
      <c r="B2253" s="100">
        <v>79.45</v>
      </c>
      <c r="C2253" s="100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5">
      <c r="A2254" s="99" t="s">
        <v>3031</v>
      </c>
      <c r="B2254" s="100">
        <v>79.45</v>
      </c>
      <c r="C2254" s="100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5">
      <c r="A2255" s="99" t="s">
        <v>3032</v>
      </c>
      <c r="B2255" s="100">
        <v>79.45</v>
      </c>
      <c r="C2255" s="100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5">
      <c r="A2256" s="99" t="s">
        <v>3033</v>
      </c>
      <c r="B2256" s="100">
        <v>79.45</v>
      </c>
      <c r="C2256" s="100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5">
      <c r="A2257" s="99" t="s">
        <v>3034</v>
      </c>
      <c r="B2257" s="100">
        <v>79.45</v>
      </c>
      <c r="C2257" s="100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5">
      <c r="A2258" s="99" t="s">
        <v>3035</v>
      </c>
      <c r="B2258" s="100">
        <v>79.45</v>
      </c>
      <c r="C2258" s="100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5">
      <c r="A2259" s="99" t="s">
        <v>3036</v>
      </c>
      <c r="B2259" s="100">
        <v>79.45</v>
      </c>
      <c r="C2259" s="100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5">
      <c r="A2260" s="99" t="s">
        <v>3037</v>
      </c>
      <c r="B2260" s="100">
        <v>79.45</v>
      </c>
      <c r="C2260" s="100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5">
      <c r="A2261" s="99" t="s">
        <v>3038</v>
      </c>
      <c r="B2261" s="100"/>
      <c r="C2261" s="100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5">
      <c r="A2262" s="99" t="s">
        <v>3039</v>
      </c>
      <c r="B2262" s="100">
        <v>79.45</v>
      </c>
      <c r="C2262" s="100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5">
      <c r="A2263" s="99" t="s">
        <v>3040</v>
      </c>
      <c r="B2263" s="100">
        <v>79.45</v>
      </c>
      <c r="C2263" s="100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5">
      <c r="A2264" s="99" t="s">
        <v>3041</v>
      </c>
      <c r="B2264" s="100">
        <v>79.599999999999994</v>
      </c>
      <c r="C2264" s="100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5">
      <c r="A2265" s="99" t="s">
        <v>3042</v>
      </c>
      <c r="B2265" s="100">
        <v>79.599999999999994</v>
      </c>
      <c r="C2265" s="100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5">
      <c r="A2266" s="99" t="s">
        <v>3043</v>
      </c>
      <c r="B2266" s="100">
        <v>79.599999999999994</v>
      </c>
      <c r="C2266" s="100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5">
      <c r="A2267" s="99" t="s">
        <v>3044</v>
      </c>
      <c r="B2267" s="100">
        <v>79.599999999999994</v>
      </c>
      <c r="C2267" s="100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5">
      <c r="A2268" s="99" t="s">
        <v>3045</v>
      </c>
      <c r="B2268" s="100">
        <v>79.599999999999994</v>
      </c>
      <c r="C2268" s="100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5">
      <c r="A2269" s="99" t="s">
        <v>3046</v>
      </c>
      <c r="B2269" s="100">
        <v>79.599999999999994</v>
      </c>
      <c r="C2269" s="100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5">
      <c r="A2270" s="99" t="s">
        <v>3047</v>
      </c>
      <c r="B2270" s="100">
        <v>79.599999999999994</v>
      </c>
      <c r="C2270" s="100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5">
      <c r="A2271" s="99" t="s">
        <v>3048</v>
      </c>
      <c r="B2271" s="100">
        <v>79.599999999999994</v>
      </c>
      <c r="C2271" s="100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5">
      <c r="A2272" s="99" t="s">
        <v>3049</v>
      </c>
      <c r="B2272" s="100">
        <v>79.599999999999994</v>
      </c>
      <c r="C2272" s="100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5">
      <c r="A2273" s="99" t="s">
        <v>3050</v>
      </c>
      <c r="B2273" s="100">
        <v>79.599999999999994</v>
      </c>
      <c r="C2273" s="100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5">
      <c r="A2274" s="99" t="s">
        <v>3051</v>
      </c>
      <c r="B2274" s="100">
        <v>79.599999999999994</v>
      </c>
      <c r="C2274" s="100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5">
      <c r="A2275" s="99" t="s">
        <v>3052</v>
      </c>
      <c r="B2275" s="100">
        <v>79.599999999999994</v>
      </c>
      <c r="C2275" s="100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5">
      <c r="A2276" s="99" t="s">
        <v>3053</v>
      </c>
      <c r="B2276" s="100">
        <v>79.599999999999994</v>
      </c>
      <c r="C2276" s="100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5">
      <c r="A2277" s="99" t="s">
        <v>3054</v>
      </c>
      <c r="B2277" s="100">
        <v>79.75</v>
      </c>
      <c r="C2277" s="100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5">
      <c r="A2278" s="99" t="s">
        <v>3055</v>
      </c>
      <c r="B2278" s="100">
        <v>79.75</v>
      </c>
      <c r="C2278" s="100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5">
      <c r="A2279" s="99" t="s">
        <v>3056</v>
      </c>
      <c r="B2279" s="100">
        <v>79.75</v>
      </c>
      <c r="C2279" s="100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5">
      <c r="A2280" s="99" t="s">
        <v>3057</v>
      </c>
      <c r="B2280" s="100">
        <v>79.75</v>
      </c>
      <c r="C2280" s="100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5">
      <c r="A2281" s="99" t="s">
        <v>3058</v>
      </c>
      <c r="B2281" s="100">
        <v>79.75</v>
      </c>
      <c r="C2281" s="100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5">
      <c r="A2282" s="99" t="s">
        <v>3059</v>
      </c>
      <c r="B2282" s="100">
        <v>79.75</v>
      </c>
      <c r="C2282" s="100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5">
      <c r="A2283" s="99" t="s">
        <v>3060</v>
      </c>
      <c r="B2283" s="100">
        <v>79.75</v>
      </c>
      <c r="C2283" s="100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5">
      <c r="A2284" s="99" t="s">
        <v>3061</v>
      </c>
      <c r="B2284" s="100">
        <v>79.75</v>
      </c>
      <c r="C2284" s="100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5">
      <c r="A2285" s="99" t="s">
        <v>3062</v>
      </c>
      <c r="B2285" s="100">
        <v>79.75</v>
      </c>
      <c r="C2285" s="100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5">
      <c r="A2286" s="99" t="s">
        <v>3063</v>
      </c>
      <c r="B2286" s="100">
        <v>79.75</v>
      </c>
      <c r="C2286" s="100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5">
      <c r="A2287" s="99" t="s">
        <v>3064</v>
      </c>
      <c r="B2287" s="100">
        <v>79.75</v>
      </c>
      <c r="C2287" s="100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5">
      <c r="A2288" s="99" t="s">
        <v>3065</v>
      </c>
      <c r="B2288" s="100">
        <v>79.75</v>
      </c>
      <c r="C2288" s="100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5">
      <c r="A2289" s="99" t="s">
        <v>3066</v>
      </c>
      <c r="B2289" s="100">
        <v>79.75</v>
      </c>
      <c r="C2289" s="100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5">
      <c r="A2290" s="99" t="s">
        <v>3067</v>
      </c>
      <c r="B2290" s="100">
        <v>79.75</v>
      </c>
      <c r="C2290" s="100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5">
      <c r="A2291" s="99" t="s">
        <v>3068</v>
      </c>
      <c r="B2291" s="100">
        <v>79.75</v>
      </c>
      <c r="C2291" s="100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5">
      <c r="A2292" s="99" t="s">
        <v>3069</v>
      </c>
      <c r="B2292" s="100">
        <v>79.75</v>
      </c>
      <c r="C2292" s="100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5">
      <c r="A2293" s="99" t="s">
        <v>3070</v>
      </c>
      <c r="B2293" s="100">
        <v>79.75</v>
      </c>
      <c r="C2293" s="100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5">
      <c r="A2294" s="99" t="s">
        <v>3071</v>
      </c>
      <c r="B2294" s="100">
        <v>79.75</v>
      </c>
      <c r="C2294" s="100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5">
      <c r="A2295" s="99" t="s">
        <v>3072</v>
      </c>
      <c r="B2295" s="100">
        <v>79.75</v>
      </c>
      <c r="C2295" s="100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5">
      <c r="A2296" s="99" t="s">
        <v>3073</v>
      </c>
      <c r="B2296" s="100">
        <v>79.75</v>
      </c>
      <c r="C2296" s="100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5">
      <c r="A2297" s="99" t="s">
        <v>3074</v>
      </c>
      <c r="B2297" s="100">
        <v>79.75</v>
      </c>
      <c r="C2297" s="100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5">
      <c r="A2298" s="99" t="s">
        <v>3075</v>
      </c>
      <c r="B2298" s="100">
        <v>79.900000000000006</v>
      </c>
      <c r="C2298" s="100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5">
      <c r="A2299" s="99" t="s">
        <v>3076</v>
      </c>
      <c r="B2299" s="100">
        <v>79.900000000000006</v>
      </c>
      <c r="C2299" s="100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5">
      <c r="A2300" s="99" t="s">
        <v>3077</v>
      </c>
      <c r="B2300" s="100">
        <v>79.900000000000006</v>
      </c>
      <c r="C2300" s="100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5">
      <c r="A2301" s="99" t="s">
        <v>3078</v>
      </c>
      <c r="B2301" s="100">
        <v>79.900000000000006</v>
      </c>
      <c r="C2301" s="100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5">
      <c r="A2302" s="99" t="s">
        <v>3079</v>
      </c>
      <c r="B2302" s="100">
        <v>79.900000000000006</v>
      </c>
      <c r="C2302" s="100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5">
      <c r="A2303" s="99" t="s">
        <v>3080</v>
      </c>
      <c r="B2303" s="100">
        <v>79.900000000000006</v>
      </c>
      <c r="C2303" s="100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5">
      <c r="A2304" s="99" t="s">
        <v>3081</v>
      </c>
      <c r="B2304" s="100">
        <v>79.900000000000006</v>
      </c>
      <c r="C2304" s="100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5">
      <c r="A2305" s="99" t="s">
        <v>3082</v>
      </c>
      <c r="B2305" s="100">
        <v>79.900000000000006</v>
      </c>
      <c r="C2305" s="100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5">
      <c r="A2306" s="99" t="s">
        <v>3083</v>
      </c>
      <c r="B2306" s="100">
        <v>79.900000000000006</v>
      </c>
      <c r="C2306" s="100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5">
      <c r="A2307" s="99" t="s">
        <v>3084</v>
      </c>
      <c r="B2307" s="100">
        <v>79.900000000000006</v>
      </c>
      <c r="C2307" s="100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5">
      <c r="A2308" s="99" t="s">
        <v>3085</v>
      </c>
      <c r="B2308" s="100">
        <v>79.900000000000006</v>
      </c>
      <c r="C2308" s="100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5">
      <c r="A2309" s="99" t="s">
        <v>3086</v>
      </c>
      <c r="B2309" s="100">
        <v>79.900000000000006</v>
      </c>
      <c r="C2309" s="100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5">
      <c r="A2310" s="99" t="s">
        <v>3087</v>
      </c>
      <c r="B2310" s="100">
        <v>79.900000000000006</v>
      </c>
      <c r="C2310" s="100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5">
      <c r="A2311" s="99" t="s">
        <v>3088</v>
      </c>
      <c r="B2311" s="100">
        <v>80.05</v>
      </c>
      <c r="C2311" s="100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5">
      <c r="A2312" s="99" t="s">
        <v>3089</v>
      </c>
      <c r="B2312" s="100">
        <v>80.05</v>
      </c>
      <c r="C2312" s="100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5">
      <c r="A2313" s="99" t="s">
        <v>3090</v>
      </c>
      <c r="B2313" s="100">
        <v>80.05</v>
      </c>
      <c r="C2313" s="100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5">
      <c r="A2314" s="99" t="s">
        <v>3091</v>
      </c>
      <c r="B2314" s="100">
        <v>80.05</v>
      </c>
      <c r="C2314" s="100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5">
      <c r="A2315" s="99" t="s">
        <v>3092</v>
      </c>
      <c r="B2315" s="100">
        <v>80.05</v>
      </c>
      <c r="C2315" s="100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5">
      <c r="A2316" s="99" t="s">
        <v>3093</v>
      </c>
      <c r="B2316" s="100">
        <v>80.05</v>
      </c>
      <c r="C2316" s="100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5">
      <c r="A2317" s="99" t="s">
        <v>3094</v>
      </c>
      <c r="B2317" s="100">
        <v>80.05</v>
      </c>
      <c r="C2317" s="100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5">
      <c r="A2318" s="99" t="s">
        <v>3095</v>
      </c>
      <c r="B2318" s="100">
        <v>80.05</v>
      </c>
      <c r="C2318" s="100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5">
      <c r="A2319" s="99" t="s">
        <v>3096</v>
      </c>
      <c r="B2319" s="100">
        <v>80.05</v>
      </c>
      <c r="C2319" s="100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5">
      <c r="A2320" s="99" t="s">
        <v>3097</v>
      </c>
      <c r="B2320" s="100">
        <v>80.05</v>
      </c>
      <c r="C2320" s="100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5">
      <c r="A2321" s="99" t="s">
        <v>3098</v>
      </c>
      <c r="B2321" s="100">
        <v>80.05</v>
      </c>
      <c r="C2321" s="100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5">
      <c r="A2322" s="99" t="s">
        <v>3099</v>
      </c>
      <c r="B2322" s="100">
        <v>80.05</v>
      </c>
      <c r="C2322" s="100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5">
      <c r="A2323" s="99" t="s">
        <v>3100</v>
      </c>
      <c r="B2323" s="100">
        <v>80.05</v>
      </c>
      <c r="C2323" s="100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5">
      <c r="A2324" s="99" t="s">
        <v>3101</v>
      </c>
      <c r="B2324" s="100">
        <v>80.05</v>
      </c>
      <c r="C2324" s="100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5">
      <c r="A2325" s="99" t="s">
        <v>3102</v>
      </c>
      <c r="B2325" s="100">
        <v>80.05</v>
      </c>
      <c r="C2325" s="100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5">
      <c r="A2326" s="99" t="s">
        <v>3103</v>
      </c>
      <c r="B2326" s="100">
        <v>80.2</v>
      </c>
      <c r="C2326" s="100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5">
      <c r="A2327" s="99" t="s">
        <v>3104</v>
      </c>
      <c r="B2327" s="100">
        <v>80.2</v>
      </c>
      <c r="C2327" s="100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5">
      <c r="A2328" s="99" t="s">
        <v>3105</v>
      </c>
      <c r="B2328" s="100">
        <v>80.2</v>
      </c>
      <c r="C2328" s="100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5">
      <c r="A2329" s="99" t="s">
        <v>3106</v>
      </c>
      <c r="B2329" s="100">
        <v>80.2</v>
      </c>
      <c r="C2329" s="100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5">
      <c r="A2330" s="99" t="s">
        <v>3107</v>
      </c>
      <c r="B2330" s="100">
        <v>80.2</v>
      </c>
      <c r="C2330" s="100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5">
      <c r="A2331" s="99" t="s">
        <v>3108</v>
      </c>
      <c r="B2331" s="100">
        <v>80.2</v>
      </c>
      <c r="C2331" s="100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5">
      <c r="A2332" s="99" t="s">
        <v>3109</v>
      </c>
      <c r="B2332" s="100">
        <v>80.2</v>
      </c>
      <c r="C2332" s="100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5">
      <c r="A2333" s="99" t="s">
        <v>3110</v>
      </c>
      <c r="B2333" s="100">
        <v>80.2</v>
      </c>
      <c r="C2333" s="100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5">
      <c r="A2334" s="99" t="s">
        <v>3111</v>
      </c>
      <c r="B2334" s="100">
        <v>80.2</v>
      </c>
      <c r="C2334" s="100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5">
      <c r="A2335" s="99" t="s">
        <v>3112</v>
      </c>
      <c r="B2335" s="100">
        <v>80.2</v>
      </c>
      <c r="C2335" s="100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5">
      <c r="A2336" s="99" t="s">
        <v>3113</v>
      </c>
      <c r="B2336" s="100">
        <v>80.2</v>
      </c>
      <c r="C2336" s="100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5">
      <c r="A2337" s="99" t="s">
        <v>3114</v>
      </c>
      <c r="B2337" s="100">
        <v>80.2</v>
      </c>
      <c r="C2337" s="100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5">
      <c r="A2338" s="99" t="s">
        <v>3115</v>
      </c>
      <c r="B2338" s="100">
        <v>80.2</v>
      </c>
      <c r="C2338" s="100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5">
      <c r="A2339" s="99" t="s">
        <v>3116</v>
      </c>
      <c r="B2339" s="100">
        <v>80.2</v>
      </c>
      <c r="C2339" s="100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5">
      <c r="A2340" s="99" t="s">
        <v>3117</v>
      </c>
      <c r="B2340" s="100">
        <v>80.349999999999994</v>
      </c>
      <c r="C2340" s="100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5">
      <c r="A2341" s="99" t="s">
        <v>3118</v>
      </c>
      <c r="B2341" s="100">
        <v>80.349999999999994</v>
      </c>
      <c r="C2341" s="100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5">
      <c r="A2342" s="99" t="s">
        <v>3119</v>
      </c>
      <c r="B2342" s="100">
        <v>80.349999999999994</v>
      </c>
      <c r="C2342" s="100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5">
      <c r="A2343" s="99" t="s">
        <v>3120</v>
      </c>
      <c r="B2343" s="100">
        <v>80.349999999999994</v>
      </c>
      <c r="C2343" s="100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5">
      <c r="A2344" s="99" t="s">
        <v>3121</v>
      </c>
      <c r="B2344" s="100">
        <v>80.349999999999994</v>
      </c>
      <c r="C2344" s="100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5">
      <c r="A2345" s="99" t="s">
        <v>3122</v>
      </c>
      <c r="B2345" s="100">
        <v>80.349999999999994</v>
      </c>
      <c r="C2345" s="100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5">
      <c r="A2346" s="99" t="s">
        <v>3123</v>
      </c>
      <c r="B2346" s="100">
        <v>80.349999999999994</v>
      </c>
      <c r="C2346" s="100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5">
      <c r="A2347" s="99" t="s">
        <v>3124</v>
      </c>
      <c r="B2347" s="100">
        <v>80.349999999999994</v>
      </c>
      <c r="C2347" s="100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5">
      <c r="A2348" s="99" t="s">
        <v>3125</v>
      </c>
      <c r="B2348" s="100">
        <v>80.349999999999994</v>
      </c>
      <c r="C2348" s="100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5">
      <c r="A2349" s="99" t="s">
        <v>3126</v>
      </c>
      <c r="B2349" s="100">
        <v>80.349999999999994</v>
      </c>
      <c r="C2349" s="100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5">
      <c r="A2350" s="99" t="s">
        <v>3127</v>
      </c>
      <c r="B2350" s="100">
        <v>80.349999999999994</v>
      </c>
      <c r="C2350" s="100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5">
      <c r="A2351" s="99" t="s">
        <v>3128</v>
      </c>
      <c r="B2351" s="100">
        <v>80.349999999999994</v>
      </c>
      <c r="C2351" s="100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5">
      <c r="A2352" s="99" t="s">
        <v>3129</v>
      </c>
      <c r="B2352" s="100">
        <v>80.349999999999994</v>
      </c>
      <c r="C2352" s="100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5">
      <c r="A2353" s="99" t="s">
        <v>3130</v>
      </c>
      <c r="B2353" s="100">
        <v>80.349999999999994</v>
      </c>
      <c r="C2353" s="100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5">
      <c r="A2354" s="99" t="s">
        <v>3131</v>
      </c>
      <c r="B2354" s="100">
        <v>80.349999999999994</v>
      </c>
      <c r="C2354" s="100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5">
      <c r="A2355" s="99" t="s">
        <v>3132</v>
      </c>
      <c r="B2355" s="100">
        <v>80.5</v>
      </c>
      <c r="C2355" s="100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5">
      <c r="A2356" s="99" t="s">
        <v>3133</v>
      </c>
      <c r="B2356" s="100">
        <v>80.5</v>
      </c>
      <c r="C2356" s="100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5">
      <c r="A2357" s="99" t="s">
        <v>3134</v>
      </c>
      <c r="B2357" s="100">
        <v>80.5</v>
      </c>
      <c r="C2357" s="100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5">
      <c r="A2358" s="99" t="s">
        <v>3135</v>
      </c>
      <c r="B2358" s="100">
        <v>80.5</v>
      </c>
      <c r="C2358" s="100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5">
      <c r="A2359" s="99" t="s">
        <v>3136</v>
      </c>
      <c r="B2359" s="100">
        <v>80.5</v>
      </c>
      <c r="C2359" s="100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5">
      <c r="A2360" s="99" t="s">
        <v>3137</v>
      </c>
      <c r="B2360" s="100">
        <v>80.5</v>
      </c>
      <c r="C2360" s="100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5">
      <c r="A2361" s="99" t="s">
        <v>3138</v>
      </c>
      <c r="B2361" s="100">
        <v>80.5</v>
      </c>
      <c r="C2361" s="100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5">
      <c r="A2362" s="99" t="s">
        <v>3139</v>
      </c>
      <c r="B2362" s="100">
        <v>80.5</v>
      </c>
      <c r="C2362" s="100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5">
      <c r="A2363" s="99" t="s">
        <v>3140</v>
      </c>
      <c r="B2363" s="100">
        <v>80.5</v>
      </c>
      <c r="C2363" s="100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5">
      <c r="A2364" s="99" t="s">
        <v>3141</v>
      </c>
      <c r="B2364" s="100">
        <v>80.5</v>
      </c>
      <c r="C2364" s="100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5">
      <c r="A2365" s="99" t="s">
        <v>3142</v>
      </c>
      <c r="B2365" s="100">
        <v>80.5</v>
      </c>
      <c r="C2365" s="100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5">
      <c r="A2366" s="99" t="s">
        <v>3143</v>
      </c>
      <c r="B2366" s="100">
        <v>80.5</v>
      </c>
      <c r="C2366" s="100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5">
      <c r="A2367" s="99" t="s">
        <v>3144</v>
      </c>
      <c r="B2367" s="100">
        <v>80.5</v>
      </c>
      <c r="C2367" s="100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5">
      <c r="A2368" s="99" t="s">
        <v>3145</v>
      </c>
      <c r="B2368" s="100">
        <v>80.5</v>
      </c>
      <c r="C2368" s="100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5">
      <c r="A2369" s="99" t="s">
        <v>3146</v>
      </c>
      <c r="B2369" s="100">
        <v>80.5</v>
      </c>
      <c r="C2369" s="100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5">
      <c r="A2370" s="99" t="s">
        <v>3147</v>
      </c>
      <c r="B2370" s="100">
        <v>80.5</v>
      </c>
      <c r="C2370" s="100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5">
      <c r="A2371" s="99" t="s">
        <v>3148</v>
      </c>
      <c r="B2371" s="100">
        <v>80.5</v>
      </c>
      <c r="C2371" s="100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5">
      <c r="A2372" s="99" t="s">
        <v>3149</v>
      </c>
      <c r="B2372" s="100">
        <v>80.5</v>
      </c>
      <c r="C2372" s="100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5">
      <c r="A2373" s="99" t="s">
        <v>3150</v>
      </c>
      <c r="B2373" s="100">
        <v>80.5</v>
      </c>
      <c r="C2373" s="100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5">
      <c r="A2374" s="99" t="s">
        <v>3151</v>
      </c>
      <c r="B2374" s="100">
        <v>80.5</v>
      </c>
      <c r="C2374" s="100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5">
      <c r="A2375" s="99" t="s">
        <v>3152</v>
      </c>
      <c r="B2375" s="100">
        <v>80.650000000000006</v>
      </c>
      <c r="C2375" s="100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5">
      <c r="A2376" s="99" t="s">
        <v>3153</v>
      </c>
      <c r="B2376" s="100">
        <v>80.650000000000006</v>
      </c>
      <c r="C2376" s="100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5">
      <c r="A2377" s="99" t="s">
        <v>3154</v>
      </c>
      <c r="B2377" s="100">
        <v>80.650000000000006</v>
      </c>
      <c r="C2377" s="100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5">
      <c r="A2378" s="99" t="s">
        <v>3155</v>
      </c>
      <c r="B2378" s="100">
        <v>80.650000000000006</v>
      </c>
      <c r="C2378" s="100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5">
      <c r="A2379" s="99" t="s">
        <v>3156</v>
      </c>
      <c r="B2379" s="100">
        <v>80.650000000000006</v>
      </c>
      <c r="C2379" s="100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5">
      <c r="A2380" s="99" t="s">
        <v>3157</v>
      </c>
      <c r="B2380" s="100">
        <v>80.650000000000006</v>
      </c>
      <c r="C2380" s="100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5">
      <c r="A2381" s="99" t="s">
        <v>3158</v>
      </c>
      <c r="B2381" s="100">
        <v>80.650000000000006</v>
      </c>
      <c r="C2381" s="100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5">
      <c r="A2382" s="99" t="s">
        <v>3159</v>
      </c>
      <c r="B2382" s="100">
        <v>80.650000000000006</v>
      </c>
      <c r="C2382" s="100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5">
      <c r="A2383" s="99" t="s">
        <v>3160</v>
      </c>
      <c r="B2383" s="100">
        <v>80.650000000000006</v>
      </c>
      <c r="C2383" s="100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5">
      <c r="A2384" s="99" t="s">
        <v>3161</v>
      </c>
      <c r="B2384" s="100">
        <v>80.650000000000006</v>
      </c>
      <c r="C2384" s="100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5">
      <c r="A2385" s="99" t="s">
        <v>3162</v>
      </c>
      <c r="B2385" s="100">
        <v>80.650000000000006</v>
      </c>
      <c r="C2385" s="100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5">
      <c r="A2386" s="99" t="s">
        <v>3163</v>
      </c>
      <c r="B2386" s="100">
        <v>80.650000000000006</v>
      </c>
      <c r="C2386" s="100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5">
      <c r="A2387" s="99" t="s">
        <v>3164</v>
      </c>
      <c r="B2387" s="100">
        <v>80.650000000000006</v>
      </c>
      <c r="C2387" s="100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5">
      <c r="A2388" s="99" t="s">
        <v>3165</v>
      </c>
      <c r="B2388" s="100">
        <v>80.650000000000006</v>
      </c>
      <c r="C2388" s="100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5">
      <c r="A2389" s="99" t="s">
        <v>3166</v>
      </c>
      <c r="B2389" s="100">
        <v>80.8</v>
      </c>
      <c r="C2389" s="100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5">
      <c r="A2390" s="99" t="s">
        <v>3167</v>
      </c>
      <c r="B2390" s="100">
        <v>80.8</v>
      </c>
      <c r="C2390" s="100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5">
      <c r="A2391" s="99" t="s">
        <v>3168</v>
      </c>
      <c r="B2391" s="100">
        <v>80.8</v>
      </c>
      <c r="C2391" s="100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5">
      <c r="A2392" s="99" t="s">
        <v>3169</v>
      </c>
      <c r="B2392" s="100">
        <v>80.8</v>
      </c>
      <c r="C2392" s="100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5">
      <c r="A2393" s="99" t="s">
        <v>3170</v>
      </c>
      <c r="B2393" s="100">
        <v>80.8</v>
      </c>
      <c r="C2393" s="100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5">
      <c r="A2394" s="99" t="s">
        <v>3171</v>
      </c>
      <c r="B2394" s="100">
        <v>80.8</v>
      </c>
      <c r="C2394" s="100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5">
      <c r="A2395" s="99" t="s">
        <v>3172</v>
      </c>
      <c r="B2395" s="100">
        <v>80.8</v>
      </c>
      <c r="C2395" s="100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5">
      <c r="A2396" s="99" t="s">
        <v>3173</v>
      </c>
      <c r="B2396" s="100">
        <v>80.95</v>
      </c>
      <c r="C2396" s="100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5">
      <c r="A2397" s="99" t="s">
        <v>3174</v>
      </c>
      <c r="B2397" s="100">
        <v>80.95</v>
      </c>
      <c r="C2397" s="100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5">
      <c r="A2398" s="99" t="s">
        <v>3175</v>
      </c>
      <c r="B2398" s="100">
        <v>80.95</v>
      </c>
      <c r="C2398" s="100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5">
      <c r="A2399" s="99" t="s">
        <v>3176</v>
      </c>
      <c r="B2399" s="100">
        <v>80.95</v>
      </c>
      <c r="C2399" s="100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5">
      <c r="A2400" s="99" t="s">
        <v>3177</v>
      </c>
      <c r="B2400" s="100">
        <v>80.95</v>
      </c>
      <c r="C2400" s="100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5">
      <c r="A2401" s="99" t="s">
        <v>3178</v>
      </c>
      <c r="B2401" s="100">
        <v>80.95</v>
      </c>
      <c r="C2401" s="100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5">
      <c r="A2402" s="99" t="s">
        <v>3179</v>
      </c>
      <c r="B2402" s="100">
        <v>80.95</v>
      </c>
      <c r="C2402" s="100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5">
      <c r="A2403" s="99" t="s">
        <v>3180</v>
      </c>
      <c r="B2403" s="100">
        <v>80.95</v>
      </c>
      <c r="C2403" s="100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5">
      <c r="A2404" s="99" t="s">
        <v>3181</v>
      </c>
      <c r="B2404" s="100">
        <v>80.95</v>
      </c>
      <c r="C2404" s="100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5">
      <c r="A2405" s="99" t="s">
        <v>3182</v>
      </c>
      <c r="B2405" s="100">
        <v>80.95</v>
      </c>
      <c r="C2405" s="100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5">
      <c r="A2406" s="99" t="s">
        <v>3183</v>
      </c>
      <c r="B2406" s="100">
        <v>80.95</v>
      </c>
      <c r="C2406" s="100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5">
      <c r="A2407" s="99" t="s">
        <v>3184</v>
      </c>
      <c r="B2407" s="100">
        <v>80.95</v>
      </c>
      <c r="C2407" s="100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5">
      <c r="A2408" s="99" t="s">
        <v>3185</v>
      </c>
      <c r="B2408" s="100">
        <v>80.95</v>
      </c>
      <c r="C2408" s="100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5">
      <c r="A2409" s="99" t="s">
        <v>3186</v>
      </c>
      <c r="B2409" s="100">
        <v>80.95</v>
      </c>
      <c r="C2409" s="100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5">
      <c r="A2410" s="99" t="s">
        <v>3187</v>
      </c>
      <c r="B2410" s="100">
        <v>80.95</v>
      </c>
      <c r="C2410" s="100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5">
      <c r="A2411" s="99" t="s">
        <v>3188</v>
      </c>
      <c r="B2411" s="100">
        <v>80.95</v>
      </c>
      <c r="C2411" s="100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5">
      <c r="A2412" s="99" t="s">
        <v>3189</v>
      </c>
      <c r="B2412" s="100">
        <v>80.95</v>
      </c>
      <c r="C2412" s="100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5">
      <c r="A2413" s="99" t="s">
        <v>3190</v>
      </c>
      <c r="B2413" s="100">
        <v>80.95</v>
      </c>
      <c r="C2413" s="100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5">
      <c r="A2414" s="99" t="s">
        <v>3191</v>
      </c>
      <c r="B2414" s="100">
        <v>80.95</v>
      </c>
      <c r="C2414" s="100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5">
      <c r="A2415" s="99" t="s">
        <v>3192</v>
      </c>
      <c r="B2415" s="100">
        <v>80.95</v>
      </c>
      <c r="C2415" s="100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5">
      <c r="A2416" s="99" t="s">
        <v>3193</v>
      </c>
      <c r="B2416" s="100">
        <v>81.099999999999994</v>
      </c>
      <c r="C2416" s="100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5">
      <c r="A2417" s="99" t="s">
        <v>3194</v>
      </c>
      <c r="B2417" s="100">
        <v>81.099999999999994</v>
      </c>
      <c r="C2417" s="100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5">
      <c r="A2418" s="99" t="s">
        <v>3195</v>
      </c>
      <c r="B2418" s="100">
        <v>81.099999999999994</v>
      </c>
      <c r="C2418" s="100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5">
      <c r="A2419" s="99" t="s">
        <v>3196</v>
      </c>
      <c r="B2419" s="100">
        <v>81.099999999999994</v>
      </c>
      <c r="C2419" s="100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5">
      <c r="A2420" s="99" t="s">
        <v>3197</v>
      </c>
      <c r="B2420" s="100">
        <v>81.099999999999994</v>
      </c>
      <c r="C2420" s="100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5">
      <c r="A2421" s="99" t="s">
        <v>3198</v>
      </c>
      <c r="B2421" s="100">
        <v>81.099999999999994</v>
      </c>
      <c r="C2421" s="100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5">
      <c r="A2422" s="99" t="s">
        <v>3199</v>
      </c>
      <c r="B2422" s="100">
        <v>81.099999999999994</v>
      </c>
      <c r="C2422" s="100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5">
      <c r="A2423" s="99" t="s">
        <v>3200</v>
      </c>
      <c r="B2423" s="100">
        <v>81.099999999999994</v>
      </c>
      <c r="C2423" s="100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5">
      <c r="A2424" s="99" t="s">
        <v>3201</v>
      </c>
      <c r="B2424" s="100">
        <v>81.099999999999994</v>
      </c>
      <c r="C2424" s="100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5">
      <c r="A2425" s="99" t="s">
        <v>3202</v>
      </c>
      <c r="B2425" s="100">
        <v>81.099999999999994</v>
      </c>
      <c r="C2425" s="100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5">
      <c r="A2426" s="99" t="s">
        <v>3203</v>
      </c>
      <c r="B2426" s="100">
        <v>81.099999999999994</v>
      </c>
      <c r="C2426" s="100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5">
      <c r="A2427" s="99" t="s">
        <v>3204</v>
      </c>
      <c r="B2427" s="100">
        <v>81.099999999999994</v>
      </c>
      <c r="C2427" s="100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5">
      <c r="A2428" s="99" t="s">
        <v>3205</v>
      </c>
      <c r="B2428" s="100">
        <v>81.099999999999994</v>
      </c>
      <c r="C2428" s="100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5">
      <c r="A2429" s="99" t="s">
        <v>3206</v>
      </c>
      <c r="B2429" s="100">
        <v>81.099999999999994</v>
      </c>
      <c r="C2429" s="100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5">
      <c r="A2430" s="99" t="s">
        <v>3207</v>
      </c>
      <c r="B2430" s="100">
        <v>81.099999999999994</v>
      </c>
      <c r="C2430" s="100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5">
      <c r="A2431" s="99" t="s">
        <v>3208</v>
      </c>
      <c r="B2431" s="100">
        <v>81.25</v>
      </c>
      <c r="C2431" s="100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5">
      <c r="A2432" s="99" t="s">
        <v>3209</v>
      </c>
      <c r="B2432" s="100">
        <v>81.25</v>
      </c>
      <c r="C2432" s="100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5">
      <c r="A2433" s="99" t="s">
        <v>3210</v>
      </c>
      <c r="B2433" s="100">
        <v>81.25</v>
      </c>
      <c r="C2433" s="100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5">
      <c r="A2434" s="99" t="s">
        <v>3211</v>
      </c>
      <c r="B2434" s="100">
        <v>81.25</v>
      </c>
      <c r="C2434" s="100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5">
      <c r="A2435" s="99" t="s">
        <v>3212</v>
      </c>
      <c r="B2435" s="100">
        <v>81.25</v>
      </c>
      <c r="C2435" s="100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5">
      <c r="A2436" s="99" t="s">
        <v>3213</v>
      </c>
      <c r="B2436" s="100">
        <v>81.25</v>
      </c>
      <c r="C2436" s="100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5">
      <c r="A2437" s="99" t="s">
        <v>3214</v>
      </c>
      <c r="B2437" s="100">
        <v>81.25</v>
      </c>
      <c r="C2437" s="100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5">
      <c r="A2438" s="99" t="s">
        <v>3215</v>
      </c>
      <c r="B2438" s="100">
        <v>81.25</v>
      </c>
      <c r="C2438" s="100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5">
      <c r="A2439" s="99" t="s">
        <v>3216</v>
      </c>
      <c r="B2439" s="100">
        <v>81.25</v>
      </c>
      <c r="C2439" s="100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5">
      <c r="A2440" s="99" t="s">
        <v>3217</v>
      </c>
      <c r="B2440" s="100">
        <v>81.25</v>
      </c>
      <c r="C2440" s="100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5">
      <c r="A2441" s="99" t="s">
        <v>3218</v>
      </c>
      <c r="B2441" s="100">
        <v>81.25</v>
      </c>
      <c r="C2441" s="100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5">
      <c r="A2442" s="99" t="s">
        <v>3219</v>
      </c>
      <c r="B2442" s="100">
        <v>81.25</v>
      </c>
      <c r="C2442" s="100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5">
      <c r="A2443" s="99" t="s">
        <v>3220</v>
      </c>
      <c r="B2443" s="100">
        <v>81.25</v>
      </c>
      <c r="C2443" s="100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5">
      <c r="A2444" s="99" t="s">
        <v>3221</v>
      </c>
      <c r="B2444" s="100">
        <v>81.25</v>
      </c>
      <c r="C2444" s="100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5">
      <c r="A2445" s="99" t="s">
        <v>3222</v>
      </c>
      <c r="B2445" s="100">
        <v>81.400000000000006</v>
      </c>
      <c r="C2445" s="100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5">
      <c r="A2446" s="99" t="s">
        <v>3223</v>
      </c>
      <c r="B2446" s="100">
        <v>81.400000000000006</v>
      </c>
      <c r="C2446" s="100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5">
      <c r="A2447" s="99" t="s">
        <v>3224</v>
      </c>
      <c r="B2447" s="100">
        <v>81.400000000000006</v>
      </c>
      <c r="C2447" s="100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5">
      <c r="A2448" s="99" t="s">
        <v>3225</v>
      </c>
      <c r="B2448" s="100">
        <v>81.400000000000006</v>
      </c>
      <c r="C2448" s="100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5">
      <c r="A2449" s="99" t="s">
        <v>3226</v>
      </c>
      <c r="B2449" s="100">
        <v>81.400000000000006</v>
      </c>
      <c r="C2449" s="100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5">
      <c r="A2450" s="99" t="s">
        <v>3227</v>
      </c>
      <c r="B2450" s="100">
        <v>81.400000000000006</v>
      </c>
      <c r="C2450" s="100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5">
      <c r="A2451" s="99" t="s">
        <v>3228</v>
      </c>
      <c r="B2451" s="100">
        <v>81.400000000000006</v>
      </c>
      <c r="C2451" s="100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5">
      <c r="A2452" s="99" t="s">
        <v>3229</v>
      </c>
      <c r="B2452" s="100">
        <v>81.55</v>
      </c>
      <c r="C2452" s="100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5">
      <c r="A2453" s="99" t="s">
        <v>3230</v>
      </c>
      <c r="B2453" s="100">
        <v>81.55</v>
      </c>
      <c r="C2453" s="100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5">
      <c r="A2454" s="99" t="s">
        <v>3231</v>
      </c>
      <c r="B2454" s="100">
        <v>81.55</v>
      </c>
      <c r="C2454" s="100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5">
      <c r="A2455" s="99" t="s">
        <v>3232</v>
      </c>
      <c r="B2455" s="100">
        <v>81.55</v>
      </c>
      <c r="C2455" s="100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5">
      <c r="A2456" s="99" t="s">
        <v>3233</v>
      </c>
      <c r="B2456" s="100">
        <v>81.55</v>
      </c>
      <c r="C2456" s="100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5">
      <c r="A2457" s="99" t="s">
        <v>3234</v>
      </c>
      <c r="B2457" s="100">
        <v>81.55</v>
      </c>
      <c r="C2457" s="100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5">
      <c r="A2458" s="99" t="s">
        <v>3235</v>
      </c>
      <c r="B2458" s="100">
        <v>81.55</v>
      </c>
      <c r="C2458" s="100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5">
      <c r="A2459" s="99" t="s">
        <v>3236</v>
      </c>
      <c r="B2459" s="100">
        <v>81.55</v>
      </c>
      <c r="C2459" s="100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5">
      <c r="A2460" s="99" t="s">
        <v>3237</v>
      </c>
      <c r="B2460" s="100">
        <v>81.55</v>
      </c>
      <c r="C2460" s="100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5">
      <c r="A2461" s="99" t="s">
        <v>3238</v>
      </c>
      <c r="B2461" s="100">
        <v>81.55</v>
      </c>
      <c r="C2461" s="100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5">
      <c r="A2462" s="99" t="s">
        <v>3239</v>
      </c>
      <c r="B2462" s="100">
        <v>81.55</v>
      </c>
      <c r="C2462" s="100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5">
      <c r="A2463" s="99" t="s">
        <v>3240</v>
      </c>
      <c r="B2463" s="100">
        <v>81.55</v>
      </c>
      <c r="C2463" s="100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5">
      <c r="A2464" s="99" t="s">
        <v>3241</v>
      </c>
      <c r="B2464" s="100">
        <v>81.7</v>
      </c>
      <c r="C2464" s="100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5">
      <c r="A2465" s="99" t="s">
        <v>3242</v>
      </c>
      <c r="B2465" s="100">
        <v>81.7</v>
      </c>
      <c r="C2465" s="100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5">
      <c r="A2466" s="99" t="s">
        <v>3243</v>
      </c>
      <c r="B2466" s="100">
        <v>81.7</v>
      </c>
      <c r="C2466" s="100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5">
      <c r="A2467" s="99" t="s">
        <v>3244</v>
      </c>
      <c r="B2467" s="100">
        <v>81.7</v>
      </c>
      <c r="C2467" s="100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5">
      <c r="A2468" s="99" t="s">
        <v>3245</v>
      </c>
      <c r="B2468" s="100">
        <v>81.7</v>
      </c>
      <c r="C2468" s="100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5">
      <c r="A2469" s="99" t="s">
        <v>3246</v>
      </c>
      <c r="B2469" s="100">
        <v>81.7</v>
      </c>
      <c r="C2469" s="100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5">
      <c r="A2470" s="99" t="s">
        <v>3247</v>
      </c>
      <c r="B2470" s="100">
        <v>81.7</v>
      </c>
      <c r="C2470" s="100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5">
      <c r="A2471" s="99" t="s">
        <v>3248</v>
      </c>
      <c r="B2471" s="100">
        <v>81.7</v>
      </c>
      <c r="C2471" s="100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5">
      <c r="A2472" s="99" t="s">
        <v>3249</v>
      </c>
      <c r="B2472" s="100">
        <v>81.7</v>
      </c>
      <c r="C2472" s="100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5">
      <c r="A2473" s="99" t="s">
        <v>3250</v>
      </c>
      <c r="B2473" s="100">
        <v>81.849999999999994</v>
      </c>
      <c r="C2473" s="100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5">
      <c r="A2474" s="99" t="s">
        <v>3251</v>
      </c>
      <c r="B2474" s="100">
        <v>81.849999999999994</v>
      </c>
      <c r="C2474" s="100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5">
      <c r="A2475" s="99" t="s">
        <v>3252</v>
      </c>
      <c r="B2475" s="100">
        <v>81.849999999999994</v>
      </c>
      <c r="C2475" s="100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5">
      <c r="A2476" s="99" t="s">
        <v>3253</v>
      </c>
      <c r="B2476" s="100">
        <v>81.849999999999994</v>
      </c>
      <c r="C2476" s="100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5">
      <c r="A2477" s="99" t="s">
        <v>3254</v>
      </c>
      <c r="B2477" s="100">
        <v>81.849999999999994</v>
      </c>
      <c r="C2477" s="100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5">
      <c r="A2478" s="99" t="s">
        <v>3255</v>
      </c>
      <c r="B2478" s="100">
        <v>81.849999999999994</v>
      </c>
      <c r="C2478" s="100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5">
      <c r="A2479" s="99" t="s">
        <v>3256</v>
      </c>
      <c r="B2479" s="100">
        <v>81.849999999999994</v>
      </c>
      <c r="C2479" s="100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5">
      <c r="A2480" s="99" t="s">
        <v>3257</v>
      </c>
      <c r="B2480" s="100">
        <v>82.35</v>
      </c>
      <c r="C2480" s="100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5">
      <c r="A2481" s="99" t="s">
        <v>3258</v>
      </c>
      <c r="B2481" s="100">
        <v>82.35</v>
      </c>
      <c r="C2481" s="100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5">
      <c r="A2482" s="99" t="s">
        <v>3259</v>
      </c>
      <c r="B2482" s="100">
        <v>82.35</v>
      </c>
      <c r="C2482" s="100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5">
      <c r="A2483" s="99" t="s">
        <v>3260</v>
      </c>
      <c r="B2483" s="100">
        <v>82.35</v>
      </c>
      <c r="C2483" s="100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5">
      <c r="A2484" s="99" t="s">
        <v>3261</v>
      </c>
      <c r="B2484" s="100">
        <v>82.35</v>
      </c>
      <c r="C2484" s="100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5">
      <c r="A2485" s="99" t="s">
        <v>3262</v>
      </c>
      <c r="B2485" s="100">
        <v>82.35</v>
      </c>
      <c r="C2485" s="100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5">
      <c r="A2486" s="99" t="s">
        <v>3263</v>
      </c>
      <c r="B2486" s="100">
        <v>82.35</v>
      </c>
      <c r="C2486" s="100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5">
      <c r="A2487" s="99" t="s">
        <v>3264</v>
      </c>
      <c r="B2487" s="100">
        <v>82.5</v>
      </c>
      <c r="C2487" s="100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5">
      <c r="A2488" s="99" t="s">
        <v>3265</v>
      </c>
      <c r="B2488" s="100">
        <v>82.5</v>
      </c>
      <c r="C2488" s="100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5">
      <c r="A2489" s="99" t="s">
        <v>3266</v>
      </c>
      <c r="B2489" s="100">
        <v>82.5</v>
      </c>
      <c r="C2489" s="100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5">
      <c r="A2490" s="99" t="s">
        <v>3267</v>
      </c>
      <c r="B2490" s="100">
        <v>82.5</v>
      </c>
      <c r="C2490" s="100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5">
      <c r="A2491" s="99" t="s">
        <v>3268</v>
      </c>
      <c r="B2491" s="100">
        <v>82.5</v>
      </c>
      <c r="C2491" s="100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5">
      <c r="A2492" s="99" t="s">
        <v>3269</v>
      </c>
      <c r="B2492" s="100">
        <v>82.5</v>
      </c>
      <c r="C2492" s="100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5">
      <c r="A2493" s="99" t="s">
        <v>3270</v>
      </c>
      <c r="B2493" s="100">
        <v>82.5</v>
      </c>
      <c r="C2493" s="100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5">
      <c r="A2494" s="99" t="s">
        <v>3271</v>
      </c>
      <c r="B2494" s="100">
        <v>82.65</v>
      </c>
      <c r="C2494" s="100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5">
      <c r="A2495" s="99" t="s">
        <v>3272</v>
      </c>
      <c r="B2495" s="100">
        <v>82.65</v>
      </c>
      <c r="C2495" s="100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5">
      <c r="A2496" s="99" t="s">
        <v>3273</v>
      </c>
      <c r="B2496" s="100">
        <v>82.65</v>
      </c>
      <c r="C2496" s="100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5">
      <c r="A2497" s="99" t="s">
        <v>3274</v>
      </c>
      <c r="B2497" s="100">
        <v>82.65</v>
      </c>
      <c r="C2497" s="100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5">
      <c r="A2498" s="99" t="s">
        <v>3275</v>
      </c>
      <c r="B2498" s="100">
        <v>82.65</v>
      </c>
      <c r="C2498" s="100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5">
      <c r="A2499" s="99" t="s">
        <v>3276</v>
      </c>
      <c r="B2499" s="100">
        <v>82.65</v>
      </c>
      <c r="C2499" s="100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5">
      <c r="A2500" s="99" t="s">
        <v>3277</v>
      </c>
      <c r="B2500" s="100">
        <v>82.65</v>
      </c>
      <c r="C2500" s="100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5">
      <c r="A2501" s="99" t="s">
        <v>3278</v>
      </c>
      <c r="B2501" s="100">
        <v>82.65</v>
      </c>
      <c r="C2501" s="100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5">
      <c r="A2502" s="99" t="s">
        <v>3279</v>
      </c>
      <c r="B2502" s="100">
        <v>82.65</v>
      </c>
      <c r="C2502" s="100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5">
      <c r="A2503" s="99" t="s">
        <v>3280</v>
      </c>
      <c r="B2503" s="100">
        <v>82.65</v>
      </c>
      <c r="C2503" s="100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5">
      <c r="A2504" s="99" t="s">
        <v>3281</v>
      </c>
      <c r="B2504" s="100">
        <v>82.65</v>
      </c>
      <c r="C2504" s="100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5">
      <c r="A2505" s="99" t="s">
        <v>3282</v>
      </c>
      <c r="B2505" s="100">
        <v>82.65</v>
      </c>
      <c r="C2505" s="100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5">
      <c r="A2506" s="99" t="s">
        <v>3283</v>
      </c>
      <c r="B2506" s="100">
        <v>82.65</v>
      </c>
      <c r="C2506" s="100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5">
      <c r="A2507" s="99" t="s">
        <v>3284</v>
      </c>
      <c r="B2507" s="100">
        <v>82.8</v>
      </c>
      <c r="C2507" s="100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5">
      <c r="A2508" s="99" t="s">
        <v>3285</v>
      </c>
      <c r="B2508" s="100">
        <v>82.8</v>
      </c>
      <c r="C2508" s="100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5">
      <c r="A2509" s="99" t="s">
        <v>3286</v>
      </c>
      <c r="B2509" s="100">
        <v>82.8</v>
      </c>
      <c r="C2509" s="100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5">
      <c r="A2510" s="99" t="s">
        <v>3287</v>
      </c>
      <c r="B2510" s="100">
        <v>82.8</v>
      </c>
      <c r="C2510" s="100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5">
      <c r="A2511" s="99" t="s">
        <v>3288</v>
      </c>
      <c r="B2511" s="100">
        <v>82.8</v>
      </c>
      <c r="C2511" s="100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5">
      <c r="A2512" s="99" t="s">
        <v>3289</v>
      </c>
      <c r="B2512" s="100">
        <v>82.8</v>
      </c>
      <c r="C2512" s="100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5">
      <c r="A2513" s="99" t="s">
        <v>3290</v>
      </c>
      <c r="B2513" s="100">
        <v>82.8</v>
      </c>
      <c r="C2513" s="100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5">
      <c r="A2514" s="99" t="s">
        <v>3291</v>
      </c>
      <c r="B2514" s="100">
        <v>82.8</v>
      </c>
      <c r="C2514" s="100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5">
      <c r="A2515" s="99" t="s">
        <v>3292</v>
      </c>
      <c r="B2515" s="100">
        <v>82.95</v>
      </c>
      <c r="C2515" s="100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5">
      <c r="A2516" s="99" t="s">
        <v>3293</v>
      </c>
      <c r="B2516" s="100">
        <v>82.95</v>
      </c>
      <c r="C2516" s="100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5">
      <c r="A2517" s="99" t="s">
        <v>3294</v>
      </c>
      <c r="B2517" s="100">
        <v>82.95</v>
      </c>
      <c r="C2517" s="100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5">
      <c r="A2518" s="99" t="s">
        <v>3295</v>
      </c>
      <c r="B2518" s="100">
        <v>82.95</v>
      </c>
      <c r="C2518" s="100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5">
      <c r="A2519" s="99" t="s">
        <v>3296</v>
      </c>
      <c r="B2519" s="100">
        <v>82.95</v>
      </c>
      <c r="C2519" s="100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5">
      <c r="A2520" s="99" t="s">
        <v>3297</v>
      </c>
      <c r="B2520" s="100">
        <v>82.95</v>
      </c>
      <c r="C2520" s="100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5">
      <c r="A2521" s="99" t="s">
        <v>3298</v>
      </c>
      <c r="B2521" s="100">
        <v>82.95</v>
      </c>
      <c r="C2521" s="100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5">
      <c r="A2522" s="99" t="s">
        <v>3299</v>
      </c>
      <c r="B2522" s="100">
        <v>82.95</v>
      </c>
      <c r="C2522" s="100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5">
      <c r="A2523" s="99" t="s">
        <v>3300</v>
      </c>
      <c r="B2523" s="100">
        <v>82.95</v>
      </c>
      <c r="C2523" s="100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5">
      <c r="A2524" s="99" t="s">
        <v>3301</v>
      </c>
      <c r="B2524" s="100">
        <v>82.95</v>
      </c>
      <c r="C2524" s="100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5">
      <c r="A2525" s="99" t="s">
        <v>3302</v>
      </c>
      <c r="B2525" s="100">
        <v>82.95</v>
      </c>
      <c r="C2525" s="100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5">
      <c r="A2526" s="99" t="s">
        <v>3303</v>
      </c>
      <c r="B2526" s="100">
        <v>82.95</v>
      </c>
      <c r="C2526" s="100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5">
      <c r="A2527" s="99" t="s">
        <v>3304</v>
      </c>
      <c r="B2527" s="100">
        <v>82.95</v>
      </c>
      <c r="C2527" s="100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5">
      <c r="A2528" s="99" t="s">
        <v>3305</v>
      </c>
      <c r="B2528" s="100">
        <v>82.95</v>
      </c>
      <c r="C2528" s="100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5">
      <c r="A2529" s="99" t="s">
        <v>3306</v>
      </c>
      <c r="B2529" s="100">
        <v>83.1</v>
      </c>
      <c r="C2529" s="100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5">
      <c r="A2530" s="99" t="s">
        <v>3307</v>
      </c>
      <c r="B2530" s="100">
        <v>83.1</v>
      </c>
      <c r="C2530" s="100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5">
      <c r="A2531" s="99" t="s">
        <v>3308</v>
      </c>
      <c r="B2531" s="100">
        <v>83.1</v>
      </c>
      <c r="C2531" s="100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5">
      <c r="A2532" s="99" t="s">
        <v>3309</v>
      </c>
      <c r="B2532" s="100">
        <v>83.1</v>
      </c>
      <c r="C2532" s="100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5">
      <c r="A2533" s="99" t="s">
        <v>3310</v>
      </c>
      <c r="B2533" s="100">
        <v>83.1</v>
      </c>
      <c r="C2533" s="100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5">
      <c r="A2534" s="99" t="s">
        <v>3311</v>
      </c>
      <c r="B2534" s="100">
        <v>83.1</v>
      </c>
      <c r="C2534" s="100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5">
      <c r="A2535" s="99" t="s">
        <v>3312</v>
      </c>
      <c r="B2535" s="100">
        <v>83.1</v>
      </c>
      <c r="C2535" s="100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5">
      <c r="A2536" s="99" t="s">
        <v>3313</v>
      </c>
      <c r="B2536" s="100">
        <v>83.25</v>
      </c>
      <c r="C2536" s="100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5">
      <c r="A2537" s="99" t="s">
        <v>3314</v>
      </c>
      <c r="B2537" s="100">
        <v>83.25</v>
      </c>
      <c r="C2537" s="100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5">
      <c r="A2538" s="99" t="s">
        <v>3315</v>
      </c>
      <c r="B2538" s="100">
        <v>83.25</v>
      </c>
      <c r="C2538" s="100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5">
      <c r="A2539" s="99" t="s">
        <v>3316</v>
      </c>
      <c r="B2539" s="100">
        <v>83.25</v>
      </c>
      <c r="C2539" s="100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5">
      <c r="A2540" s="99" t="s">
        <v>3317</v>
      </c>
      <c r="B2540" s="100">
        <v>83.25</v>
      </c>
      <c r="C2540" s="100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5">
      <c r="A2541" s="99" t="s">
        <v>3318</v>
      </c>
      <c r="B2541" s="100">
        <v>83.25</v>
      </c>
      <c r="C2541" s="100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5">
      <c r="A2542" s="99" t="s">
        <v>3319</v>
      </c>
      <c r="B2542" s="100">
        <v>83.25</v>
      </c>
      <c r="C2542" s="100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5">
      <c r="A2543" s="99" t="s">
        <v>3320</v>
      </c>
      <c r="B2543" s="100">
        <v>83.4</v>
      </c>
      <c r="C2543" s="100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5">
      <c r="A2544" s="99" t="s">
        <v>3321</v>
      </c>
      <c r="B2544" s="100">
        <v>83.4</v>
      </c>
      <c r="C2544" s="100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5">
      <c r="A2545" s="99" t="s">
        <v>3322</v>
      </c>
      <c r="B2545" s="100">
        <v>83.4</v>
      </c>
      <c r="C2545" s="100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5">
      <c r="A2546" s="99" t="s">
        <v>3323</v>
      </c>
      <c r="B2546" s="100">
        <v>83.4</v>
      </c>
      <c r="C2546" s="100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5">
      <c r="A2547" s="99" t="s">
        <v>3324</v>
      </c>
      <c r="B2547" s="100">
        <v>83.4</v>
      </c>
      <c r="C2547" s="100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5">
      <c r="A2548" s="99" t="s">
        <v>3325</v>
      </c>
      <c r="B2548" s="100">
        <v>83.4</v>
      </c>
      <c r="C2548" s="100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5">
      <c r="A2549" s="99" t="s">
        <v>3326</v>
      </c>
      <c r="B2549" s="100">
        <v>83.4</v>
      </c>
      <c r="C2549" s="100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5">
      <c r="A2550" s="99" t="s">
        <v>3327</v>
      </c>
      <c r="B2550" s="100">
        <v>83.55</v>
      </c>
      <c r="C2550" s="100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5">
      <c r="A2551" s="99" t="s">
        <v>3328</v>
      </c>
      <c r="B2551" s="100">
        <v>83.55</v>
      </c>
      <c r="C2551" s="100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5">
      <c r="A2552" s="99" t="s">
        <v>3329</v>
      </c>
      <c r="B2552" s="100">
        <v>83.55</v>
      </c>
      <c r="C2552" s="100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5">
      <c r="A2553" s="99" t="s">
        <v>3330</v>
      </c>
      <c r="B2553" s="100">
        <v>83.55</v>
      </c>
      <c r="C2553" s="100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5">
      <c r="A2554" s="99" t="s">
        <v>3331</v>
      </c>
      <c r="B2554" s="100">
        <v>83.55</v>
      </c>
      <c r="C2554" s="100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5">
      <c r="A2555" s="99" t="s">
        <v>3332</v>
      </c>
      <c r="B2555" s="100">
        <v>83.55</v>
      </c>
      <c r="C2555" s="100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5">
      <c r="A2556" s="99" t="s">
        <v>3333</v>
      </c>
      <c r="B2556" s="100">
        <v>83.55</v>
      </c>
      <c r="C2556" s="100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5">
      <c r="A2557" s="99" t="s">
        <v>3334</v>
      </c>
      <c r="B2557" s="100">
        <v>83.55</v>
      </c>
      <c r="C2557" s="100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5">
      <c r="A2558" s="99" t="s">
        <v>3335</v>
      </c>
      <c r="B2558" s="100">
        <v>83.55</v>
      </c>
      <c r="C2558" s="100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5">
      <c r="A2559" s="99" t="s">
        <v>3336</v>
      </c>
      <c r="B2559" s="100">
        <v>83.7</v>
      </c>
      <c r="C2559" s="100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5">
      <c r="A2560" s="99" t="s">
        <v>3337</v>
      </c>
      <c r="B2560" s="100">
        <v>83.7</v>
      </c>
      <c r="C2560" s="100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5">
      <c r="A2561" s="99" t="s">
        <v>3338</v>
      </c>
      <c r="B2561" s="100">
        <v>83.7</v>
      </c>
      <c r="C2561" s="100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5">
      <c r="A2562" s="99" t="s">
        <v>3339</v>
      </c>
      <c r="B2562" s="100">
        <v>83.7</v>
      </c>
      <c r="C2562" s="100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5">
      <c r="A2563" s="99" t="s">
        <v>3340</v>
      </c>
      <c r="B2563" s="100">
        <v>83.85</v>
      </c>
      <c r="C2563" s="100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5">
      <c r="A2564" s="99" t="s">
        <v>3341</v>
      </c>
      <c r="B2564" s="100">
        <v>83.85</v>
      </c>
      <c r="C2564" s="100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5">
      <c r="A2565" s="99" t="s">
        <v>3342</v>
      </c>
      <c r="B2565" s="100">
        <v>83.85</v>
      </c>
      <c r="C2565" s="100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5">
      <c r="A2566" s="99" t="s">
        <v>3343</v>
      </c>
      <c r="B2566" s="100">
        <v>83.85</v>
      </c>
      <c r="C2566" s="100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5">
      <c r="A2567" s="99" t="s">
        <v>3344</v>
      </c>
      <c r="B2567" s="100">
        <v>83.85</v>
      </c>
      <c r="C2567" s="100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5">
      <c r="A2568" s="99" t="s">
        <v>3345</v>
      </c>
      <c r="B2568" s="100">
        <v>83.85</v>
      </c>
      <c r="C2568" s="100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5">
      <c r="A2569" s="99" t="s">
        <v>3346</v>
      </c>
      <c r="B2569" s="100">
        <v>83.85</v>
      </c>
      <c r="C2569" s="100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5">
      <c r="A2570" s="99" t="s">
        <v>3347</v>
      </c>
      <c r="B2570" s="100">
        <v>83.85</v>
      </c>
      <c r="C2570" s="100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5">
      <c r="A2571" s="99" t="s">
        <v>3348</v>
      </c>
      <c r="B2571" s="100">
        <v>84</v>
      </c>
      <c r="C2571" s="100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5">
      <c r="A2572" s="99" t="s">
        <v>3349</v>
      </c>
      <c r="B2572" s="100">
        <v>84</v>
      </c>
      <c r="C2572" s="100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5">
      <c r="A2573" s="99" t="s">
        <v>3350</v>
      </c>
      <c r="B2573" s="100">
        <v>84</v>
      </c>
      <c r="C2573" s="100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5">
      <c r="A2574" s="99" t="s">
        <v>3351</v>
      </c>
      <c r="B2574" s="100">
        <v>84</v>
      </c>
      <c r="C2574" s="100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5">
      <c r="A2575" s="99" t="s">
        <v>3352</v>
      </c>
      <c r="B2575" s="100">
        <v>84</v>
      </c>
      <c r="C2575" s="100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5">
      <c r="A2576" s="99" t="s">
        <v>3353</v>
      </c>
      <c r="B2576" s="100">
        <v>84</v>
      </c>
      <c r="C2576" s="100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5">
      <c r="A2577" s="99" t="s">
        <v>3354</v>
      </c>
      <c r="B2577" s="100">
        <v>84</v>
      </c>
      <c r="C2577" s="100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5">
      <c r="A2578" s="99" t="s">
        <v>3355</v>
      </c>
      <c r="B2578" s="100">
        <v>84.15</v>
      </c>
      <c r="C2578" s="100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5">
      <c r="A2579" s="99" t="s">
        <v>3356</v>
      </c>
      <c r="B2579" s="100">
        <v>84.15</v>
      </c>
      <c r="C2579" s="100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5">
      <c r="A2580" s="99" t="s">
        <v>3357</v>
      </c>
      <c r="B2580" s="100">
        <v>84.15</v>
      </c>
      <c r="C2580" s="100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5">
      <c r="A2581" s="99" t="s">
        <v>3358</v>
      </c>
      <c r="B2581" s="100">
        <v>84.15</v>
      </c>
      <c r="C2581" s="100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5">
      <c r="A2582" s="99" t="s">
        <v>3359</v>
      </c>
      <c r="B2582" s="100">
        <v>84.15</v>
      </c>
      <c r="C2582" s="100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5">
      <c r="A2583" s="99" t="s">
        <v>3360</v>
      </c>
      <c r="B2583" s="100">
        <v>84.15</v>
      </c>
      <c r="C2583" s="100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5">
      <c r="A2584" s="99" t="s">
        <v>3361</v>
      </c>
      <c r="B2584" s="100">
        <v>84.15</v>
      </c>
      <c r="C2584" s="100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5">
      <c r="A2585" s="99" t="s">
        <v>3362</v>
      </c>
      <c r="B2585" s="100">
        <v>84.3</v>
      </c>
      <c r="C2585" s="100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5">
      <c r="A2586" s="99" t="s">
        <v>3363</v>
      </c>
      <c r="B2586" s="100">
        <v>84.3</v>
      </c>
      <c r="C2586" s="100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5">
      <c r="A2587" s="99" t="s">
        <v>3364</v>
      </c>
      <c r="B2587" s="100">
        <v>84.3</v>
      </c>
      <c r="C2587" s="100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5">
      <c r="A2588" s="99" t="s">
        <v>3365</v>
      </c>
      <c r="B2588" s="100">
        <v>84.3</v>
      </c>
      <c r="C2588" s="100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5">
      <c r="A2589" s="99" t="s">
        <v>3366</v>
      </c>
      <c r="B2589" s="100">
        <v>84.3</v>
      </c>
      <c r="C2589" s="100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5">
      <c r="A2590" s="99" t="s">
        <v>3367</v>
      </c>
      <c r="B2590" s="100">
        <v>84.3</v>
      </c>
      <c r="C2590" s="100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5">
      <c r="A2591" s="99" t="s">
        <v>3368</v>
      </c>
      <c r="B2591" s="100">
        <v>84.3</v>
      </c>
      <c r="C2591" s="100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5">
      <c r="A2592" s="99" t="s">
        <v>3369</v>
      </c>
      <c r="B2592" s="100">
        <v>84.45</v>
      </c>
      <c r="C2592" s="100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5">
      <c r="A2593" s="99" t="s">
        <v>3370</v>
      </c>
      <c r="B2593" s="100">
        <v>84.45</v>
      </c>
      <c r="C2593" s="100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5">
      <c r="A2594" s="99" t="s">
        <v>3371</v>
      </c>
      <c r="B2594" s="100">
        <v>84.45</v>
      </c>
      <c r="C2594" s="100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5">
      <c r="A2595" s="99" t="s">
        <v>3372</v>
      </c>
      <c r="B2595" s="100">
        <v>84.45</v>
      </c>
      <c r="C2595" s="100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5">
      <c r="A2596" s="99" t="s">
        <v>3373</v>
      </c>
      <c r="B2596" s="100">
        <v>84.45</v>
      </c>
      <c r="C2596" s="100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5">
      <c r="A2597" s="99" t="s">
        <v>3374</v>
      </c>
      <c r="B2597" s="100">
        <v>84.45</v>
      </c>
      <c r="C2597" s="100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5">
      <c r="A2598" s="99" t="s">
        <v>3375</v>
      </c>
      <c r="B2598" s="100">
        <v>84.45</v>
      </c>
      <c r="C2598" s="100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5">
      <c r="A2599" s="99" t="s">
        <v>3376</v>
      </c>
      <c r="B2599" s="100">
        <v>84.45</v>
      </c>
      <c r="C2599" s="100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5">
      <c r="A2600" s="99" t="s">
        <v>3377</v>
      </c>
      <c r="B2600" s="100">
        <v>84.45</v>
      </c>
      <c r="C2600" s="100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5">
      <c r="A2601" s="99" t="s">
        <v>3378</v>
      </c>
      <c r="B2601" s="100">
        <v>84.45</v>
      </c>
      <c r="C2601" s="100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5">
      <c r="A2602" s="99" t="s">
        <v>3379</v>
      </c>
      <c r="B2602" s="100">
        <v>84.45</v>
      </c>
      <c r="C2602" s="100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5">
      <c r="A2603" s="99" t="s">
        <v>3380</v>
      </c>
      <c r="B2603" s="100">
        <v>84.45</v>
      </c>
      <c r="C2603" s="100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5">
      <c r="A2604" s="99" t="s">
        <v>3381</v>
      </c>
      <c r="B2604" s="100">
        <v>84.45</v>
      </c>
      <c r="C2604" s="100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5">
      <c r="A2605" s="99" t="s">
        <v>3382</v>
      </c>
      <c r="B2605" s="100">
        <v>84.45</v>
      </c>
      <c r="C2605" s="100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5">
      <c r="A2606" s="99" t="s">
        <v>3383</v>
      </c>
      <c r="B2606" s="100">
        <v>84.6</v>
      </c>
      <c r="C2606" s="100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5">
      <c r="A2607" s="99" t="s">
        <v>3384</v>
      </c>
      <c r="B2607" s="100">
        <v>84.6</v>
      </c>
      <c r="C2607" s="100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5">
      <c r="A2608" s="99" t="s">
        <v>3385</v>
      </c>
      <c r="B2608" s="100">
        <v>84.6</v>
      </c>
      <c r="C2608" s="100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5">
      <c r="A2609" s="99" t="s">
        <v>3386</v>
      </c>
      <c r="B2609" s="100">
        <v>84.6</v>
      </c>
      <c r="C2609" s="100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5">
      <c r="A2610" s="99" t="s">
        <v>3387</v>
      </c>
      <c r="B2610" s="100">
        <v>84.6</v>
      </c>
      <c r="C2610" s="100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5">
      <c r="A2611" s="99" t="s">
        <v>3388</v>
      </c>
      <c r="B2611" s="100">
        <v>84.6</v>
      </c>
      <c r="C2611" s="100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5">
      <c r="A2612" s="99" t="s">
        <v>3389</v>
      </c>
      <c r="B2612" s="100">
        <v>84.6</v>
      </c>
      <c r="C2612" s="100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5">
      <c r="A2613" s="99" t="s">
        <v>3390</v>
      </c>
      <c r="B2613" s="100">
        <v>84.75</v>
      </c>
      <c r="C2613" s="100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5">
      <c r="A2614" s="99" t="s">
        <v>3391</v>
      </c>
      <c r="B2614" s="100">
        <v>84.75</v>
      </c>
      <c r="C2614" s="100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5">
      <c r="A2615" s="99" t="s">
        <v>3392</v>
      </c>
      <c r="B2615" s="100">
        <v>84.75</v>
      </c>
      <c r="C2615" s="100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5">
      <c r="A2616" s="99" t="s">
        <v>3393</v>
      </c>
      <c r="B2616" s="100">
        <v>84.75</v>
      </c>
      <c r="C2616" s="100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5">
      <c r="A2617" s="99" t="s">
        <v>3394</v>
      </c>
      <c r="B2617" s="100">
        <v>84.75</v>
      </c>
      <c r="C2617" s="100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5">
      <c r="A2618" s="99" t="s">
        <v>3395</v>
      </c>
      <c r="B2618" s="100">
        <v>84.75</v>
      </c>
      <c r="C2618" s="100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5">
      <c r="A2619" s="99" t="s">
        <v>3396</v>
      </c>
      <c r="B2619" s="100">
        <v>84.75</v>
      </c>
      <c r="C2619" s="100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5">
      <c r="A2620" s="99" t="s">
        <v>3397</v>
      </c>
      <c r="B2620" s="100">
        <v>84.9</v>
      </c>
      <c r="C2620" s="100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5">
      <c r="A2621" s="99" t="s">
        <v>3398</v>
      </c>
      <c r="B2621" s="100">
        <v>84.9</v>
      </c>
      <c r="C2621" s="100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5">
      <c r="A2622" s="99" t="s">
        <v>3399</v>
      </c>
      <c r="B2622" s="100">
        <v>84.9</v>
      </c>
      <c r="C2622" s="100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5">
      <c r="A2623" s="99" t="s">
        <v>3400</v>
      </c>
      <c r="B2623" s="100">
        <v>84.9</v>
      </c>
      <c r="C2623" s="100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5">
      <c r="A2624" s="99" t="s">
        <v>3401</v>
      </c>
      <c r="B2624" s="100">
        <v>84.9</v>
      </c>
      <c r="C2624" s="100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5">
      <c r="A2625" s="99" t="s">
        <v>3402</v>
      </c>
      <c r="B2625" s="100">
        <v>84.9</v>
      </c>
      <c r="C2625" s="100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5">
      <c r="A2626" s="99" t="s">
        <v>3403</v>
      </c>
      <c r="B2626" s="100">
        <v>84.9</v>
      </c>
      <c r="C2626" s="100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5">
      <c r="A2627" s="99" t="s">
        <v>3404</v>
      </c>
      <c r="B2627" s="100"/>
      <c r="C2627" s="100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5">
      <c r="A2628" s="99" t="s">
        <v>3405</v>
      </c>
      <c r="B2628" s="100">
        <v>85.05</v>
      </c>
      <c r="C2628" s="100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5">
      <c r="A2629" s="99" t="s">
        <v>3406</v>
      </c>
      <c r="B2629" s="100">
        <v>85.05</v>
      </c>
      <c r="C2629" s="100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5">
      <c r="A2630" s="99" t="s">
        <v>3407</v>
      </c>
      <c r="B2630" s="100">
        <v>85.05</v>
      </c>
      <c r="C2630" s="100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5">
      <c r="A2631" s="99" t="s">
        <v>3408</v>
      </c>
      <c r="B2631" s="100">
        <v>85.05</v>
      </c>
      <c r="C2631" s="100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5">
      <c r="A2632" s="99" t="s">
        <v>3409</v>
      </c>
      <c r="B2632" s="100">
        <v>85.05</v>
      </c>
      <c r="C2632" s="100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5">
      <c r="A2633" s="99" t="s">
        <v>3410</v>
      </c>
      <c r="B2633" s="100">
        <v>85.05</v>
      </c>
      <c r="C2633" s="100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5">
      <c r="A2634" s="99" t="s">
        <v>3411</v>
      </c>
      <c r="B2634" s="100">
        <v>85.05</v>
      </c>
      <c r="C2634" s="100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5">
      <c r="A2635" s="99" t="s">
        <v>3412</v>
      </c>
      <c r="B2635" s="100">
        <v>85.05</v>
      </c>
      <c r="C2635" s="100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5">
      <c r="A2636" s="99" t="s">
        <v>3413</v>
      </c>
      <c r="B2636" s="100">
        <v>85.25</v>
      </c>
      <c r="C2636" s="100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5">
      <c r="A2637" s="99" t="s">
        <v>3414</v>
      </c>
      <c r="B2637" s="100">
        <v>85.25</v>
      </c>
      <c r="C2637" s="100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5">
      <c r="A2638" s="99" t="s">
        <v>3415</v>
      </c>
      <c r="B2638" s="100">
        <v>85.25</v>
      </c>
      <c r="C2638" s="100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5">
      <c r="A2639" s="99" t="s">
        <v>3416</v>
      </c>
      <c r="B2639" s="100">
        <v>85.25</v>
      </c>
      <c r="C2639" s="100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5">
      <c r="A2640" s="99" t="s">
        <v>3417</v>
      </c>
      <c r="B2640" s="100">
        <v>85.25</v>
      </c>
      <c r="C2640" s="100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5">
      <c r="A2641" s="99" t="s">
        <v>3418</v>
      </c>
      <c r="B2641" s="100">
        <v>85.25</v>
      </c>
      <c r="C2641" s="100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5">
      <c r="A2642" s="99" t="s">
        <v>3419</v>
      </c>
      <c r="B2642" s="100">
        <v>85.45</v>
      </c>
      <c r="C2642" s="100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5">
      <c r="A2643" s="99" t="s">
        <v>3420</v>
      </c>
      <c r="B2643" s="100">
        <v>85.45</v>
      </c>
      <c r="C2643" s="100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5">
      <c r="A2644" s="99" t="s">
        <v>3421</v>
      </c>
      <c r="B2644" s="100">
        <v>85.45</v>
      </c>
      <c r="C2644" s="100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5">
      <c r="A2645" s="99" t="s">
        <v>3422</v>
      </c>
      <c r="B2645" s="100">
        <v>85.45</v>
      </c>
      <c r="C2645" s="100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5">
      <c r="A2646" s="99" t="s">
        <v>3423</v>
      </c>
      <c r="B2646" s="100">
        <v>85.45</v>
      </c>
      <c r="C2646" s="100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5">
      <c r="A2647" s="99" t="s">
        <v>3424</v>
      </c>
      <c r="B2647" s="100">
        <v>85.45</v>
      </c>
      <c r="C2647" s="100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5">
      <c r="A2648" s="99" t="s">
        <v>3425</v>
      </c>
      <c r="B2648" s="100">
        <v>85.45</v>
      </c>
      <c r="C2648" s="100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5">
      <c r="A2649" s="99" t="s">
        <v>3426</v>
      </c>
      <c r="B2649" s="100">
        <v>85.7</v>
      </c>
      <c r="C2649" s="100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5">
      <c r="A2650" s="99" t="s">
        <v>3427</v>
      </c>
      <c r="B2650" s="100">
        <v>85.7</v>
      </c>
      <c r="C2650" s="100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5">
      <c r="A2651" s="99" t="s">
        <v>3428</v>
      </c>
      <c r="B2651" s="100">
        <v>85.7</v>
      </c>
      <c r="C2651" s="100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5">
      <c r="A2652" s="99" t="s">
        <v>3429</v>
      </c>
      <c r="B2652" s="100">
        <v>85.7</v>
      </c>
      <c r="C2652" s="100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5">
      <c r="A2653" s="99" t="s">
        <v>3430</v>
      </c>
      <c r="B2653" s="100">
        <v>85.7</v>
      </c>
      <c r="C2653" s="100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5">
      <c r="A2654" s="99" t="s">
        <v>3431</v>
      </c>
      <c r="B2654" s="100">
        <v>85.7</v>
      </c>
      <c r="C2654" s="100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5">
      <c r="A2655" s="99" t="s">
        <v>3432</v>
      </c>
      <c r="B2655" s="100">
        <v>85.7</v>
      </c>
      <c r="C2655" s="100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5">
      <c r="A2656" s="99" t="s">
        <v>3433</v>
      </c>
      <c r="B2656" s="100">
        <v>85.95</v>
      </c>
      <c r="C2656" s="100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5">
      <c r="A2657" s="99" t="s">
        <v>3434</v>
      </c>
      <c r="B2657" s="100">
        <v>85.95</v>
      </c>
      <c r="C2657" s="100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5">
      <c r="A2658" s="99" t="s">
        <v>3435</v>
      </c>
      <c r="B2658" s="100">
        <v>85.95</v>
      </c>
      <c r="C2658" s="100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5">
      <c r="A2659" s="99" t="s">
        <v>3436</v>
      </c>
      <c r="B2659" s="100">
        <v>85.95</v>
      </c>
      <c r="C2659" s="100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5">
      <c r="A2660" s="99" t="s">
        <v>3437</v>
      </c>
      <c r="B2660" s="100">
        <v>85.95</v>
      </c>
      <c r="C2660" s="100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5">
      <c r="A2661" s="99" t="s">
        <v>3438</v>
      </c>
      <c r="B2661" s="100">
        <v>85.95</v>
      </c>
      <c r="C2661" s="100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5">
      <c r="A2662" s="99" t="s">
        <v>3439</v>
      </c>
      <c r="B2662" s="100">
        <v>85.95</v>
      </c>
      <c r="C2662" s="100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5">
      <c r="A2663" s="99" t="s">
        <v>3440</v>
      </c>
      <c r="B2663" s="100">
        <v>85.95</v>
      </c>
      <c r="C2663" s="100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5">
      <c r="A2664" s="99" t="s">
        <v>3441</v>
      </c>
      <c r="B2664" s="100">
        <v>85.95</v>
      </c>
      <c r="C2664" s="100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5">
      <c r="A2665" s="99" t="s">
        <v>3442</v>
      </c>
      <c r="B2665" s="100">
        <v>85.95</v>
      </c>
      <c r="C2665" s="100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5">
      <c r="A2666" s="99" t="s">
        <v>3443</v>
      </c>
      <c r="B2666" s="100">
        <v>85.95</v>
      </c>
      <c r="C2666" s="100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5">
      <c r="A2667" s="99" t="s">
        <v>3444</v>
      </c>
      <c r="B2667" s="100">
        <v>85.95</v>
      </c>
      <c r="C2667" s="100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5">
      <c r="A2668" s="99" t="s">
        <v>3445</v>
      </c>
      <c r="B2668" s="100">
        <v>85.95</v>
      </c>
      <c r="C2668" s="100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5">
      <c r="A2669" s="99" t="s">
        <v>3446</v>
      </c>
      <c r="B2669" s="100">
        <v>85.95</v>
      </c>
      <c r="C2669" s="100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5">
      <c r="A2670" s="99" t="s">
        <v>3447</v>
      </c>
      <c r="B2670" s="100">
        <v>85.95</v>
      </c>
      <c r="C2670" s="100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5">
      <c r="A2671" s="99" t="s">
        <v>3448</v>
      </c>
      <c r="B2671" s="100">
        <v>85.95</v>
      </c>
      <c r="C2671" s="100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5">
      <c r="A2672" s="99" t="s">
        <v>3449</v>
      </c>
      <c r="B2672" s="100">
        <v>85.95</v>
      </c>
      <c r="C2672" s="100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5">
      <c r="A2673" s="99" t="s">
        <v>3450</v>
      </c>
      <c r="B2673" s="100">
        <v>85.95</v>
      </c>
      <c r="C2673" s="100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5">
      <c r="A2674" s="99" t="s">
        <v>3451</v>
      </c>
      <c r="B2674" s="100">
        <v>85.95</v>
      </c>
      <c r="C2674" s="100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5">
      <c r="A2675" s="99" t="s">
        <v>3452</v>
      </c>
      <c r="B2675" s="100">
        <v>86.25</v>
      </c>
      <c r="C2675" s="100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5">
      <c r="A2676" s="99" t="s">
        <v>3453</v>
      </c>
      <c r="B2676" s="100">
        <v>86.25</v>
      </c>
      <c r="C2676" s="100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5">
      <c r="A2677" s="99" t="s">
        <v>3454</v>
      </c>
      <c r="B2677" s="100">
        <v>86.25</v>
      </c>
      <c r="C2677" s="100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5">
      <c r="A2678" s="99" t="s">
        <v>3455</v>
      </c>
      <c r="B2678" s="100">
        <v>86.25</v>
      </c>
      <c r="C2678" s="100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5">
      <c r="A2679" s="99" t="s">
        <v>3456</v>
      </c>
      <c r="B2679" s="100">
        <v>86.25</v>
      </c>
      <c r="C2679" s="100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5">
      <c r="A2680" s="99" t="s">
        <v>3457</v>
      </c>
      <c r="B2680" s="100">
        <v>86.25</v>
      </c>
      <c r="C2680" s="100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5">
      <c r="A2681" s="99" t="s">
        <v>3458</v>
      </c>
      <c r="B2681" s="100">
        <v>86.25</v>
      </c>
      <c r="C2681" s="100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5">
      <c r="A2682" s="99" t="s">
        <v>3459</v>
      </c>
      <c r="B2682" s="100">
        <v>86.25</v>
      </c>
      <c r="C2682" s="100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5">
      <c r="A2683" s="99" t="s">
        <v>3460</v>
      </c>
      <c r="B2683" s="100">
        <v>86.55</v>
      </c>
      <c r="C2683" s="100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5">
      <c r="A2684" s="99" t="s">
        <v>3461</v>
      </c>
      <c r="B2684" s="100">
        <v>86.55</v>
      </c>
      <c r="C2684" s="100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5">
      <c r="A2685" s="99" t="s">
        <v>3462</v>
      </c>
      <c r="B2685" s="100">
        <v>86.55</v>
      </c>
      <c r="C2685" s="100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5">
      <c r="A2686" s="99" t="s">
        <v>3463</v>
      </c>
      <c r="B2686" s="100">
        <v>86.55</v>
      </c>
      <c r="C2686" s="100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5">
      <c r="A2687" s="99" t="s">
        <v>3464</v>
      </c>
      <c r="B2687" s="100">
        <v>86.55</v>
      </c>
      <c r="C2687" s="100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5">
      <c r="A2688" s="99" t="s">
        <v>3465</v>
      </c>
      <c r="B2688" s="100">
        <v>86.55</v>
      </c>
      <c r="C2688" s="100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5">
      <c r="A2689" s="99" t="s">
        <v>3466</v>
      </c>
      <c r="B2689" s="100">
        <v>86.85</v>
      </c>
      <c r="C2689" s="100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5">
      <c r="A2690" s="99" t="s">
        <v>3467</v>
      </c>
      <c r="B2690" s="100">
        <v>86.85</v>
      </c>
      <c r="C2690" s="100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5">
      <c r="A2691" s="99" t="s">
        <v>3468</v>
      </c>
      <c r="B2691" s="100">
        <v>86.85</v>
      </c>
      <c r="C2691" s="100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5">
      <c r="A2692" s="99" t="s">
        <v>3469</v>
      </c>
      <c r="B2692" s="100">
        <v>86.85</v>
      </c>
      <c r="C2692" s="100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5">
      <c r="A2693" s="99" t="s">
        <v>3470</v>
      </c>
      <c r="B2693" s="100">
        <v>86.85</v>
      </c>
      <c r="C2693" s="100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5">
      <c r="A2694" s="99" t="s">
        <v>3471</v>
      </c>
      <c r="B2694" s="100">
        <v>86.85</v>
      </c>
      <c r="C2694" s="100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5">
      <c r="A2695" s="99" t="s">
        <v>3472</v>
      </c>
      <c r="B2695" s="100">
        <v>86.85</v>
      </c>
      <c r="C2695" s="100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5">
      <c r="A2696" s="99" t="s">
        <v>3473</v>
      </c>
      <c r="B2696" s="100">
        <v>86.85</v>
      </c>
      <c r="C2696" s="100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5">
      <c r="A2697" s="99" t="s">
        <v>3474</v>
      </c>
      <c r="B2697" s="100">
        <v>86.85</v>
      </c>
      <c r="C2697" s="100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5">
      <c r="A2698" s="99" t="s">
        <v>3475</v>
      </c>
      <c r="B2698" s="100">
        <v>87.3</v>
      </c>
      <c r="C2698" s="100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5">
      <c r="A2699" s="99" t="s">
        <v>3476</v>
      </c>
      <c r="B2699" s="100">
        <v>87.3</v>
      </c>
      <c r="C2699" s="100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5">
      <c r="A2700" s="99" t="s">
        <v>3477</v>
      </c>
      <c r="B2700" s="100">
        <v>87.3</v>
      </c>
      <c r="C2700" s="100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5">
      <c r="A2701" s="99" t="s">
        <v>3478</v>
      </c>
      <c r="B2701" s="100">
        <v>87.3</v>
      </c>
      <c r="C2701" s="100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5">
      <c r="A2702" s="99" t="s">
        <v>3479</v>
      </c>
      <c r="B2702" s="100">
        <v>87.3</v>
      </c>
      <c r="C2702" s="100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5">
      <c r="A2703" s="99" t="s">
        <v>3480</v>
      </c>
      <c r="B2703" s="100">
        <v>87.3</v>
      </c>
      <c r="C2703" s="100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5">
      <c r="A2704" s="99" t="s">
        <v>3481</v>
      </c>
      <c r="B2704" s="100">
        <v>87.3</v>
      </c>
      <c r="C2704" s="100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5">
      <c r="A2705" s="99" t="s">
        <v>3482</v>
      </c>
      <c r="B2705" s="100">
        <v>87.75</v>
      </c>
      <c r="C2705" s="100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5">
      <c r="A2706" s="99" t="s">
        <v>3483</v>
      </c>
      <c r="B2706" s="100">
        <v>87.75</v>
      </c>
      <c r="C2706" s="100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5">
      <c r="A2707" s="99" t="s">
        <v>3484</v>
      </c>
      <c r="B2707" s="100">
        <v>87.75</v>
      </c>
      <c r="C2707" s="100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5">
      <c r="A2708" s="99" t="s">
        <v>3485</v>
      </c>
      <c r="B2708" s="100">
        <v>87.75</v>
      </c>
      <c r="C2708" s="100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5">
      <c r="A2709" s="99" t="s">
        <v>3486</v>
      </c>
      <c r="B2709" s="100">
        <v>87.75</v>
      </c>
      <c r="C2709" s="100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5">
      <c r="A2710" s="99" t="s">
        <v>3487</v>
      </c>
      <c r="B2710" s="100">
        <v>87.75</v>
      </c>
      <c r="C2710" s="100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5">
      <c r="A2711" s="99" t="s">
        <v>3488</v>
      </c>
      <c r="B2711" s="100">
        <v>87.75</v>
      </c>
      <c r="C2711" s="100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5">
      <c r="A2712" s="99" t="s">
        <v>3489</v>
      </c>
      <c r="B2712" s="100">
        <v>88.2</v>
      </c>
      <c r="C2712" s="100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5">
      <c r="A2713" s="99" t="s">
        <v>3490</v>
      </c>
      <c r="B2713" s="100">
        <v>88.2</v>
      </c>
      <c r="C2713" s="100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5">
      <c r="A2714" s="99" t="s">
        <v>3491</v>
      </c>
      <c r="B2714" s="100">
        <v>88.2</v>
      </c>
      <c r="C2714" s="100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5">
      <c r="A2715" s="99" t="s">
        <v>3492</v>
      </c>
      <c r="B2715" s="100">
        <v>88.2</v>
      </c>
      <c r="C2715" s="100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5">
      <c r="A2716" s="99" t="s">
        <v>3493</v>
      </c>
      <c r="B2716" s="100">
        <v>88.2</v>
      </c>
      <c r="C2716" s="100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5">
      <c r="A2717" s="99" t="s">
        <v>3494</v>
      </c>
      <c r="B2717" s="100">
        <v>88.2</v>
      </c>
      <c r="C2717" s="100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5">
      <c r="A2718" s="99" t="s">
        <v>3495</v>
      </c>
      <c r="B2718" s="100">
        <v>88.2</v>
      </c>
      <c r="C2718" s="100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5">
      <c r="A2719" s="99" t="s">
        <v>3496</v>
      </c>
      <c r="B2719" s="100">
        <v>88.2</v>
      </c>
      <c r="C2719" s="100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5">
      <c r="A2720" s="99" t="s">
        <v>3497</v>
      </c>
      <c r="B2720" s="100">
        <v>88.2</v>
      </c>
      <c r="C2720" s="100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5">
      <c r="A2721" s="99" t="s">
        <v>3498</v>
      </c>
      <c r="B2721" s="100">
        <v>88.2</v>
      </c>
      <c r="C2721" s="100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5">
      <c r="A2722" s="99" t="s">
        <v>3499</v>
      </c>
      <c r="B2722" s="100">
        <v>88.2</v>
      </c>
      <c r="C2722" s="100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5">
      <c r="A2723" s="99" t="s">
        <v>3500</v>
      </c>
      <c r="B2723" s="100">
        <v>88.2</v>
      </c>
      <c r="C2723" s="100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5">
      <c r="A2724" s="99" t="s">
        <v>3501</v>
      </c>
      <c r="B2724" s="100">
        <v>88.2</v>
      </c>
      <c r="C2724" s="100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5">
      <c r="A2725" s="99" t="s">
        <v>3502</v>
      </c>
      <c r="B2725" s="100">
        <v>88.2</v>
      </c>
      <c r="C2725" s="100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5">
      <c r="A2726" s="99" t="s">
        <v>3503</v>
      </c>
      <c r="B2726" s="100">
        <v>88.65</v>
      </c>
      <c r="C2726" s="100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5">
      <c r="A2727" s="99" t="s">
        <v>3504</v>
      </c>
      <c r="B2727" s="100">
        <v>88.65</v>
      </c>
      <c r="C2727" s="100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5">
      <c r="A2728" s="99" t="s">
        <v>3505</v>
      </c>
      <c r="B2728" s="100">
        <v>88.65</v>
      </c>
      <c r="C2728" s="100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5">
      <c r="A2729" s="99" t="s">
        <v>3506</v>
      </c>
      <c r="B2729" s="100">
        <v>88.65</v>
      </c>
      <c r="C2729" s="100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5">
      <c r="A2730" s="99" t="s">
        <v>3507</v>
      </c>
      <c r="B2730" s="100">
        <v>88.65</v>
      </c>
      <c r="C2730" s="100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5">
      <c r="A2731" s="99" t="s">
        <v>3508</v>
      </c>
      <c r="B2731" s="100">
        <v>88.65</v>
      </c>
      <c r="C2731" s="100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5">
      <c r="A2732" s="99" t="s">
        <v>3509</v>
      </c>
      <c r="B2732" s="100">
        <v>88.65</v>
      </c>
      <c r="C2732" s="100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5">
      <c r="A2733" s="99" t="s">
        <v>3510</v>
      </c>
      <c r="B2733" s="100">
        <v>88.65</v>
      </c>
      <c r="C2733" s="100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5">
      <c r="A2734" s="99" t="s">
        <v>3511</v>
      </c>
      <c r="B2734" s="100">
        <v>88.65</v>
      </c>
      <c r="C2734" s="100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5">
      <c r="A2735" s="99" t="s">
        <v>3512</v>
      </c>
      <c r="B2735" s="100">
        <v>88.65</v>
      </c>
      <c r="C2735" s="100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5">
      <c r="A2736" s="99" t="s">
        <v>3513</v>
      </c>
      <c r="B2736" s="100">
        <v>88.65</v>
      </c>
      <c r="C2736" s="100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5">
      <c r="A2737" s="99" t="s">
        <v>3514</v>
      </c>
      <c r="B2737" s="100">
        <v>88.65</v>
      </c>
      <c r="C2737" s="100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5">
      <c r="A2738" s="99" t="s">
        <v>3515</v>
      </c>
      <c r="B2738" s="100">
        <v>89.1</v>
      </c>
      <c r="C2738" s="100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5">
      <c r="A2739" s="99" t="s">
        <v>3516</v>
      </c>
      <c r="B2739" s="100">
        <v>89.1</v>
      </c>
      <c r="C2739" s="100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5">
      <c r="A2740" s="99" t="s">
        <v>3517</v>
      </c>
      <c r="B2740" s="100">
        <v>89.1</v>
      </c>
      <c r="C2740" s="100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5">
      <c r="A2741" s="99" t="s">
        <v>3518</v>
      </c>
      <c r="B2741" s="100">
        <v>89.1</v>
      </c>
      <c r="C2741" s="100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5">
      <c r="A2742" s="99" t="s">
        <v>3519</v>
      </c>
      <c r="B2742" s="100">
        <v>89.1</v>
      </c>
      <c r="C2742" s="100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5">
      <c r="A2743" s="99" t="s">
        <v>3520</v>
      </c>
      <c r="B2743" s="100">
        <v>89.1</v>
      </c>
      <c r="C2743" s="100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5">
      <c r="A2744" s="99" t="s">
        <v>3521</v>
      </c>
      <c r="B2744" s="100">
        <v>89.1</v>
      </c>
      <c r="C2744" s="100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5">
      <c r="A2745" s="99" t="s">
        <v>3522</v>
      </c>
      <c r="B2745" s="100">
        <v>89.1</v>
      </c>
      <c r="C2745" s="100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5">
      <c r="A2746" s="99" t="s">
        <v>3523</v>
      </c>
      <c r="B2746" s="100">
        <v>89.1</v>
      </c>
      <c r="C2746" s="100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5">
      <c r="A2747" s="99" t="s">
        <v>3524</v>
      </c>
      <c r="B2747" s="100">
        <v>89.55</v>
      </c>
      <c r="C2747" s="100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5">
      <c r="A2748" s="99" t="s">
        <v>3525</v>
      </c>
      <c r="B2748" s="100">
        <v>89.55</v>
      </c>
      <c r="C2748" s="100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5">
      <c r="A2749" s="99" t="s">
        <v>3526</v>
      </c>
      <c r="B2749" s="100">
        <v>89.55</v>
      </c>
      <c r="C2749" s="100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5">
      <c r="A2750" s="99" t="s">
        <v>3527</v>
      </c>
      <c r="B2750" s="100">
        <v>89.55</v>
      </c>
      <c r="C2750" s="100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5">
      <c r="A2751" s="99" t="s">
        <v>3528</v>
      </c>
      <c r="B2751" s="100">
        <v>89.55</v>
      </c>
      <c r="C2751" s="100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5">
      <c r="A2752" s="99" t="s">
        <v>3529</v>
      </c>
      <c r="B2752" s="100">
        <v>89.55</v>
      </c>
      <c r="C2752" s="100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5">
      <c r="A2753" s="99" t="s">
        <v>3530</v>
      </c>
      <c r="B2753" s="100">
        <v>89.55</v>
      </c>
      <c r="C2753" s="100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5">
      <c r="A2754" s="99" t="s">
        <v>3531</v>
      </c>
      <c r="B2754" s="100">
        <v>90</v>
      </c>
      <c r="C2754" s="100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5">
      <c r="A2755" s="99" t="s">
        <v>3532</v>
      </c>
      <c r="B2755" s="100">
        <v>90</v>
      </c>
      <c r="C2755" s="100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5">
      <c r="A2756" s="99" t="s">
        <v>3533</v>
      </c>
      <c r="B2756" s="100">
        <v>90</v>
      </c>
      <c r="C2756" s="100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5">
      <c r="A2757" s="99" t="s">
        <v>3534</v>
      </c>
      <c r="B2757" s="100">
        <v>90</v>
      </c>
      <c r="C2757" s="100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5">
      <c r="A2758" s="99" t="s">
        <v>3535</v>
      </c>
      <c r="B2758" s="100">
        <v>90</v>
      </c>
      <c r="C2758" s="100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5">
      <c r="A2759" s="99" t="s">
        <v>3536</v>
      </c>
      <c r="B2759" s="100">
        <v>90</v>
      </c>
      <c r="C2759" s="100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5">
      <c r="A2760" s="99" t="s">
        <v>3537</v>
      </c>
      <c r="B2760" s="100">
        <v>90</v>
      </c>
      <c r="C2760" s="100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5">
      <c r="A2761" s="99" t="s">
        <v>3538</v>
      </c>
      <c r="B2761" s="100">
        <v>90.45</v>
      </c>
      <c r="C2761" s="100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5">
      <c r="A2762" s="99" t="s">
        <v>3539</v>
      </c>
      <c r="B2762" s="100">
        <v>90.45</v>
      </c>
      <c r="C2762" s="100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5">
      <c r="A2763" s="99" t="s">
        <v>3540</v>
      </c>
      <c r="B2763" s="100">
        <v>90.45</v>
      </c>
      <c r="C2763" s="100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5">
      <c r="A2764" s="99" t="s">
        <v>3541</v>
      </c>
      <c r="B2764" s="100">
        <v>90.45</v>
      </c>
      <c r="C2764" s="100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5">
      <c r="A2765" s="99" t="s">
        <v>3542</v>
      </c>
      <c r="B2765" s="100">
        <v>90.45</v>
      </c>
      <c r="C2765" s="100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5">
      <c r="A2766" s="99" t="s">
        <v>3543</v>
      </c>
      <c r="B2766" s="100">
        <v>90.45</v>
      </c>
      <c r="C2766" s="100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5">
      <c r="A2767" s="99" t="s">
        <v>3544</v>
      </c>
      <c r="B2767" s="100">
        <v>90.45</v>
      </c>
      <c r="C2767" s="100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5">
      <c r="A2768" s="99" t="s">
        <v>3545</v>
      </c>
      <c r="B2768" s="100">
        <v>90.9</v>
      </c>
      <c r="C2768" s="100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5">
      <c r="A2769" s="99" t="s">
        <v>3546</v>
      </c>
      <c r="B2769" s="100">
        <v>90.9</v>
      </c>
      <c r="C2769" s="100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5">
      <c r="A2770" s="99" t="s">
        <v>3547</v>
      </c>
      <c r="B2770" s="100">
        <v>90.9</v>
      </c>
      <c r="C2770" s="100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5">
      <c r="A2771" s="99" t="s">
        <v>3548</v>
      </c>
      <c r="B2771" s="100">
        <v>90.9</v>
      </c>
      <c r="C2771" s="100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5">
      <c r="A2772" s="99" t="s">
        <v>3549</v>
      </c>
      <c r="B2772" s="100">
        <v>90.9</v>
      </c>
      <c r="C2772" s="100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5">
      <c r="A2773" s="99" t="s">
        <v>3550</v>
      </c>
      <c r="B2773" s="100">
        <v>90.9</v>
      </c>
      <c r="C2773" s="100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5">
      <c r="A2774" s="99" t="s">
        <v>3551</v>
      </c>
      <c r="B2774" s="100">
        <v>90.9</v>
      </c>
      <c r="C2774" s="100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5">
      <c r="A2775" s="99" t="s">
        <v>3552</v>
      </c>
      <c r="B2775" s="100">
        <v>90.9</v>
      </c>
      <c r="C2775" s="100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5">
      <c r="A2776" s="99" t="s">
        <v>3553</v>
      </c>
      <c r="B2776" s="100">
        <v>90.9</v>
      </c>
      <c r="C2776" s="100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5">
      <c r="A2777" s="99" t="s">
        <v>3554</v>
      </c>
      <c r="B2777" s="100">
        <v>90.9</v>
      </c>
      <c r="C2777" s="100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5">
      <c r="A2778" s="99" t="s">
        <v>3555</v>
      </c>
      <c r="B2778" s="100">
        <v>90.9</v>
      </c>
      <c r="C2778" s="100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5">
      <c r="A2779" s="99" t="s">
        <v>3556</v>
      </c>
      <c r="B2779" s="100">
        <v>90.9</v>
      </c>
      <c r="C2779" s="100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5">
      <c r="A2780" s="99" t="s">
        <v>3557</v>
      </c>
      <c r="B2780" s="100">
        <v>90.9</v>
      </c>
      <c r="C2780" s="100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5">
      <c r="A2781" s="99" t="s">
        <v>3558</v>
      </c>
      <c r="B2781" s="100">
        <v>90.9</v>
      </c>
      <c r="C2781" s="100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5">
      <c r="A2782" s="99" t="s">
        <v>3559</v>
      </c>
      <c r="B2782" s="100">
        <v>91.35</v>
      </c>
      <c r="C2782" s="100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5">
      <c r="A2783" s="99" t="s">
        <v>3560</v>
      </c>
      <c r="B2783" s="100">
        <v>91.35</v>
      </c>
      <c r="C2783" s="100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5">
      <c r="A2784" s="99" t="s">
        <v>3561</v>
      </c>
      <c r="B2784" s="100">
        <v>91.35</v>
      </c>
      <c r="C2784" s="100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5">
      <c r="A2785" s="99" t="s">
        <v>3562</v>
      </c>
      <c r="B2785" s="100">
        <v>91.35</v>
      </c>
      <c r="C2785" s="100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5">
      <c r="A2786" s="99" t="s">
        <v>3563</v>
      </c>
      <c r="B2786" s="100">
        <v>91.35</v>
      </c>
      <c r="C2786" s="100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5">
      <c r="A2787" s="99" t="s">
        <v>3564</v>
      </c>
      <c r="B2787" s="100">
        <v>91.35</v>
      </c>
      <c r="C2787" s="100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5">
      <c r="A2788" s="99" t="s">
        <v>3565</v>
      </c>
      <c r="B2788" s="100">
        <v>91.35</v>
      </c>
      <c r="C2788" s="100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5">
      <c r="A2789" s="99" t="s">
        <v>3566</v>
      </c>
      <c r="B2789" s="100">
        <v>91.8</v>
      </c>
      <c r="C2789" s="100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5">
      <c r="A2790" s="99" t="s">
        <v>3567</v>
      </c>
      <c r="B2790" s="100">
        <v>91.8</v>
      </c>
      <c r="C2790" s="100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5">
      <c r="A2791" s="99" t="s">
        <v>3568</v>
      </c>
      <c r="B2791" s="100">
        <v>91.8</v>
      </c>
      <c r="C2791" s="100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5">
      <c r="A2792" s="99" t="s">
        <v>3569</v>
      </c>
      <c r="B2792" s="100">
        <v>91.8</v>
      </c>
      <c r="C2792" s="100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5">
      <c r="A2793" s="99" t="s">
        <v>3570</v>
      </c>
      <c r="B2793" s="100">
        <v>91.8</v>
      </c>
      <c r="C2793" s="100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5">
      <c r="A2794" s="99" t="s">
        <v>3571</v>
      </c>
      <c r="B2794" s="100">
        <v>91.8</v>
      </c>
      <c r="C2794" s="100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5">
      <c r="A2795" s="99" t="s">
        <v>3572</v>
      </c>
      <c r="B2795" s="100">
        <v>92.25</v>
      </c>
      <c r="C2795" s="100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5">
      <c r="A2796" s="99" t="s">
        <v>3573</v>
      </c>
      <c r="B2796" s="100">
        <v>92.25</v>
      </c>
      <c r="C2796" s="100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5">
      <c r="A2797" s="99" t="s">
        <v>3574</v>
      </c>
      <c r="B2797" s="100">
        <v>92.25</v>
      </c>
      <c r="C2797" s="100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5">
      <c r="A2798" s="99" t="s">
        <v>3575</v>
      </c>
      <c r="B2798" s="100">
        <v>92.25</v>
      </c>
      <c r="C2798" s="100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5">
      <c r="A2799" s="99" t="s">
        <v>3576</v>
      </c>
      <c r="B2799" s="100">
        <v>92.25</v>
      </c>
      <c r="C2799" s="100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5">
      <c r="A2800" s="99" t="s">
        <v>3577</v>
      </c>
      <c r="B2800" s="100">
        <v>92.25</v>
      </c>
      <c r="C2800" s="100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5">
      <c r="A2801" s="99" t="s">
        <v>3578</v>
      </c>
      <c r="B2801" s="100">
        <v>92.25</v>
      </c>
      <c r="C2801" s="100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5">
      <c r="A2802" s="99" t="s">
        <v>3579</v>
      </c>
      <c r="B2802" s="100">
        <v>92.25</v>
      </c>
      <c r="C2802" s="100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5">
      <c r="A2803" s="99" t="s">
        <v>3580</v>
      </c>
      <c r="B2803" s="100">
        <v>92.7</v>
      </c>
      <c r="C2803" s="100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5">
      <c r="A2804" s="99" t="s">
        <v>3581</v>
      </c>
      <c r="B2804" s="100">
        <v>92.7</v>
      </c>
      <c r="C2804" s="100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5">
      <c r="A2805" s="99" t="s">
        <v>3582</v>
      </c>
      <c r="B2805" s="100">
        <v>92.7</v>
      </c>
      <c r="C2805" s="100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5">
      <c r="A2806" s="99" t="s">
        <v>3583</v>
      </c>
      <c r="B2806" s="100">
        <v>92.7</v>
      </c>
      <c r="C2806" s="100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5">
      <c r="A2807" s="99" t="s">
        <v>3584</v>
      </c>
      <c r="B2807" s="100">
        <v>92.7</v>
      </c>
      <c r="C2807" s="100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5">
      <c r="A2808" s="99" t="s">
        <v>3585</v>
      </c>
      <c r="B2808" s="100">
        <v>92.7</v>
      </c>
      <c r="C2808" s="100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5">
      <c r="A2809" s="99" t="s">
        <v>3586</v>
      </c>
      <c r="B2809" s="100">
        <v>92.7</v>
      </c>
      <c r="C2809" s="100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5">
      <c r="A2810" s="99" t="s">
        <v>3587</v>
      </c>
      <c r="B2810" s="100">
        <v>93.15</v>
      </c>
      <c r="C2810" s="100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5">
      <c r="A2811" s="99" t="s">
        <v>3588</v>
      </c>
      <c r="B2811" s="100">
        <v>93.15</v>
      </c>
      <c r="C2811" s="100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5">
      <c r="A2812" s="99" t="s">
        <v>3589</v>
      </c>
      <c r="B2812" s="100">
        <v>93.6</v>
      </c>
      <c r="C2812" s="100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5">
      <c r="A2813" s="99" t="s">
        <v>3590</v>
      </c>
      <c r="B2813" s="100">
        <v>93.6</v>
      </c>
      <c r="C2813" s="100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5">
      <c r="A2814" s="99" t="s">
        <v>3591</v>
      </c>
      <c r="B2814" s="100">
        <v>93.6</v>
      </c>
      <c r="C2814" s="100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5">
      <c r="A2815" s="99" t="s">
        <v>3592</v>
      </c>
      <c r="B2815" s="100">
        <v>93.6</v>
      </c>
      <c r="C2815" s="100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5">
      <c r="A2816" s="99" t="s">
        <v>3593</v>
      </c>
      <c r="B2816" s="100">
        <v>93.6</v>
      </c>
      <c r="C2816" s="100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5">
      <c r="A2817" s="99" t="s">
        <v>3594</v>
      </c>
      <c r="B2817" s="100">
        <v>94.05</v>
      </c>
      <c r="C2817" s="100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5">
      <c r="A2818" s="99" t="s">
        <v>3595</v>
      </c>
      <c r="B2818" s="100">
        <v>94.05</v>
      </c>
      <c r="C2818" s="100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5">
      <c r="A2819" s="99" t="s">
        <v>3596</v>
      </c>
      <c r="B2819" s="100">
        <v>94.05</v>
      </c>
      <c r="C2819" s="100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5">
      <c r="A2820" s="99" t="s">
        <v>3597</v>
      </c>
      <c r="B2820" s="100">
        <v>94.05</v>
      </c>
      <c r="C2820" s="100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5">
      <c r="A2821" s="99" t="s">
        <v>3598</v>
      </c>
      <c r="B2821" s="100">
        <v>94.05</v>
      </c>
      <c r="C2821" s="100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5">
      <c r="A2822" s="99" t="s">
        <v>3599</v>
      </c>
      <c r="B2822" s="100">
        <v>94.05</v>
      </c>
      <c r="C2822" s="100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5">
      <c r="A2823" s="99" t="s">
        <v>3600</v>
      </c>
      <c r="B2823" s="100">
        <v>94.05</v>
      </c>
      <c r="C2823" s="100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5">
      <c r="A2824" s="99" t="s">
        <v>3601</v>
      </c>
      <c r="B2824" s="100">
        <v>94.5</v>
      </c>
      <c r="C2824" s="100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5">
      <c r="A2825" s="99" t="s">
        <v>3602</v>
      </c>
      <c r="B2825" s="100">
        <v>94.5</v>
      </c>
      <c r="C2825" s="100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5">
      <c r="A2826" s="99" t="s">
        <v>3603</v>
      </c>
      <c r="B2826" s="100">
        <v>94.5</v>
      </c>
      <c r="C2826" s="100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5">
      <c r="A2827" s="99" t="s">
        <v>3604</v>
      </c>
      <c r="B2827" s="100">
        <v>94.5</v>
      </c>
      <c r="C2827" s="100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5">
      <c r="A2828" s="99" t="s">
        <v>3605</v>
      </c>
      <c r="B2828" s="100">
        <v>94.5</v>
      </c>
      <c r="C2828" s="100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5">
      <c r="A2829" s="99" t="s">
        <v>3606</v>
      </c>
      <c r="B2829" s="100">
        <v>94.5</v>
      </c>
      <c r="C2829" s="100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5">
      <c r="A2830" s="99" t="s">
        <v>3607</v>
      </c>
      <c r="B2830" s="100">
        <v>94.5</v>
      </c>
      <c r="C2830" s="100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5">
      <c r="A2831" s="99" t="s">
        <v>3608</v>
      </c>
      <c r="B2831" s="100">
        <v>94.5</v>
      </c>
      <c r="C2831" s="100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5">
      <c r="A2832" s="99" t="s">
        <v>3609</v>
      </c>
      <c r="B2832" s="100">
        <v>94.95</v>
      </c>
      <c r="C2832" s="100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5">
      <c r="A2833" s="99" t="s">
        <v>3610</v>
      </c>
      <c r="B2833" s="100">
        <v>94.95</v>
      </c>
      <c r="C2833" s="100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5">
      <c r="A2834" s="99" t="s">
        <v>3611</v>
      </c>
      <c r="B2834" s="100">
        <v>94.95</v>
      </c>
      <c r="C2834" s="100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5">
      <c r="A2835" s="99" t="s">
        <v>3612</v>
      </c>
      <c r="B2835" s="100">
        <v>94.95</v>
      </c>
      <c r="C2835" s="100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5">
      <c r="A2836" s="99" t="s">
        <v>3613</v>
      </c>
      <c r="B2836" s="100">
        <v>94.95</v>
      </c>
      <c r="C2836" s="100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5">
      <c r="A2837" s="99" t="s">
        <v>3614</v>
      </c>
      <c r="B2837" s="100">
        <v>94.95</v>
      </c>
      <c r="C2837" s="100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5">
      <c r="A2838" s="99" t="s">
        <v>3615</v>
      </c>
      <c r="B2838" s="100">
        <v>94.95</v>
      </c>
      <c r="C2838" s="100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5">
      <c r="A2839" s="99" t="s">
        <v>3616</v>
      </c>
      <c r="B2839" s="100">
        <v>94.95</v>
      </c>
      <c r="C2839" s="100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5">
      <c r="A2840" s="99" t="s">
        <v>3617</v>
      </c>
      <c r="B2840" s="100">
        <v>94.95</v>
      </c>
      <c r="C2840" s="100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5">
      <c r="A2841" s="99" t="s">
        <v>3618</v>
      </c>
      <c r="B2841" s="100">
        <v>94.95</v>
      </c>
      <c r="C2841" s="100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5">
      <c r="A2842" s="99" t="s">
        <v>3619</v>
      </c>
      <c r="B2842" s="100">
        <v>94.95</v>
      </c>
      <c r="C2842" s="100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5">
      <c r="A2843" s="99" t="s">
        <v>3620</v>
      </c>
      <c r="B2843" s="100">
        <v>94.95</v>
      </c>
      <c r="C2843" s="100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5">
      <c r="A2844" s="99" t="s">
        <v>3621</v>
      </c>
      <c r="B2844" s="100">
        <v>94.95</v>
      </c>
      <c r="C2844" s="100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5">
      <c r="A2845" s="99" t="s">
        <v>3622</v>
      </c>
      <c r="B2845" s="100">
        <v>95.4</v>
      </c>
      <c r="C2845" s="100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5">
      <c r="A2846" s="99" t="s">
        <v>3623</v>
      </c>
      <c r="B2846" s="100">
        <v>95.4</v>
      </c>
      <c r="C2846" s="100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5">
      <c r="A2847" s="99" t="s">
        <v>3624</v>
      </c>
      <c r="B2847" s="100">
        <v>95.85</v>
      </c>
      <c r="C2847" s="100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5">
      <c r="A2848" s="99" t="s">
        <v>3625</v>
      </c>
      <c r="B2848" s="100">
        <v>95.85</v>
      </c>
      <c r="C2848" s="100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5">
      <c r="A2849" s="99" t="s">
        <v>3626</v>
      </c>
      <c r="B2849" s="100">
        <v>95.85</v>
      </c>
      <c r="C2849" s="100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5">
      <c r="A2850" s="99" t="s">
        <v>3627</v>
      </c>
      <c r="B2850" s="100">
        <v>95.85</v>
      </c>
      <c r="C2850" s="100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5">
      <c r="A2851" s="99" t="s">
        <v>3628</v>
      </c>
      <c r="B2851" s="100">
        <v>95.85</v>
      </c>
      <c r="C2851" s="100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5">
      <c r="A2852" s="99" t="s">
        <v>3629</v>
      </c>
      <c r="B2852" s="100">
        <v>96.3</v>
      </c>
      <c r="C2852" s="100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5">
      <c r="A2853" s="99" t="s">
        <v>3630</v>
      </c>
      <c r="B2853" s="100">
        <v>96.3</v>
      </c>
      <c r="C2853" s="100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5">
      <c r="A2854" s="99" t="s">
        <v>3631</v>
      </c>
      <c r="B2854" s="100">
        <v>96.3</v>
      </c>
      <c r="C2854" s="100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5">
      <c r="A2855" s="99" t="s">
        <v>3632</v>
      </c>
      <c r="B2855" s="100">
        <v>96.3</v>
      </c>
      <c r="C2855" s="100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5">
      <c r="A2856" s="99" t="s">
        <v>3633</v>
      </c>
      <c r="B2856" s="100">
        <v>96.3</v>
      </c>
      <c r="C2856" s="100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5">
      <c r="A2857" s="99" t="s">
        <v>3634</v>
      </c>
      <c r="B2857" s="100">
        <v>96.3</v>
      </c>
      <c r="C2857" s="100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5">
      <c r="A2858" s="99" t="s">
        <v>3635</v>
      </c>
      <c r="B2858" s="100">
        <v>96.3</v>
      </c>
      <c r="C2858" s="100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5">
      <c r="A2859" s="99" t="s">
        <v>3636</v>
      </c>
      <c r="B2859" s="100">
        <v>96.75</v>
      </c>
      <c r="C2859" s="100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5">
      <c r="A2860" s="99" t="s">
        <v>3637</v>
      </c>
      <c r="B2860" s="100">
        <v>96.75</v>
      </c>
      <c r="C2860" s="100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5">
      <c r="A2861" s="99" t="s">
        <v>3638</v>
      </c>
      <c r="B2861" s="100">
        <v>96.75</v>
      </c>
      <c r="C2861" s="100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5">
      <c r="A2862" s="99" t="s">
        <v>3639</v>
      </c>
      <c r="B2862" s="100">
        <v>96.75</v>
      </c>
      <c r="C2862" s="100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5">
      <c r="A2863" s="99" t="s">
        <v>3640</v>
      </c>
      <c r="B2863" s="100">
        <v>96.75</v>
      </c>
      <c r="C2863" s="100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5">
      <c r="A2864" s="99" t="s">
        <v>3641</v>
      </c>
      <c r="B2864" s="100">
        <v>96.75</v>
      </c>
      <c r="C2864" s="100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5">
      <c r="A2865" s="99" t="s">
        <v>3642</v>
      </c>
      <c r="B2865" s="100">
        <v>96.75</v>
      </c>
      <c r="C2865" s="100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5">
      <c r="A2866" s="99" t="s">
        <v>3643</v>
      </c>
      <c r="B2866" s="100">
        <v>97.3</v>
      </c>
      <c r="C2866" s="100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5">
      <c r="A2867" s="99" t="s">
        <v>3644</v>
      </c>
      <c r="B2867" s="100">
        <v>97.3</v>
      </c>
      <c r="C2867" s="100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5">
      <c r="A2868" s="99" t="s">
        <v>3645</v>
      </c>
      <c r="B2868" s="100">
        <v>97.3</v>
      </c>
      <c r="C2868" s="100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5">
      <c r="A2869" s="99" t="s">
        <v>3646</v>
      </c>
      <c r="B2869" s="100">
        <v>97.3</v>
      </c>
      <c r="C2869" s="100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5">
      <c r="A2870" s="99" t="s">
        <v>3647</v>
      </c>
      <c r="B2870" s="100">
        <v>97.3</v>
      </c>
      <c r="C2870" s="100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5">
      <c r="A2871" s="99" t="s">
        <v>3648</v>
      </c>
      <c r="B2871" s="100">
        <v>97.3</v>
      </c>
      <c r="C2871" s="100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5">
      <c r="A2872" s="99" t="s">
        <v>3649</v>
      </c>
      <c r="B2872" s="100">
        <v>97.3</v>
      </c>
      <c r="C2872" s="100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5">
      <c r="A2873" s="99" t="s">
        <v>3650</v>
      </c>
      <c r="B2873" s="100">
        <v>97.85</v>
      </c>
      <c r="C2873" s="100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5">
      <c r="A2874" s="99" t="s">
        <v>3651</v>
      </c>
      <c r="B2874" s="100">
        <v>97.85</v>
      </c>
      <c r="C2874" s="100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5">
      <c r="A2875" s="99" t="s">
        <v>3652</v>
      </c>
      <c r="B2875" s="100">
        <v>97.85</v>
      </c>
      <c r="C2875" s="100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5">
      <c r="A2876" s="99" t="s">
        <v>3653</v>
      </c>
      <c r="B2876" s="100">
        <v>97.85</v>
      </c>
      <c r="C2876" s="100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5">
      <c r="A2877" s="99" t="s">
        <v>3654</v>
      </c>
      <c r="B2877" s="100">
        <v>97.85</v>
      </c>
      <c r="C2877" s="100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5">
      <c r="A2878" s="99" t="s">
        <v>3655</v>
      </c>
      <c r="B2878" s="100">
        <v>97.85</v>
      </c>
      <c r="C2878" s="100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5">
      <c r="A2879" s="99" t="s">
        <v>3656</v>
      </c>
      <c r="B2879" s="100">
        <v>97.85</v>
      </c>
      <c r="C2879" s="100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5">
      <c r="A2880" s="99" t="s">
        <v>3657</v>
      </c>
      <c r="B2880" s="100">
        <v>98.4</v>
      </c>
      <c r="C2880" s="100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5">
      <c r="A2881" s="99" t="s">
        <v>3658</v>
      </c>
      <c r="B2881" s="100">
        <v>98.4</v>
      </c>
      <c r="C2881" s="100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5">
      <c r="A2882" s="99" t="s">
        <v>3659</v>
      </c>
      <c r="B2882" s="100">
        <v>98.4</v>
      </c>
      <c r="C2882" s="100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5">
      <c r="A2883" s="99" t="s">
        <v>3660</v>
      </c>
      <c r="B2883" s="100">
        <v>98.4</v>
      </c>
      <c r="C2883" s="100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5">
      <c r="A2884" s="99" t="s">
        <v>3661</v>
      </c>
      <c r="B2884" s="100">
        <v>98.4</v>
      </c>
      <c r="C2884" s="100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5">
      <c r="A2885" s="99" t="s">
        <v>3662</v>
      </c>
      <c r="B2885" s="100">
        <v>98.4</v>
      </c>
      <c r="C2885" s="100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5">
      <c r="A2886" s="99" t="s">
        <v>3663</v>
      </c>
      <c r="B2886" s="100">
        <v>98.4</v>
      </c>
      <c r="C2886" s="100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5">
      <c r="A2887" s="99" t="s">
        <v>3664</v>
      </c>
      <c r="B2887" s="100">
        <v>98.95</v>
      </c>
      <c r="C2887" s="100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5">
      <c r="A2888" s="99" t="s">
        <v>3665</v>
      </c>
      <c r="B2888" s="100">
        <v>98.95</v>
      </c>
      <c r="C2888" s="100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5">
      <c r="A2889" s="99" t="s">
        <v>3666</v>
      </c>
      <c r="B2889" s="100">
        <v>98.95</v>
      </c>
      <c r="C2889" s="100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5">
      <c r="A2890" s="99" t="s">
        <v>3667</v>
      </c>
      <c r="B2890" s="100">
        <v>98.95</v>
      </c>
      <c r="C2890" s="100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5">
      <c r="A2891" s="99" t="s">
        <v>3668</v>
      </c>
      <c r="B2891" s="100">
        <v>98.95</v>
      </c>
      <c r="C2891" s="100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5">
      <c r="A2892" s="99" t="s">
        <v>3669</v>
      </c>
      <c r="B2892" s="100">
        <v>98.95</v>
      </c>
      <c r="C2892" s="100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5">
      <c r="A2893" s="99" t="s">
        <v>3670</v>
      </c>
      <c r="B2893" s="100">
        <v>98.95</v>
      </c>
      <c r="C2893" s="100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5">
      <c r="A2894" s="99" t="s">
        <v>3671</v>
      </c>
      <c r="B2894" s="100">
        <v>99.5</v>
      </c>
      <c r="C2894" s="100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5">
      <c r="A2895" s="99" t="s">
        <v>3672</v>
      </c>
      <c r="B2895" s="100">
        <v>99.5</v>
      </c>
      <c r="C2895" s="100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5">
      <c r="A2896" s="99" t="s">
        <v>3673</v>
      </c>
      <c r="B2896" s="100">
        <v>99.5</v>
      </c>
      <c r="C2896" s="100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5">
      <c r="A2897" s="99" t="s">
        <v>3674</v>
      </c>
      <c r="B2897" s="100">
        <v>99.5</v>
      </c>
      <c r="C2897" s="100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5">
      <c r="A2898" s="99" t="s">
        <v>3675</v>
      </c>
      <c r="B2898" s="100">
        <v>99.5</v>
      </c>
      <c r="C2898" s="100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5">
      <c r="A2899" s="99" t="s">
        <v>3676</v>
      </c>
      <c r="B2899" s="100">
        <v>99.5</v>
      </c>
      <c r="C2899" s="100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5">
      <c r="A2900" s="99" t="s">
        <v>3677</v>
      </c>
      <c r="B2900" s="100">
        <v>99.5</v>
      </c>
      <c r="C2900" s="100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5">
      <c r="A2901" s="99" t="s">
        <v>3678</v>
      </c>
      <c r="B2901" s="100">
        <v>100.05</v>
      </c>
      <c r="C2901" s="100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5">
      <c r="A2902" s="99" t="s">
        <v>3679</v>
      </c>
      <c r="B2902" s="100">
        <v>100.05</v>
      </c>
      <c r="C2902" s="100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5">
      <c r="A2903" s="99" t="s">
        <v>3680</v>
      </c>
      <c r="B2903" s="100">
        <v>100.05</v>
      </c>
      <c r="C2903" s="100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5">
      <c r="A2904" s="99" t="s">
        <v>3681</v>
      </c>
      <c r="B2904" s="100">
        <v>100.05</v>
      </c>
      <c r="C2904" s="100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5">
      <c r="A2905" s="99" t="s">
        <v>3682</v>
      </c>
      <c r="B2905" s="100">
        <v>100.05</v>
      </c>
      <c r="C2905" s="100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5">
      <c r="A2906" s="99" t="s">
        <v>3683</v>
      </c>
      <c r="B2906" s="100">
        <v>100.05</v>
      </c>
      <c r="C2906" s="100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5">
      <c r="A2907" s="99" t="s">
        <v>3684</v>
      </c>
      <c r="B2907" s="100">
        <v>100.05</v>
      </c>
      <c r="C2907" s="100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5">
      <c r="A2908" s="99" t="s">
        <v>3685</v>
      </c>
      <c r="B2908" s="100">
        <v>100.6</v>
      </c>
      <c r="C2908" s="100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5">
      <c r="A2909" s="99" t="s">
        <v>3686</v>
      </c>
      <c r="B2909" s="100">
        <v>100.6</v>
      </c>
      <c r="C2909" s="100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5">
      <c r="A2910" s="99" t="s">
        <v>3687</v>
      </c>
      <c r="B2910" s="100">
        <v>100.6</v>
      </c>
      <c r="C2910" s="100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5">
      <c r="A2911" s="99" t="s">
        <v>3688</v>
      </c>
      <c r="B2911" s="100">
        <v>100.6</v>
      </c>
      <c r="C2911" s="100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5">
      <c r="A2912" s="99" t="s">
        <v>3689</v>
      </c>
      <c r="B2912" s="100">
        <v>100.6</v>
      </c>
      <c r="C2912" s="100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5">
      <c r="A2913" s="99" t="s">
        <v>3690</v>
      </c>
      <c r="B2913" s="100">
        <v>100.6</v>
      </c>
      <c r="C2913" s="100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5">
      <c r="A2914" s="99" t="s">
        <v>3691</v>
      </c>
      <c r="B2914" s="100">
        <v>100.6</v>
      </c>
      <c r="C2914" s="100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5">
      <c r="A2915" s="99" t="s">
        <v>3692</v>
      </c>
      <c r="B2915" s="100">
        <v>100.9</v>
      </c>
      <c r="C2915" s="100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5">
      <c r="A2916" s="99" t="s">
        <v>3693</v>
      </c>
      <c r="B2916" s="100">
        <v>100.9</v>
      </c>
      <c r="C2916" s="100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5">
      <c r="A2917" s="99" t="s">
        <v>3694</v>
      </c>
      <c r="B2917" s="100">
        <v>101.45</v>
      </c>
      <c r="C2917" s="100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5">
      <c r="A2918" s="99" t="s">
        <v>3695</v>
      </c>
      <c r="B2918" s="100">
        <v>101.45</v>
      </c>
      <c r="C2918" s="100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5">
      <c r="A2919" s="99" t="s">
        <v>3696</v>
      </c>
      <c r="B2919" s="100">
        <v>101.45</v>
      </c>
      <c r="C2919" s="100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5">
      <c r="A2920" s="99" t="s">
        <v>3697</v>
      </c>
      <c r="B2920" s="100">
        <v>101.45</v>
      </c>
      <c r="C2920" s="100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5">
      <c r="A2921" s="99" t="s">
        <v>3698</v>
      </c>
      <c r="B2921" s="100">
        <v>101.45</v>
      </c>
      <c r="C2921" s="100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5">
      <c r="A2922" s="99" t="s">
        <v>3699</v>
      </c>
      <c r="B2922" s="100">
        <v>102</v>
      </c>
      <c r="C2922" s="100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5">
      <c r="A2923" s="99" t="s">
        <v>3700</v>
      </c>
      <c r="B2923" s="100">
        <v>102</v>
      </c>
      <c r="C2923" s="100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5">
      <c r="A2924" s="99" t="s">
        <v>3701</v>
      </c>
      <c r="B2924" s="100">
        <v>102.55</v>
      </c>
      <c r="C2924" s="100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5">
      <c r="A2925" s="99" t="s">
        <v>3702</v>
      </c>
      <c r="B2925" s="100">
        <v>102.55</v>
      </c>
      <c r="C2925" s="100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5">
      <c r="A2926" s="99" t="s">
        <v>3703</v>
      </c>
      <c r="B2926" s="100">
        <v>102.55</v>
      </c>
      <c r="C2926" s="100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5">
      <c r="A2927" s="99" t="s">
        <v>3704</v>
      </c>
      <c r="B2927" s="100">
        <v>102.55</v>
      </c>
      <c r="C2927" s="100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5">
      <c r="A2928" s="99" t="s">
        <v>3705</v>
      </c>
      <c r="B2928" s="100">
        <v>102.55</v>
      </c>
      <c r="C2928" s="100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5">
      <c r="A2929" s="99" t="s">
        <v>3706</v>
      </c>
      <c r="B2929" s="100">
        <v>102.55</v>
      </c>
      <c r="C2929" s="100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5">
      <c r="A2930" s="99" t="s">
        <v>3707</v>
      </c>
      <c r="B2930" s="100">
        <v>102.55</v>
      </c>
      <c r="C2930" s="100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5">
      <c r="A2931" s="99" t="s">
        <v>3708</v>
      </c>
      <c r="B2931" s="100">
        <v>102.55</v>
      </c>
      <c r="C2931" s="100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5">
      <c r="A2932" s="99" t="s">
        <v>3709</v>
      </c>
      <c r="B2932" s="100">
        <v>102.55</v>
      </c>
      <c r="C2932" s="100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5">
      <c r="A2933" s="99" t="s">
        <v>3710</v>
      </c>
      <c r="B2933" s="100">
        <v>102.55</v>
      </c>
      <c r="C2933" s="100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5">
      <c r="A2934" s="99" t="s">
        <v>3711</v>
      </c>
      <c r="B2934" s="100">
        <v>102.55</v>
      </c>
      <c r="C2934" s="100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5">
      <c r="A2935" s="99" t="s">
        <v>3712</v>
      </c>
      <c r="B2935" s="100">
        <v>102.55</v>
      </c>
      <c r="C2935" s="100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5">
      <c r="A2936" s="99" t="s">
        <v>3713</v>
      </c>
      <c r="B2936" s="100">
        <v>103.25</v>
      </c>
      <c r="C2936" s="100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5">
      <c r="A2937" s="99" t="s">
        <v>3714</v>
      </c>
      <c r="B2937" s="100">
        <v>103.25</v>
      </c>
      <c r="C2937" s="100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5">
      <c r="A2938" s="99" t="s">
        <v>3715</v>
      </c>
      <c r="B2938" s="100">
        <v>103.25</v>
      </c>
      <c r="C2938" s="100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5">
      <c r="A2939" s="99" t="s">
        <v>3716</v>
      </c>
      <c r="B2939" s="100">
        <v>103.25</v>
      </c>
      <c r="C2939" s="100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5">
      <c r="A2940" s="99" t="s">
        <v>3717</v>
      </c>
      <c r="B2940" s="100">
        <v>103.25</v>
      </c>
      <c r="C2940" s="100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5">
      <c r="A2941" s="99" t="s">
        <v>3718</v>
      </c>
      <c r="B2941" s="100">
        <v>103.25</v>
      </c>
      <c r="C2941" s="100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5">
      <c r="A2942" s="99" t="s">
        <v>3719</v>
      </c>
      <c r="B2942" s="100">
        <v>103.25</v>
      </c>
      <c r="C2942" s="100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5">
      <c r="A2943" s="99" t="s">
        <v>3720</v>
      </c>
      <c r="B2943" s="100">
        <v>104</v>
      </c>
      <c r="C2943" s="100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5">
      <c r="A2944" s="99" t="s">
        <v>3721</v>
      </c>
      <c r="B2944" s="100">
        <v>104</v>
      </c>
      <c r="C2944" s="100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5">
      <c r="A2945" s="99" t="s">
        <v>3722</v>
      </c>
      <c r="B2945" s="100">
        <v>104.75</v>
      </c>
      <c r="C2945" s="100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5">
      <c r="A2946" s="99" t="s">
        <v>3723</v>
      </c>
      <c r="B2946" s="100">
        <v>104.75</v>
      </c>
      <c r="C2946" s="100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5">
      <c r="A2947" s="99" t="s">
        <v>3724</v>
      </c>
      <c r="B2947" s="100">
        <v>104.75</v>
      </c>
      <c r="C2947" s="100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5">
      <c r="A2948" s="99" t="s">
        <v>3725</v>
      </c>
      <c r="B2948" s="100">
        <v>104.75</v>
      </c>
      <c r="C2948" s="100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5">
      <c r="A2949" s="99" t="s">
        <v>3726</v>
      </c>
      <c r="B2949" s="100">
        <v>104.75</v>
      </c>
      <c r="C2949" s="100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5">
      <c r="A2950" s="99" t="s">
        <v>3727</v>
      </c>
      <c r="B2950" s="100">
        <v>105.5</v>
      </c>
      <c r="C2950" s="100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5">
      <c r="A2951" s="99" t="s">
        <v>3728</v>
      </c>
      <c r="B2951" s="100">
        <v>105.5</v>
      </c>
      <c r="C2951" s="100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5">
      <c r="A2952" s="99" t="s">
        <v>3729</v>
      </c>
      <c r="B2952" s="100">
        <v>105.5</v>
      </c>
      <c r="C2952" s="100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5">
      <c r="A2953" s="99" t="s">
        <v>3730</v>
      </c>
      <c r="B2953" s="100">
        <v>105.5</v>
      </c>
      <c r="C2953" s="100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5">
      <c r="A2954" s="99" t="s">
        <v>3731</v>
      </c>
      <c r="B2954" s="100">
        <v>105.5</v>
      </c>
      <c r="C2954" s="100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5">
      <c r="A2955" s="99" t="s">
        <v>3732</v>
      </c>
      <c r="B2955" s="100">
        <v>105.5</v>
      </c>
      <c r="C2955" s="100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5">
      <c r="A2956" s="99" t="s">
        <v>3733</v>
      </c>
      <c r="B2956" s="100">
        <v>105.5</v>
      </c>
      <c r="C2956" s="100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5">
      <c r="A2957" s="99" t="s">
        <v>3734</v>
      </c>
      <c r="B2957" s="100">
        <v>106.25</v>
      </c>
      <c r="C2957" s="100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5">
      <c r="A2958" s="99" t="s">
        <v>3735</v>
      </c>
      <c r="B2958" s="100">
        <v>106.25</v>
      </c>
      <c r="C2958" s="100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5">
      <c r="A2959" s="99" t="s">
        <v>3736</v>
      </c>
      <c r="B2959" s="100">
        <v>106.25</v>
      </c>
      <c r="C2959" s="100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5">
      <c r="A2960" s="99" t="s">
        <v>3737</v>
      </c>
      <c r="B2960" s="100">
        <v>106.25</v>
      </c>
      <c r="C2960" s="100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5">
      <c r="A2961" s="99" t="s">
        <v>3738</v>
      </c>
      <c r="B2961" s="100">
        <v>106.25</v>
      </c>
      <c r="C2961" s="100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5">
      <c r="A2962" s="99" t="s">
        <v>3739</v>
      </c>
      <c r="B2962" s="100">
        <v>106.25</v>
      </c>
      <c r="C2962" s="100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5">
      <c r="A2963" s="99" t="s">
        <v>3740</v>
      </c>
      <c r="B2963" s="100">
        <v>106.25</v>
      </c>
      <c r="C2963" s="100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5">
      <c r="A2964" s="99" t="s">
        <v>3741</v>
      </c>
      <c r="B2964" s="100">
        <v>107</v>
      </c>
      <c r="C2964" s="100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5">
      <c r="A2965" s="99" t="s">
        <v>3742</v>
      </c>
      <c r="B2965" s="100">
        <v>107</v>
      </c>
      <c r="C2965" s="100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5">
      <c r="A2966" s="99" t="s">
        <v>3743</v>
      </c>
      <c r="B2966" s="100">
        <v>107</v>
      </c>
      <c r="C2966" s="100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5">
      <c r="A2967" s="99" t="s">
        <v>3744</v>
      </c>
      <c r="B2967" s="100">
        <v>107</v>
      </c>
      <c r="C2967" s="100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5">
      <c r="A2968" s="99" t="s">
        <v>3745</v>
      </c>
      <c r="B2968" s="100">
        <v>107</v>
      </c>
      <c r="C2968" s="100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5">
      <c r="A2969" s="99" t="s">
        <v>3746</v>
      </c>
      <c r="B2969" s="100">
        <v>107</v>
      </c>
      <c r="C2969" s="100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5">
      <c r="A2970" s="99" t="s">
        <v>3747</v>
      </c>
      <c r="B2970" s="100">
        <v>107</v>
      </c>
      <c r="C2970" s="100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5">
      <c r="A2971" s="99" t="s">
        <v>3748</v>
      </c>
      <c r="B2971" s="100">
        <v>107.7</v>
      </c>
      <c r="C2971" s="100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5">
      <c r="A2972" s="99" t="s">
        <v>3749</v>
      </c>
      <c r="B2972" s="100">
        <v>107.7</v>
      </c>
      <c r="C2972" s="100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5">
      <c r="A2973" s="99" t="s">
        <v>3750</v>
      </c>
      <c r="B2973" s="100">
        <v>108.4</v>
      </c>
      <c r="C2973" s="100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5">
      <c r="A2974" s="99" t="s">
        <v>3751</v>
      </c>
      <c r="B2974" s="100">
        <v>108.4</v>
      </c>
      <c r="C2974" s="100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5">
      <c r="A2975" s="99" t="s">
        <v>3752</v>
      </c>
      <c r="B2975" s="100">
        <v>108.4</v>
      </c>
      <c r="C2975" s="100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5">
      <c r="A2976" s="99" t="s">
        <v>3753</v>
      </c>
      <c r="B2976" s="100">
        <v>108.4</v>
      </c>
      <c r="C2976" s="100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5">
      <c r="A2977" s="99" t="s">
        <v>3754</v>
      </c>
      <c r="B2977" s="100">
        <v>108.4</v>
      </c>
      <c r="C2977" s="100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5">
      <c r="A2978" s="99" t="s">
        <v>3755</v>
      </c>
      <c r="B2978" s="100">
        <v>108.4</v>
      </c>
      <c r="C2978" s="100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5">
      <c r="A2979" s="99" t="s">
        <v>3756</v>
      </c>
      <c r="B2979" s="100">
        <v>108.4</v>
      </c>
      <c r="C2979" s="100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5">
      <c r="A2980" s="99" t="s">
        <v>3757</v>
      </c>
      <c r="B2980" s="100">
        <v>108.4</v>
      </c>
      <c r="C2980" s="100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5">
      <c r="A2981" s="99" t="s">
        <v>3758</v>
      </c>
      <c r="B2981" s="100">
        <v>108.4</v>
      </c>
      <c r="C2981" s="100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5">
      <c r="A2982" s="99" t="s">
        <v>3759</v>
      </c>
      <c r="B2982" s="100">
        <v>108.4</v>
      </c>
      <c r="C2982" s="100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5">
      <c r="A2983" s="99" t="s">
        <v>3760</v>
      </c>
      <c r="B2983" s="100">
        <v>109.05</v>
      </c>
      <c r="C2983" s="100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5">
      <c r="A2984" s="99" t="s">
        <v>3761</v>
      </c>
      <c r="B2984" s="100">
        <v>109.05</v>
      </c>
      <c r="C2984" s="100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5">
      <c r="A2985" s="99" t="s">
        <v>3762</v>
      </c>
      <c r="B2985" s="100">
        <v>109.75</v>
      </c>
      <c r="C2985" s="100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5">
      <c r="A2986" s="99" t="s">
        <v>3763</v>
      </c>
      <c r="B2986" s="100">
        <v>109.75</v>
      </c>
      <c r="C2986" s="100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5">
      <c r="A2987" s="99" t="s">
        <v>3764</v>
      </c>
      <c r="B2987" s="100">
        <v>109.75</v>
      </c>
      <c r="C2987" s="100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5">
      <c r="A2988" s="99" t="s">
        <v>3765</v>
      </c>
      <c r="B2988" s="100">
        <v>109.75</v>
      </c>
      <c r="C2988" s="100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5">
      <c r="A2989" s="99" t="s">
        <v>3766</v>
      </c>
      <c r="B2989" s="100">
        <v>109.75</v>
      </c>
      <c r="C2989" s="100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5">
      <c r="A2990" s="99" t="s">
        <v>3767</v>
      </c>
      <c r="B2990" s="100">
        <v>109.75</v>
      </c>
      <c r="C2990" s="100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5">
      <c r="A2991" s="99" t="s">
        <v>3768</v>
      </c>
      <c r="B2991" s="100">
        <v>109.75</v>
      </c>
      <c r="C2991" s="100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5">
      <c r="A2992" s="99" t="s">
        <v>3769</v>
      </c>
      <c r="B2992" s="100">
        <v>110.45</v>
      </c>
      <c r="C2992" s="100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5">
      <c r="A2993" s="99" t="s">
        <v>3770</v>
      </c>
      <c r="B2993" s="100"/>
      <c r="C2993" s="100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5">
      <c r="A2994" s="99" t="s">
        <v>3771</v>
      </c>
      <c r="B2994" s="100">
        <v>110.45</v>
      </c>
      <c r="C2994" s="100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5">
      <c r="A2995" s="99" t="s">
        <v>3772</v>
      </c>
      <c r="B2995" s="100">
        <v>111.15</v>
      </c>
      <c r="C2995" s="100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5">
      <c r="A2996" s="99" t="s">
        <v>3773</v>
      </c>
      <c r="B2996" s="100">
        <v>111.15</v>
      </c>
      <c r="C2996" s="100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5">
      <c r="A2997" s="99" t="s">
        <v>3774</v>
      </c>
      <c r="B2997" s="100">
        <v>111.15</v>
      </c>
      <c r="C2997" s="100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5">
      <c r="A2998" s="99" t="s">
        <v>3775</v>
      </c>
      <c r="B2998" s="100">
        <v>111.15</v>
      </c>
      <c r="C2998" s="100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5">
      <c r="A2999" s="99" t="s">
        <v>3776</v>
      </c>
      <c r="B2999" s="100">
        <v>111.15</v>
      </c>
      <c r="C2999" s="100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5">
      <c r="A3000" s="99" t="s">
        <v>3777</v>
      </c>
      <c r="B3000" s="100">
        <v>111.8</v>
      </c>
      <c r="C3000" s="100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5">
      <c r="A3001" s="99" t="s">
        <v>3778</v>
      </c>
      <c r="B3001" s="100">
        <v>111.8</v>
      </c>
      <c r="C3001" s="100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5">
      <c r="A3002" s="99" t="s">
        <v>3779</v>
      </c>
      <c r="B3002" s="100">
        <v>111.8</v>
      </c>
      <c r="C3002" s="100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5">
      <c r="A3003" s="99" t="s">
        <v>3780</v>
      </c>
      <c r="B3003" s="100">
        <v>111.8</v>
      </c>
      <c r="C3003" s="100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5">
      <c r="A3004" s="99" t="s">
        <v>3781</v>
      </c>
      <c r="B3004" s="100">
        <v>111.8</v>
      </c>
      <c r="C3004" s="100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5">
      <c r="A3005" s="99" t="s">
        <v>3782</v>
      </c>
      <c r="B3005" s="100">
        <v>112.45</v>
      </c>
      <c r="C3005" s="100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5">
      <c r="A3006" s="99" t="s">
        <v>3783</v>
      </c>
      <c r="B3006" s="100">
        <v>112.45</v>
      </c>
      <c r="C3006" s="100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5">
      <c r="A3007" s="99" t="s">
        <v>3784</v>
      </c>
      <c r="B3007" s="100">
        <v>112.45</v>
      </c>
      <c r="C3007" s="100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5">
      <c r="A3008" s="99" t="s">
        <v>3785</v>
      </c>
      <c r="B3008" s="100">
        <v>112.45</v>
      </c>
      <c r="C3008" s="100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5">
      <c r="A3009" s="99" t="s">
        <v>3786</v>
      </c>
      <c r="B3009" s="100">
        <v>112.45</v>
      </c>
      <c r="C3009" s="100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5">
      <c r="A3010" s="99" t="s">
        <v>3787</v>
      </c>
      <c r="B3010" s="100">
        <v>112.45</v>
      </c>
      <c r="C3010" s="100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5">
      <c r="A3011" s="99" t="s">
        <v>3788</v>
      </c>
      <c r="B3011" s="100">
        <v>113.1</v>
      </c>
      <c r="C3011" s="100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5">
      <c r="A3012" s="99" t="s">
        <v>3789</v>
      </c>
      <c r="B3012" s="100">
        <v>113.1</v>
      </c>
      <c r="C3012" s="100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5">
      <c r="A3013" s="99" t="s">
        <v>3790</v>
      </c>
      <c r="B3013" s="100">
        <v>113.1</v>
      </c>
      <c r="C3013" s="100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5">
      <c r="A3014" s="99" t="s">
        <v>3791</v>
      </c>
      <c r="B3014" s="100">
        <v>113.75</v>
      </c>
      <c r="C3014" s="100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5">
      <c r="A3015" s="99" t="s">
        <v>3792</v>
      </c>
      <c r="B3015" s="100">
        <v>113.75</v>
      </c>
      <c r="C3015" s="100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5">
      <c r="A3016" s="99" t="s">
        <v>3793</v>
      </c>
      <c r="B3016" s="100">
        <v>113.75</v>
      </c>
      <c r="C3016" s="100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5">
      <c r="A3017" s="99" t="s">
        <v>3794</v>
      </c>
      <c r="B3017" s="100">
        <v>113.75</v>
      </c>
      <c r="C3017" s="100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5">
      <c r="A3018" s="99" t="s">
        <v>3795</v>
      </c>
      <c r="B3018" s="100">
        <v>113.75</v>
      </c>
      <c r="C3018" s="100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5">
      <c r="A3019" s="99" t="s">
        <v>3796</v>
      </c>
      <c r="B3019" s="100">
        <v>113.75</v>
      </c>
      <c r="C3019" s="100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5">
      <c r="A3020" s="99" t="s">
        <v>3797</v>
      </c>
      <c r="B3020" s="100">
        <v>113.75</v>
      </c>
      <c r="C3020" s="100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5">
      <c r="A3021" s="99" t="s">
        <v>3798</v>
      </c>
      <c r="B3021" s="100">
        <v>114.4</v>
      </c>
      <c r="C3021" s="100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5">
      <c r="A3022" s="99" t="s">
        <v>3799</v>
      </c>
      <c r="B3022" s="100">
        <v>114.4</v>
      </c>
      <c r="C3022" s="100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5">
      <c r="A3023" s="99" t="s">
        <v>3800</v>
      </c>
      <c r="B3023" s="100">
        <v>114.4</v>
      </c>
      <c r="C3023" s="100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5">
      <c r="A3024" s="99" t="s">
        <v>3801</v>
      </c>
      <c r="B3024" s="100">
        <v>114.4</v>
      </c>
      <c r="C3024" s="100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5">
      <c r="A3025" s="99" t="s">
        <v>3802</v>
      </c>
      <c r="B3025" s="100">
        <v>114.4</v>
      </c>
      <c r="C3025" s="100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5">
      <c r="A3026" s="99" t="s">
        <v>3803</v>
      </c>
      <c r="B3026" s="100">
        <v>114.4</v>
      </c>
      <c r="C3026" s="100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5">
      <c r="A3027" s="99" t="s">
        <v>3804</v>
      </c>
      <c r="B3027" s="100">
        <v>114.4</v>
      </c>
      <c r="C3027" s="100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5">
      <c r="A3028" s="99" t="s">
        <v>3805</v>
      </c>
      <c r="B3028" s="100">
        <v>115</v>
      </c>
      <c r="C3028" s="100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5">
      <c r="A3029" s="99" t="s">
        <v>3806</v>
      </c>
      <c r="B3029" s="100">
        <v>115</v>
      </c>
      <c r="C3029" s="100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5">
      <c r="A3030" s="99" t="s">
        <v>3807</v>
      </c>
      <c r="B3030" s="100">
        <v>115</v>
      </c>
      <c r="C3030" s="100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5">
      <c r="A3031" s="99" t="s">
        <v>3808</v>
      </c>
      <c r="B3031" s="100">
        <v>115</v>
      </c>
      <c r="C3031" s="100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5">
      <c r="A3032" s="99" t="s">
        <v>3809</v>
      </c>
      <c r="B3032" s="100">
        <v>115</v>
      </c>
      <c r="C3032" s="100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5">
      <c r="A3033" s="99" t="s">
        <v>3810</v>
      </c>
      <c r="B3033" s="100">
        <v>115</v>
      </c>
      <c r="C3033" s="100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5">
      <c r="A3034" s="99" t="s">
        <v>3811</v>
      </c>
      <c r="B3034" s="100">
        <v>115.6</v>
      </c>
      <c r="C3034" s="100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5">
      <c r="A3035" s="99" t="s">
        <v>3812</v>
      </c>
      <c r="B3035" s="100">
        <v>115.6</v>
      </c>
      <c r="C3035" s="100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5">
      <c r="A3036" s="99" t="s">
        <v>3813</v>
      </c>
      <c r="B3036" s="100">
        <v>115.6</v>
      </c>
      <c r="C3036" s="100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5">
      <c r="A3037" s="99" t="s">
        <v>3814</v>
      </c>
      <c r="B3037" s="100">
        <v>116.2</v>
      </c>
      <c r="C3037" s="100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5">
      <c r="A3038" s="99" t="s">
        <v>3815</v>
      </c>
      <c r="B3038" s="100">
        <v>116.2</v>
      </c>
      <c r="C3038" s="100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5">
      <c r="A3039" s="99" t="s">
        <v>3816</v>
      </c>
      <c r="B3039" s="100">
        <v>116.2</v>
      </c>
      <c r="C3039" s="100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5">
      <c r="A3040" s="99" t="s">
        <v>3817</v>
      </c>
      <c r="B3040" s="100">
        <v>116.2</v>
      </c>
      <c r="C3040" s="100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5">
      <c r="A3041" s="99" t="s">
        <v>3818</v>
      </c>
      <c r="B3041" s="100">
        <v>116.2</v>
      </c>
      <c r="C3041" s="100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5">
      <c r="A3042" s="99" t="s">
        <v>3819</v>
      </c>
      <c r="B3042" s="100">
        <v>116.8</v>
      </c>
      <c r="C3042" s="100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5">
      <c r="A3043" s="99" t="s">
        <v>3820</v>
      </c>
      <c r="B3043" s="100">
        <v>116.8</v>
      </c>
      <c r="C3043" s="100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5">
      <c r="A3044" s="99" t="s">
        <v>3821</v>
      </c>
      <c r="B3044" s="100">
        <v>116.8</v>
      </c>
      <c r="C3044" s="100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5">
      <c r="A3045" s="99" t="s">
        <v>3822</v>
      </c>
      <c r="B3045" s="100">
        <v>116.8</v>
      </c>
      <c r="C3045" s="100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5">
      <c r="A3046" s="99" t="s">
        <v>3823</v>
      </c>
      <c r="B3046" s="100">
        <v>116.8</v>
      </c>
      <c r="C3046" s="100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5">
      <c r="A3047" s="99" t="s">
        <v>3824</v>
      </c>
      <c r="B3047" s="100">
        <v>116.8</v>
      </c>
      <c r="C3047" s="100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5">
      <c r="A3048" s="99" t="s">
        <v>3825</v>
      </c>
      <c r="B3048" s="100">
        <v>116.8</v>
      </c>
      <c r="C3048" s="100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5">
      <c r="A3049" s="99" t="s">
        <v>3826</v>
      </c>
      <c r="B3049" s="100">
        <v>117.4</v>
      </c>
      <c r="C3049" s="100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5">
      <c r="A3050" s="99" t="s">
        <v>3827</v>
      </c>
      <c r="B3050" s="100">
        <v>117.4</v>
      </c>
      <c r="C3050" s="100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5">
      <c r="A3051" s="99" t="s">
        <v>3828</v>
      </c>
      <c r="B3051" s="100">
        <v>117.4</v>
      </c>
      <c r="C3051" s="100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5">
      <c r="A3052" s="99" t="s">
        <v>3829</v>
      </c>
      <c r="B3052" s="100">
        <v>117.4</v>
      </c>
      <c r="C3052" s="100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5">
      <c r="A3053" s="99" t="s">
        <v>3830</v>
      </c>
      <c r="B3053" s="100">
        <v>117.4</v>
      </c>
      <c r="C3053" s="100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5">
      <c r="A3054" s="99" t="s">
        <v>3831</v>
      </c>
      <c r="B3054" s="100">
        <v>117.4</v>
      </c>
      <c r="C3054" s="100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5">
      <c r="A3055" s="99" t="s">
        <v>3832</v>
      </c>
      <c r="B3055" s="100">
        <v>117.4</v>
      </c>
      <c r="C3055" s="100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5">
      <c r="A3056" s="99" t="s">
        <v>3833</v>
      </c>
      <c r="B3056" s="100">
        <v>117.4</v>
      </c>
      <c r="C3056" s="100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5">
      <c r="A3057" s="99" t="s">
        <v>3834</v>
      </c>
      <c r="B3057" s="100">
        <v>117.95</v>
      </c>
      <c r="C3057" s="100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5">
      <c r="A3058" s="99" t="s">
        <v>3835</v>
      </c>
      <c r="B3058" s="100">
        <v>117.95</v>
      </c>
      <c r="C3058" s="100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5">
      <c r="A3059" s="99" t="s">
        <v>3836</v>
      </c>
      <c r="B3059" s="100">
        <v>117.95</v>
      </c>
      <c r="C3059" s="100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5">
      <c r="A3060" s="99" t="s">
        <v>3837</v>
      </c>
      <c r="B3060" s="100">
        <v>117.95</v>
      </c>
      <c r="C3060" s="100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5">
      <c r="A3061" s="99" t="s">
        <v>3838</v>
      </c>
      <c r="B3061" s="100">
        <v>117.95</v>
      </c>
      <c r="C3061" s="100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5">
      <c r="A3062" s="99" t="s">
        <v>3839</v>
      </c>
      <c r="B3062" s="100">
        <v>117.95</v>
      </c>
      <c r="C3062" s="100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5">
      <c r="A3063" s="99" t="s">
        <v>3840</v>
      </c>
      <c r="B3063" s="100">
        <v>118.5</v>
      </c>
      <c r="C3063" s="100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5">
      <c r="A3064" s="99" t="s">
        <v>3841</v>
      </c>
      <c r="B3064" s="100">
        <v>118.5</v>
      </c>
      <c r="C3064" s="100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5">
      <c r="A3065" s="99" t="s">
        <v>3842</v>
      </c>
      <c r="B3065" s="100">
        <v>118.5</v>
      </c>
      <c r="C3065" s="100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5">
      <c r="A3066" s="99" t="s">
        <v>3843</v>
      </c>
      <c r="B3066" s="100">
        <v>118.5</v>
      </c>
      <c r="C3066" s="100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5">
      <c r="A3067" s="99" t="s">
        <v>3844</v>
      </c>
      <c r="B3067" s="100">
        <v>118.5</v>
      </c>
      <c r="C3067" s="100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5">
      <c r="A3068" s="99" t="s">
        <v>3845</v>
      </c>
      <c r="B3068" s="100">
        <v>118.5</v>
      </c>
      <c r="C3068" s="100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5">
      <c r="A3069" s="99" t="s">
        <v>3846</v>
      </c>
      <c r="B3069" s="100">
        <v>118.5</v>
      </c>
      <c r="C3069" s="100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5">
      <c r="A3070" s="99" t="s">
        <v>3847</v>
      </c>
      <c r="B3070" s="100">
        <v>119.05</v>
      </c>
      <c r="C3070" s="100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5">
      <c r="A3071" s="99" t="s">
        <v>3848</v>
      </c>
      <c r="B3071" s="100">
        <v>119.05</v>
      </c>
      <c r="C3071" s="100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5">
      <c r="A3072" s="99" t="s">
        <v>3849</v>
      </c>
      <c r="B3072" s="100">
        <v>119.05</v>
      </c>
      <c r="C3072" s="100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5">
      <c r="A3073" s="99" t="s">
        <v>3850</v>
      </c>
      <c r="B3073" s="100">
        <v>119.05</v>
      </c>
      <c r="C3073" s="100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5">
      <c r="A3074" s="99" t="s">
        <v>3851</v>
      </c>
      <c r="B3074" s="100">
        <v>119.05</v>
      </c>
      <c r="C3074" s="100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5">
      <c r="A3075" s="99" t="s">
        <v>3852</v>
      </c>
      <c r="B3075" s="100">
        <v>119.05</v>
      </c>
      <c r="C3075" s="100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5">
      <c r="A3076" s="99" t="s">
        <v>3853</v>
      </c>
      <c r="B3076" s="100">
        <v>119.05</v>
      </c>
      <c r="C3076" s="100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5">
      <c r="A3077" s="99" t="s">
        <v>3854</v>
      </c>
      <c r="B3077" s="100">
        <v>119.6</v>
      </c>
      <c r="C3077" s="100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5">
      <c r="A3078" s="99" t="s">
        <v>3855</v>
      </c>
      <c r="B3078" s="100">
        <v>119.6</v>
      </c>
      <c r="C3078" s="100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5">
      <c r="A3079" s="99" t="s">
        <v>3856</v>
      </c>
      <c r="B3079" s="100">
        <v>119.6</v>
      </c>
      <c r="C3079" s="100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5">
      <c r="A3080" s="99" t="s">
        <v>3857</v>
      </c>
      <c r="B3080" s="100">
        <v>119.6</v>
      </c>
      <c r="C3080" s="100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5">
      <c r="A3081" s="99" t="s">
        <v>3858</v>
      </c>
      <c r="B3081" s="100">
        <v>119.6</v>
      </c>
      <c r="C3081" s="100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5">
      <c r="A3082" s="99" t="s">
        <v>3859</v>
      </c>
      <c r="B3082" s="100">
        <v>119.6</v>
      </c>
      <c r="C3082" s="100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5">
      <c r="A3083" s="99" t="s">
        <v>3860</v>
      </c>
      <c r="B3083" s="100">
        <v>119.6</v>
      </c>
      <c r="C3083" s="100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5">
      <c r="A3084" s="99" t="s">
        <v>3861</v>
      </c>
      <c r="B3084" s="100">
        <v>120.15</v>
      </c>
      <c r="C3084" s="100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5">
      <c r="A3085" s="99" t="s">
        <v>3862</v>
      </c>
      <c r="B3085" s="100">
        <v>120.15</v>
      </c>
      <c r="C3085" s="100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5">
      <c r="A3086" s="99" t="s">
        <v>3863</v>
      </c>
      <c r="B3086" s="100">
        <v>120.65</v>
      </c>
      <c r="C3086" s="100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5">
      <c r="A3087" s="99" t="s">
        <v>3864</v>
      </c>
      <c r="B3087" s="100">
        <v>120.65</v>
      </c>
      <c r="C3087" s="100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5">
      <c r="A3088" s="99" t="s">
        <v>3865</v>
      </c>
      <c r="B3088" s="100">
        <v>120.65</v>
      </c>
      <c r="C3088" s="100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5">
      <c r="A3089" s="99" t="s">
        <v>3866</v>
      </c>
      <c r="B3089" s="100">
        <v>120.65</v>
      </c>
      <c r="C3089" s="100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5">
      <c r="A3090" s="99" t="s">
        <v>3867</v>
      </c>
      <c r="B3090" s="100">
        <v>120.65</v>
      </c>
      <c r="C3090" s="100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5">
      <c r="A3091" s="99" t="s">
        <v>3868</v>
      </c>
      <c r="B3091" s="100">
        <v>121.15</v>
      </c>
      <c r="C3091" s="100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5">
      <c r="A3092" s="99" t="s">
        <v>3869</v>
      </c>
      <c r="B3092" s="100">
        <v>121.15</v>
      </c>
      <c r="C3092" s="100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5">
      <c r="A3093" s="99" t="s">
        <v>3870</v>
      </c>
      <c r="B3093" s="100">
        <v>121.15</v>
      </c>
      <c r="C3093" s="100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5">
      <c r="A3094" s="99" t="s">
        <v>3871</v>
      </c>
      <c r="B3094" s="100">
        <v>121.15</v>
      </c>
      <c r="C3094" s="100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5">
      <c r="A3095" s="99" t="s">
        <v>3872</v>
      </c>
      <c r="B3095" s="100">
        <v>121.15</v>
      </c>
      <c r="C3095" s="100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5">
      <c r="A3096" s="99" t="s">
        <v>3873</v>
      </c>
      <c r="B3096" s="100">
        <v>121.15</v>
      </c>
      <c r="C3096" s="100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5">
      <c r="A3097" s="99" t="s">
        <v>3874</v>
      </c>
      <c r="B3097" s="100">
        <v>121.15</v>
      </c>
      <c r="C3097" s="100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5">
      <c r="A3098" s="99" t="s">
        <v>3875</v>
      </c>
      <c r="B3098" s="100">
        <v>121.65</v>
      </c>
      <c r="C3098" s="100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5">
      <c r="A3099" s="99" t="s">
        <v>3876</v>
      </c>
      <c r="B3099" s="100">
        <v>121.65</v>
      </c>
      <c r="C3099" s="100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5">
      <c r="A3100" s="99" t="s">
        <v>3877</v>
      </c>
      <c r="B3100" s="100">
        <v>121.65</v>
      </c>
      <c r="C3100" s="100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5">
      <c r="A3101" s="99" t="s">
        <v>3878</v>
      </c>
      <c r="B3101" s="100">
        <v>121.65</v>
      </c>
      <c r="C3101" s="100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5">
      <c r="A3102" s="99" t="s">
        <v>3879</v>
      </c>
      <c r="B3102" s="100">
        <v>121.65</v>
      </c>
      <c r="C3102" s="100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5">
      <c r="A3103" s="99" t="s">
        <v>3880</v>
      </c>
      <c r="B3103" s="100">
        <v>121.65</v>
      </c>
      <c r="C3103" s="100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5">
      <c r="A3104" s="99" t="s">
        <v>3881</v>
      </c>
      <c r="B3104" s="100">
        <v>121.65</v>
      </c>
      <c r="C3104" s="100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5">
      <c r="A3105" s="99" t="s">
        <v>3882</v>
      </c>
      <c r="B3105" s="100">
        <v>122.15</v>
      </c>
      <c r="C3105" s="100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5">
      <c r="A3106" s="99" t="s">
        <v>3883</v>
      </c>
      <c r="B3106" s="100">
        <v>122.15</v>
      </c>
      <c r="C3106" s="100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5">
      <c r="A3107" s="99" t="s">
        <v>3884</v>
      </c>
      <c r="B3107" s="100">
        <v>122.15</v>
      </c>
      <c r="C3107" s="100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5">
      <c r="A3108" s="99" t="s">
        <v>3885</v>
      </c>
      <c r="B3108" s="100">
        <v>122.15</v>
      </c>
      <c r="C3108" s="100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5">
      <c r="A3109" s="99" t="s">
        <v>3886</v>
      </c>
      <c r="B3109" s="100">
        <v>122.15</v>
      </c>
      <c r="C3109" s="100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5">
      <c r="A3110" s="99" t="s">
        <v>3887</v>
      </c>
      <c r="B3110" s="100">
        <v>122.15</v>
      </c>
      <c r="C3110" s="100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5">
      <c r="A3111" s="99" t="s">
        <v>3888</v>
      </c>
      <c r="B3111" s="100">
        <v>122.15</v>
      </c>
      <c r="C3111" s="100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5">
      <c r="A3112" s="99" t="s">
        <v>3889</v>
      </c>
      <c r="B3112" s="100">
        <v>122.3</v>
      </c>
      <c r="C3112" s="100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5">
      <c r="A3113" s="99" t="s">
        <v>3890</v>
      </c>
      <c r="B3113" s="100">
        <v>122.3</v>
      </c>
      <c r="C3113" s="100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5">
      <c r="A3114" s="99" t="s">
        <v>3891</v>
      </c>
      <c r="B3114" s="100">
        <v>122.3</v>
      </c>
      <c r="C3114" s="100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5">
      <c r="A3115" s="99" t="s">
        <v>3892</v>
      </c>
      <c r="B3115" s="100">
        <v>122.3</v>
      </c>
      <c r="C3115" s="100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5">
      <c r="A3116" s="99" t="s">
        <v>3893</v>
      </c>
      <c r="B3116" s="100">
        <v>122.3</v>
      </c>
      <c r="C3116" s="100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5">
      <c r="A3117" s="99" t="s">
        <v>3894</v>
      </c>
      <c r="B3117" s="100">
        <v>122.3</v>
      </c>
      <c r="C3117" s="100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5">
      <c r="A3118" s="99" t="s">
        <v>3895</v>
      </c>
      <c r="B3118" s="100">
        <v>122.3</v>
      </c>
      <c r="C3118" s="100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5">
      <c r="A3119" s="99" t="s">
        <v>3896</v>
      </c>
      <c r="B3119" s="100">
        <v>122.8</v>
      </c>
      <c r="C3119" s="100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5">
      <c r="A3120" s="99" t="s">
        <v>3897</v>
      </c>
      <c r="B3120" s="100">
        <v>122.8</v>
      </c>
      <c r="C3120" s="100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5">
      <c r="A3121" s="99" t="s">
        <v>3898</v>
      </c>
      <c r="B3121" s="100">
        <v>122.8</v>
      </c>
      <c r="C3121" s="100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5">
      <c r="A3122" s="99" t="s">
        <v>3899</v>
      </c>
      <c r="B3122" s="100">
        <v>122.8</v>
      </c>
      <c r="C3122" s="100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5">
      <c r="A3123" s="99" t="s">
        <v>3900</v>
      </c>
      <c r="B3123" s="100">
        <v>122.8</v>
      </c>
      <c r="C3123" s="100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5">
      <c r="A3124" s="99" t="s">
        <v>3901</v>
      </c>
      <c r="B3124" s="100">
        <v>122.8</v>
      </c>
      <c r="C3124" s="100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5">
      <c r="A3125" s="99" t="s">
        <v>3902</v>
      </c>
      <c r="B3125" s="100">
        <v>122.8</v>
      </c>
      <c r="C3125" s="100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5">
      <c r="A3126" s="99" t="s">
        <v>3903</v>
      </c>
      <c r="B3126" s="100">
        <v>123.3</v>
      </c>
      <c r="C3126" s="100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5">
      <c r="A3127" s="99" t="s">
        <v>3904</v>
      </c>
      <c r="B3127" s="100">
        <v>123.3</v>
      </c>
      <c r="C3127" s="100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5">
      <c r="A3128" s="99" t="s">
        <v>3905</v>
      </c>
      <c r="B3128" s="100">
        <v>123.3</v>
      </c>
      <c r="C3128" s="100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5">
      <c r="A3129" s="99" t="s">
        <v>3906</v>
      </c>
      <c r="B3129" s="100">
        <v>123.3</v>
      </c>
      <c r="C3129" s="100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5">
      <c r="A3130" s="99" t="s">
        <v>3907</v>
      </c>
      <c r="B3130" s="100">
        <v>123.3</v>
      </c>
      <c r="C3130" s="100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5">
      <c r="A3131" s="99" t="s">
        <v>3908</v>
      </c>
      <c r="B3131" s="100">
        <v>123.3</v>
      </c>
      <c r="C3131" s="100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5">
      <c r="A3132" s="99" t="s">
        <v>3909</v>
      </c>
      <c r="B3132" s="100">
        <v>123.3</v>
      </c>
      <c r="C3132" s="100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5">
      <c r="A3133" s="99" t="s">
        <v>3910</v>
      </c>
      <c r="B3133" s="100">
        <v>123.8</v>
      </c>
      <c r="C3133" s="100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5">
      <c r="A3134" s="99" t="s">
        <v>3911</v>
      </c>
      <c r="B3134" s="100">
        <v>123.8</v>
      </c>
      <c r="C3134" s="100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5">
      <c r="A3135" s="99" t="s">
        <v>3912</v>
      </c>
      <c r="B3135" s="100">
        <v>123.8</v>
      </c>
      <c r="C3135" s="100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5">
      <c r="A3136" s="99" t="s">
        <v>3913</v>
      </c>
      <c r="B3136" s="100">
        <v>123.8</v>
      </c>
      <c r="C3136" s="100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5">
      <c r="A3137" s="99" t="s">
        <v>3914</v>
      </c>
      <c r="B3137" s="100">
        <v>124.3</v>
      </c>
      <c r="C3137" s="100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5">
      <c r="A3138" s="99" t="s">
        <v>3915</v>
      </c>
      <c r="B3138" s="100">
        <v>124.3</v>
      </c>
      <c r="C3138" s="100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5">
      <c r="A3139" s="99" t="s">
        <v>3916</v>
      </c>
      <c r="B3139" s="100">
        <v>124.3</v>
      </c>
      <c r="C3139" s="100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5">
      <c r="A3140" s="99" t="s">
        <v>3917</v>
      </c>
      <c r="B3140" s="100">
        <v>124.8</v>
      </c>
      <c r="C3140" s="100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5">
      <c r="A3141" s="99" t="s">
        <v>3918</v>
      </c>
      <c r="B3141" s="100">
        <v>124.8</v>
      </c>
      <c r="C3141" s="100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5">
      <c r="A3142" s="99" t="s">
        <v>3919</v>
      </c>
      <c r="B3142" s="100">
        <v>124.8</v>
      </c>
      <c r="C3142" s="100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5">
      <c r="A3143" s="99" t="s">
        <v>3920</v>
      </c>
      <c r="B3143" s="100">
        <v>124.8</v>
      </c>
      <c r="C3143" s="100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5">
      <c r="A3144" s="99" t="s">
        <v>3921</v>
      </c>
      <c r="B3144" s="100">
        <v>124.8</v>
      </c>
      <c r="C3144" s="100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5">
      <c r="A3145" s="99" t="s">
        <v>3922</v>
      </c>
      <c r="B3145" s="100">
        <v>124.8</v>
      </c>
      <c r="C3145" s="100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5">
      <c r="A3146" s="99" t="s">
        <v>3923</v>
      </c>
      <c r="B3146" s="100">
        <v>124.8</v>
      </c>
      <c r="C3146" s="100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5">
      <c r="A3147" s="99" t="s">
        <v>3924</v>
      </c>
      <c r="B3147" s="100">
        <v>125.3</v>
      </c>
      <c r="C3147" s="100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5">
      <c r="A3148" s="99" t="s">
        <v>3925</v>
      </c>
      <c r="B3148" s="100">
        <v>125.3</v>
      </c>
      <c r="C3148" s="100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5">
      <c r="A3149" s="99" t="s">
        <v>3926</v>
      </c>
      <c r="B3149" s="100">
        <v>125.3</v>
      </c>
      <c r="C3149" s="100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5">
      <c r="A3150" s="99" t="s">
        <v>3927</v>
      </c>
      <c r="B3150" s="100">
        <v>125.3</v>
      </c>
      <c r="C3150" s="100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5">
      <c r="A3151" s="99" t="s">
        <v>3928</v>
      </c>
      <c r="B3151" s="100">
        <v>125.3</v>
      </c>
      <c r="C3151" s="100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5">
      <c r="A3152" s="99" t="s">
        <v>3929</v>
      </c>
      <c r="B3152" s="100">
        <v>125.3</v>
      </c>
      <c r="C3152" s="100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5">
      <c r="A3153" s="99" t="s">
        <v>3930</v>
      </c>
      <c r="B3153" s="100">
        <v>125.3</v>
      </c>
      <c r="C3153" s="100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5">
      <c r="A3154" s="99" t="s">
        <v>3931</v>
      </c>
      <c r="B3154" s="100">
        <v>125.8</v>
      </c>
      <c r="C3154" s="100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5">
      <c r="A3155" s="99" t="s">
        <v>3932</v>
      </c>
      <c r="B3155" s="100">
        <v>125.8</v>
      </c>
      <c r="C3155" s="100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5">
      <c r="A3156" s="99" t="s">
        <v>3933</v>
      </c>
      <c r="B3156" s="100">
        <v>125.8</v>
      </c>
      <c r="C3156" s="100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5">
      <c r="A3157" s="99" t="s">
        <v>3934</v>
      </c>
      <c r="B3157" s="100">
        <v>125.8</v>
      </c>
      <c r="C3157" s="100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5">
      <c r="A3158" s="99" t="s">
        <v>3935</v>
      </c>
      <c r="B3158" s="100">
        <v>125.8</v>
      </c>
      <c r="C3158" s="100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5">
      <c r="A3159" s="99" t="s">
        <v>3936</v>
      </c>
      <c r="B3159" s="100">
        <v>125.8</v>
      </c>
      <c r="C3159" s="100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5">
      <c r="A3160" s="99" t="s">
        <v>3937</v>
      </c>
      <c r="B3160" s="100">
        <v>125.8</v>
      </c>
      <c r="C3160" s="100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5">
      <c r="A3161" s="99" t="s">
        <v>3938</v>
      </c>
      <c r="B3161" s="100">
        <v>126.3</v>
      </c>
      <c r="C3161" s="100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5">
      <c r="A3162" s="99" t="s">
        <v>3939</v>
      </c>
      <c r="B3162" s="100">
        <v>126.3</v>
      </c>
      <c r="C3162" s="100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5">
      <c r="A3163" s="99" t="s">
        <v>3940</v>
      </c>
      <c r="B3163" s="100">
        <v>126.3</v>
      </c>
      <c r="C3163" s="100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5">
      <c r="A3164" s="99" t="s">
        <v>3941</v>
      </c>
      <c r="B3164" s="100">
        <v>126.3</v>
      </c>
      <c r="C3164" s="100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5">
      <c r="A3165" s="99" t="s">
        <v>3942</v>
      </c>
      <c r="B3165" s="100">
        <v>126.3</v>
      </c>
      <c r="C3165" s="100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5">
      <c r="A3166" s="99" t="s">
        <v>3943</v>
      </c>
      <c r="B3166" s="100">
        <v>126.3</v>
      </c>
      <c r="C3166" s="100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5">
      <c r="A3167" s="99" t="s">
        <v>3944</v>
      </c>
      <c r="B3167" s="100">
        <v>126.3</v>
      </c>
      <c r="C3167" s="100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5">
      <c r="A3168" s="99" t="s">
        <v>3945</v>
      </c>
      <c r="B3168" s="100">
        <v>126.8</v>
      </c>
      <c r="C3168" s="100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5">
      <c r="A3169" s="99" t="s">
        <v>3946</v>
      </c>
      <c r="B3169" s="100">
        <v>126.8</v>
      </c>
      <c r="C3169" s="100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5">
      <c r="A3170" s="99" t="s">
        <v>3947</v>
      </c>
      <c r="B3170" s="100">
        <v>126.8</v>
      </c>
      <c r="C3170" s="100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5">
      <c r="A3171" s="99" t="s">
        <v>3948</v>
      </c>
      <c r="B3171" s="100">
        <v>126.8</v>
      </c>
      <c r="C3171" s="100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5">
      <c r="A3172" s="99" t="s">
        <v>3949</v>
      </c>
      <c r="B3172" s="100">
        <v>126.8</v>
      </c>
      <c r="C3172" s="100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5">
      <c r="A3173" s="99" t="s">
        <v>3950</v>
      </c>
      <c r="B3173" s="100">
        <v>126.8</v>
      </c>
      <c r="C3173" s="100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5">
      <c r="A3174" s="99" t="s">
        <v>3951</v>
      </c>
      <c r="B3174" s="100">
        <v>126.8</v>
      </c>
      <c r="C3174" s="100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5">
      <c r="A3175" s="99" t="s">
        <v>3952</v>
      </c>
      <c r="B3175" s="100">
        <v>127.25</v>
      </c>
      <c r="C3175" s="100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5">
      <c r="A3176" s="99" t="s">
        <v>3953</v>
      </c>
      <c r="B3176" s="100">
        <v>127.25</v>
      </c>
      <c r="C3176" s="100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5">
      <c r="A3177" s="99" t="s">
        <v>3954</v>
      </c>
      <c r="B3177" s="100">
        <v>127.25</v>
      </c>
      <c r="C3177" s="100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5">
      <c r="A3178" s="99" t="s">
        <v>3955</v>
      </c>
      <c r="B3178" s="100">
        <v>127.25</v>
      </c>
      <c r="C3178" s="100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5">
      <c r="A3179" s="99" t="s">
        <v>3956</v>
      </c>
      <c r="B3179" s="100">
        <v>127.25</v>
      </c>
      <c r="C3179" s="100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5">
      <c r="A3180" s="99" t="s">
        <v>3957</v>
      </c>
      <c r="B3180" s="100">
        <v>127.25</v>
      </c>
      <c r="C3180" s="100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5">
      <c r="A3181" s="99" t="s">
        <v>3958</v>
      </c>
      <c r="B3181" s="100">
        <v>127.25</v>
      </c>
      <c r="C3181" s="100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5">
      <c r="A3182" s="99" t="s">
        <v>3959</v>
      </c>
      <c r="B3182" s="100">
        <v>127.7</v>
      </c>
      <c r="C3182" s="100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5">
      <c r="A3183" s="99" t="s">
        <v>3960</v>
      </c>
      <c r="B3183" s="100">
        <v>127.7</v>
      </c>
      <c r="C3183" s="100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5">
      <c r="A3184" s="99" t="s">
        <v>3961</v>
      </c>
      <c r="B3184" s="100">
        <v>127.7</v>
      </c>
      <c r="C3184" s="100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5">
      <c r="A3185" s="99" t="s">
        <v>3962</v>
      </c>
      <c r="B3185" s="100">
        <v>127.7</v>
      </c>
      <c r="C3185" s="100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5">
      <c r="A3186" s="99" t="s">
        <v>3963</v>
      </c>
      <c r="B3186" s="100">
        <v>127.7</v>
      </c>
      <c r="C3186" s="100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5">
      <c r="A3187" s="99" t="s">
        <v>3964</v>
      </c>
      <c r="B3187" s="100">
        <v>127.7</v>
      </c>
      <c r="C3187" s="100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5">
      <c r="A3188" s="99" t="s">
        <v>3965</v>
      </c>
      <c r="B3188" s="100">
        <v>127.7</v>
      </c>
      <c r="C3188" s="100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5">
      <c r="A3189" s="99" t="s">
        <v>3966</v>
      </c>
      <c r="B3189" s="100">
        <v>128.15</v>
      </c>
      <c r="C3189" s="100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5">
      <c r="A3190" s="99" t="s">
        <v>3967</v>
      </c>
      <c r="B3190" s="100">
        <v>128.15</v>
      </c>
      <c r="C3190" s="100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5">
      <c r="A3191" s="99" t="s">
        <v>3968</v>
      </c>
      <c r="B3191" s="100">
        <v>128.15</v>
      </c>
      <c r="C3191" s="100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5">
      <c r="A3192" s="99" t="s">
        <v>3969</v>
      </c>
      <c r="B3192" s="100">
        <v>128.15</v>
      </c>
      <c r="C3192" s="100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5">
      <c r="A3193" s="99" t="s">
        <v>3970</v>
      </c>
      <c r="B3193" s="100">
        <v>128.15</v>
      </c>
      <c r="C3193" s="100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5">
      <c r="A3194" s="99" t="s">
        <v>3971</v>
      </c>
      <c r="B3194" s="100">
        <v>128.15</v>
      </c>
      <c r="C3194" s="100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5">
      <c r="A3195" s="99" t="s">
        <v>3972</v>
      </c>
      <c r="B3195" s="100">
        <v>128.15</v>
      </c>
      <c r="C3195" s="100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5">
      <c r="A3196" s="99" t="s">
        <v>3973</v>
      </c>
      <c r="B3196" s="100">
        <v>128.55000000000001</v>
      </c>
      <c r="C3196" s="100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5">
      <c r="A3197" s="99" t="s">
        <v>3974</v>
      </c>
      <c r="B3197" s="100">
        <v>128.55000000000001</v>
      </c>
      <c r="C3197" s="100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5">
      <c r="A3198" s="99" t="s">
        <v>3975</v>
      </c>
      <c r="B3198" s="100">
        <v>128.55000000000001</v>
      </c>
      <c r="C3198" s="100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5">
      <c r="A3199" s="99" t="s">
        <v>3976</v>
      </c>
      <c r="B3199" s="100">
        <v>128.55000000000001</v>
      </c>
      <c r="C3199" s="100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5">
      <c r="A3200" s="99" t="s">
        <v>3977</v>
      </c>
      <c r="B3200" s="100">
        <v>128.55000000000001</v>
      </c>
      <c r="C3200" s="100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5">
      <c r="A3201" s="99" t="s">
        <v>3978</v>
      </c>
      <c r="B3201" s="100">
        <v>128.55000000000001</v>
      </c>
      <c r="C3201" s="100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5">
      <c r="A3202" s="99" t="s">
        <v>3979</v>
      </c>
      <c r="B3202" s="100">
        <v>128.55000000000001</v>
      </c>
      <c r="C3202" s="100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5">
      <c r="A3203" s="99" t="s">
        <v>3980</v>
      </c>
      <c r="B3203" s="100">
        <v>128.55000000000001</v>
      </c>
      <c r="C3203" s="100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5">
      <c r="A3204" s="99" t="s">
        <v>3981</v>
      </c>
      <c r="B3204" s="100">
        <v>129</v>
      </c>
      <c r="C3204" s="100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5">
      <c r="A3205" s="99" t="s">
        <v>3982</v>
      </c>
      <c r="B3205" s="100">
        <v>129</v>
      </c>
      <c r="C3205" s="100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5">
      <c r="A3206" s="99" t="s">
        <v>3983</v>
      </c>
      <c r="B3206" s="100">
        <v>129</v>
      </c>
      <c r="C3206" s="100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5">
      <c r="A3207" s="99" t="s">
        <v>3984</v>
      </c>
      <c r="B3207" s="100">
        <v>129</v>
      </c>
      <c r="C3207" s="100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5">
      <c r="A3208" s="99" t="s">
        <v>3985</v>
      </c>
      <c r="B3208" s="100">
        <v>129</v>
      </c>
      <c r="C3208" s="100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5">
      <c r="A3209" s="99" t="s">
        <v>3986</v>
      </c>
      <c r="B3209" s="100">
        <v>129</v>
      </c>
      <c r="C3209" s="100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5">
      <c r="A3210" s="99" t="s">
        <v>3987</v>
      </c>
      <c r="B3210" s="100">
        <v>129.4</v>
      </c>
      <c r="C3210" s="100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5">
      <c r="A3211" s="99" t="s">
        <v>3988</v>
      </c>
      <c r="B3211" s="100">
        <v>129.4</v>
      </c>
      <c r="C3211" s="100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5">
      <c r="A3212" s="99" t="s">
        <v>3989</v>
      </c>
      <c r="B3212" s="100">
        <v>129.4</v>
      </c>
      <c r="C3212" s="100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5">
      <c r="A3213" s="99" t="s">
        <v>3990</v>
      </c>
      <c r="B3213" s="100">
        <v>129.4</v>
      </c>
      <c r="C3213" s="100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5">
      <c r="A3214" s="99" t="s">
        <v>3991</v>
      </c>
      <c r="B3214" s="100">
        <v>129.4</v>
      </c>
      <c r="C3214" s="100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5">
      <c r="A3215" s="99" t="s">
        <v>3992</v>
      </c>
      <c r="B3215" s="100">
        <v>129.4</v>
      </c>
      <c r="C3215" s="100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5">
      <c r="A3216" s="99" t="s">
        <v>3993</v>
      </c>
      <c r="B3216" s="100">
        <v>129.80000000000001</v>
      </c>
      <c r="C3216" s="100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5">
      <c r="A3217" s="99" t="s">
        <v>3994</v>
      </c>
      <c r="B3217" s="100">
        <v>129.80000000000001</v>
      </c>
      <c r="C3217" s="100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5">
      <c r="A3218" s="99" t="s">
        <v>3995</v>
      </c>
      <c r="B3218" s="100">
        <v>129.80000000000001</v>
      </c>
      <c r="C3218" s="100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5">
      <c r="A3219" s="99" t="s">
        <v>3996</v>
      </c>
      <c r="B3219" s="100">
        <v>129.80000000000001</v>
      </c>
      <c r="C3219" s="100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5">
      <c r="A3220" s="99" t="s">
        <v>3997</v>
      </c>
      <c r="B3220" s="100">
        <v>129.80000000000001</v>
      </c>
      <c r="C3220" s="100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5">
      <c r="A3221" s="99" t="s">
        <v>3998</v>
      </c>
      <c r="B3221" s="100">
        <v>129.80000000000001</v>
      </c>
      <c r="C3221" s="100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5">
      <c r="A3222" s="99" t="s">
        <v>3999</v>
      </c>
      <c r="B3222" s="100">
        <v>129.80000000000001</v>
      </c>
      <c r="C3222" s="100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5">
      <c r="A3223" s="99" t="s">
        <v>4000</v>
      </c>
      <c r="B3223" s="100">
        <v>129.80000000000001</v>
      </c>
      <c r="C3223" s="100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5">
      <c r="A3224" s="99" t="s">
        <v>4001</v>
      </c>
      <c r="B3224" s="100">
        <v>129.80000000000001</v>
      </c>
      <c r="C3224" s="100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5">
      <c r="A3225" s="99" t="s">
        <v>4002</v>
      </c>
      <c r="B3225" s="100">
        <v>130.15</v>
      </c>
      <c r="C3225" s="100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5">
      <c r="A3226" s="99" t="s">
        <v>4003</v>
      </c>
      <c r="B3226" s="100">
        <v>130.15</v>
      </c>
      <c r="C3226" s="100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5">
      <c r="A3227" s="99" t="s">
        <v>4004</v>
      </c>
      <c r="B3227" s="100">
        <v>130.15</v>
      </c>
      <c r="C3227" s="100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5">
      <c r="A3228" s="99" t="s">
        <v>4005</v>
      </c>
      <c r="B3228" s="100">
        <v>130.15</v>
      </c>
      <c r="C3228" s="100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5">
      <c r="A3229" s="99" t="s">
        <v>4006</v>
      </c>
      <c r="B3229" s="100">
        <v>130.15</v>
      </c>
      <c r="C3229" s="100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5">
      <c r="A3230" s="99" t="s">
        <v>4007</v>
      </c>
      <c r="B3230" s="100">
        <v>130.15</v>
      </c>
      <c r="C3230" s="100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5">
      <c r="A3231" s="99" t="s">
        <v>4008</v>
      </c>
      <c r="B3231" s="100">
        <v>130.55000000000001</v>
      </c>
      <c r="C3231" s="100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5">
      <c r="A3232" s="99" t="s">
        <v>4009</v>
      </c>
      <c r="B3232" s="100">
        <v>130.55000000000001</v>
      </c>
      <c r="C3232" s="100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5">
      <c r="A3233" s="99" t="s">
        <v>4010</v>
      </c>
      <c r="B3233" s="100">
        <v>130.55000000000001</v>
      </c>
      <c r="C3233" s="100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5">
      <c r="A3234" s="99" t="s">
        <v>4011</v>
      </c>
      <c r="B3234" s="100">
        <v>130.55000000000001</v>
      </c>
      <c r="C3234" s="100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5">
      <c r="A3235" s="99" t="s">
        <v>4012</v>
      </c>
      <c r="B3235" s="100">
        <v>130.55000000000001</v>
      </c>
      <c r="C3235" s="100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5">
      <c r="A3236" s="99" t="s">
        <v>4013</v>
      </c>
      <c r="B3236" s="100">
        <v>130.55000000000001</v>
      </c>
      <c r="C3236" s="100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5">
      <c r="A3237" s="99" t="s">
        <v>4014</v>
      </c>
      <c r="B3237" s="100">
        <v>130.55000000000001</v>
      </c>
      <c r="C3237" s="100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5">
      <c r="A3238" s="99" t="s">
        <v>4015</v>
      </c>
      <c r="B3238" s="100">
        <v>130.94999999999999</v>
      </c>
      <c r="C3238" s="100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5">
      <c r="A3239" s="99" t="s">
        <v>4016</v>
      </c>
      <c r="B3239" s="100">
        <v>130.94999999999999</v>
      </c>
      <c r="C3239" s="100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5">
      <c r="A3240" s="99" t="s">
        <v>4017</v>
      </c>
      <c r="B3240" s="100">
        <v>130.94999999999999</v>
      </c>
      <c r="C3240" s="100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5">
      <c r="A3241" s="99" t="s">
        <v>4018</v>
      </c>
      <c r="B3241" s="100">
        <v>130.94999999999999</v>
      </c>
      <c r="C3241" s="100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5">
      <c r="A3242" s="99" t="s">
        <v>4019</v>
      </c>
      <c r="B3242" s="100">
        <v>130.94999999999999</v>
      </c>
      <c r="C3242" s="100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5">
      <c r="A3243" s="99" t="s">
        <v>4020</v>
      </c>
      <c r="B3243" s="100">
        <v>130.94999999999999</v>
      </c>
      <c r="C3243" s="100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5">
      <c r="A3244" s="99" t="s">
        <v>4021</v>
      </c>
      <c r="B3244" s="100">
        <v>130.94999999999999</v>
      </c>
      <c r="C3244" s="100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5">
      <c r="A3245" s="99" t="s">
        <v>4022</v>
      </c>
      <c r="B3245" s="100">
        <v>130.94999999999999</v>
      </c>
      <c r="C3245" s="100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5">
      <c r="A3246" s="99" t="s">
        <v>4023</v>
      </c>
      <c r="B3246" s="100">
        <v>131.35</v>
      </c>
      <c r="C3246" s="100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5">
      <c r="A3247" s="99" t="s">
        <v>4024</v>
      </c>
      <c r="B3247" s="100">
        <v>131.35</v>
      </c>
      <c r="C3247" s="100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5">
      <c r="A3248" s="99" t="s">
        <v>4025</v>
      </c>
      <c r="B3248" s="100">
        <v>131.35</v>
      </c>
      <c r="C3248" s="100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5">
      <c r="A3249" s="99" t="s">
        <v>4026</v>
      </c>
      <c r="B3249" s="100">
        <v>131.35</v>
      </c>
      <c r="C3249" s="100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5">
      <c r="A3250" s="99" t="s">
        <v>4027</v>
      </c>
      <c r="B3250" s="100">
        <v>131.35</v>
      </c>
      <c r="C3250" s="100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5">
      <c r="A3251" s="99" t="s">
        <v>4028</v>
      </c>
      <c r="B3251" s="100">
        <v>131.35</v>
      </c>
      <c r="C3251" s="100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5">
      <c r="A3252" s="99" t="s">
        <v>4029</v>
      </c>
      <c r="B3252" s="100">
        <v>131.75</v>
      </c>
      <c r="C3252" s="100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5">
      <c r="A3253" s="99" t="s">
        <v>4030</v>
      </c>
      <c r="B3253" s="100">
        <v>131.75</v>
      </c>
      <c r="C3253" s="100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5">
      <c r="A3254" s="99" t="s">
        <v>4031</v>
      </c>
      <c r="B3254" s="100">
        <v>131.75</v>
      </c>
      <c r="C3254" s="100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5">
      <c r="A3255" s="99" t="s">
        <v>4032</v>
      </c>
      <c r="B3255" s="100">
        <v>131.75</v>
      </c>
      <c r="C3255" s="100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5">
      <c r="A3256" s="99" t="s">
        <v>4033</v>
      </c>
      <c r="B3256" s="100">
        <v>131.75</v>
      </c>
      <c r="C3256" s="100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5">
      <c r="A3257" s="99" t="s">
        <v>4034</v>
      </c>
      <c r="B3257" s="100">
        <v>131.75</v>
      </c>
      <c r="C3257" s="100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5">
      <c r="A3258" s="99" t="s">
        <v>4035</v>
      </c>
      <c r="B3258" s="100">
        <v>131.75</v>
      </c>
      <c r="C3258" s="100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5">
      <c r="A3259" s="99" t="s">
        <v>4036</v>
      </c>
      <c r="B3259" s="100">
        <v>132.15</v>
      </c>
      <c r="C3259" s="100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5">
      <c r="A3260" s="99" t="s">
        <v>4037</v>
      </c>
      <c r="B3260" s="100">
        <v>132.15</v>
      </c>
      <c r="C3260" s="100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5">
      <c r="A3261" s="99" t="s">
        <v>4038</v>
      </c>
      <c r="B3261" s="100">
        <v>132.15</v>
      </c>
      <c r="C3261" s="100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5">
      <c r="A3262" s="99" t="s">
        <v>4039</v>
      </c>
      <c r="B3262" s="100">
        <v>132.15</v>
      </c>
      <c r="C3262" s="100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5">
      <c r="A3263" s="99" t="s">
        <v>4040</v>
      </c>
      <c r="B3263" s="100">
        <v>132.15</v>
      </c>
      <c r="C3263" s="100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5">
      <c r="A3264" s="99" t="s">
        <v>4041</v>
      </c>
      <c r="B3264" s="100">
        <v>132.15</v>
      </c>
      <c r="C3264" s="100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5">
      <c r="A3265" s="99" t="s">
        <v>4042</v>
      </c>
      <c r="B3265" s="100">
        <v>132.15</v>
      </c>
      <c r="C3265" s="100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5">
      <c r="A3266" s="99" t="s">
        <v>4043</v>
      </c>
      <c r="B3266" s="100">
        <v>132.5</v>
      </c>
      <c r="C3266" s="100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5">
      <c r="A3267" s="99" t="s">
        <v>4044</v>
      </c>
      <c r="B3267" s="100">
        <v>132.5</v>
      </c>
      <c r="C3267" s="100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5">
      <c r="A3268" s="99" t="s">
        <v>4045</v>
      </c>
      <c r="B3268" s="100">
        <v>132.5</v>
      </c>
      <c r="C3268" s="100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5">
      <c r="A3269" s="99" t="s">
        <v>4046</v>
      </c>
      <c r="B3269" s="100">
        <v>132.5</v>
      </c>
      <c r="C3269" s="100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5">
      <c r="A3270" s="99" t="s">
        <v>4047</v>
      </c>
      <c r="B3270" s="100">
        <v>132.5</v>
      </c>
      <c r="C3270" s="100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5">
      <c r="A3271" s="99" t="s">
        <v>4048</v>
      </c>
      <c r="B3271" s="100">
        <v>132.5</v>
      </c>
      <c r="C3271" s="100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5">
      <c r="A3272" s="99" t="s">
        <v>4049</v>
      </c>
      <c r="B3272" s="100">
        <v>132.5</v>
      </c>
      <c r="C3272" s="100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5">
      <c r="A3273" s="99" t="s">
        <v>4050</v>
      </c>
      <c r="B3273" s="100">
        <v>132.9</v>
      </c>
      <c r="C3273" s="100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5">
      <c r="A3274" s="99" t="s">
        <v>4051</v>
      </c>
      <c r="B3274" s="100">
        <v>132.9</v>
      </c>
      <c r="C3274" s="100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5">
      <c r="A3275" s="99" t="s">
        <v>4052</v>
      </c>
      <c r="B3275" s="100">
        <v>132.9</v>
      </c>
      <c r="C3275" s="100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5">
      <c r="A3276" s="99" t="s">
        <v>4053</v>
      </c>
      <c r="B3276" s="100">
        <v>132.9</v>
      </c>
      <c r="C3276" s="100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5">
      <c r="A3277" s="99" t="s">
        <v>4054</v>
      </c>
      <c r="B3277" s="100">
        <v>132.9</v>
      </c>
      <c r="C3277" s="100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5">
      <c r="A3278" s="99" t="s">
        <v>4055</v>
      </c>
      <c r="B3278" s="100">
        <v>132.9</v>
      </c>
      <c r="C3278" s="100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5">
      <c r="A3279" s="99" t="s">
        <v>4056</v>
      </c>
      <c r="B3279" s="100">
        <v>132.9</v>
      </c>
      <c r="C3279" s="100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5">
      <c r="A3280" s="99" t="s">
        <v>4057</v>
      </c>
      <c r="B3280" s="100">
        <v>133.30000000000001</v>
      </c>
      <c r="C3280" s="100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5">
      <c r="A3281" s="99" t="s">
        <v>4058</v>
      </c>
      <c r="B3281" s="100">
        <v>133.30000000000001</v>
      </c>
      <c r="C3281" s="100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5">
      <c r="A3282" s="99" t="s">
        <v>4059</v>
      </c>
      <c r="B3282" s="100">
        <v>133.30000000000001</v>
      </c>
      <c r="C3282" s="100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5">
      <c r="A3283" s="99" t="s">
        <v>4060</v>
      </c>
      <c r="B3283" s="100">
        <v>133.30000000000001</v>
      </c>
      <c r="C3283" s="100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5">
      <c r="A3284" s="99" t="s">
        <v>4061</v>
      </c>
      <c r="B3284" s="100">
        <v>133.30000000000001</v>
      </c>
      <c r="C3284" s="100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5">
      <c r="A3285" s="99" t="s">
        <v>4062</v>
      </c>
      <c r="B3285" s="100">
        <v>133.30000000000001</v>
      </c>
      <c r="C3285" s="100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5">
      <c r="A3286" s="99" t="s">
        <v>4063</v>
      </c>
      <c r="B3286" s="100">
        <v>133.30000000000001</v>
      </c>
      <c r="C3286" s="100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5">
      <c r="A3287" s="99" t="s">
        <v>4064</v>
      </c>
      <c r="B3287" s="100">
        <v>133.69999999999999</v>
      </c>
      <c r="C3287" s="100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5">
      <c r="A3288" s="99" t="s">
        <v>4065</v>
      </c>
      <c r="B3288" s="100">
        <v>133.69999999999999</v>
      </c>
      <c r="C3288" s="100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5">
      <c r="A3289" s="99" t="s">
        <v>4066</v>
      </c>
      <c r="B3289" s="100">
        <v>133.69999999999999</v>
      </c>
      <c r="C3289" s="100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5">
      <c r="A3290" s="99" t="s">
        <v>4067</v>
      </c>
      <c r="B3290" s="100">
        <v>133.69999999999999</v>
      </c>
      <c r="C3290" s="100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5">
      <c r="A3291" s="99" t="s">
        <v>4068</v>
      </c>
      <c r="B3291" s="100">
        <v>133.69999999999999</v>
      </c>
      <c r="C3291" s="100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5">
      <c r="A3292" s="99" t="s">
        <v>4069</v>
      </c>
      <c r="B3292" s="100">
        <v>133.69999999999999</v>
      </c>
      <c r="C3292" s="100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5">
      <c r="A3293" s="99" t="s">
        <v>4070</v>
      </c>
      <c r="B3293" s="100">
        <v>134.1</v>
      </c>
      <c r="C3293" s="100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5">
      <c r="A3294" s="99" t="s">
        <v>4071</v>
      </c>
      <c r="B3294" s="100">
        <v>134.1</v>
      </c>
      <c r="C3294" s="100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5">
      <c r="A3295" s="99" t="s">
        <v>4072</v>
      </c>
      <c r="B3295" s="100">
        <v>134.1</v>
      </c>
      <c r="C3295" s="100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5">
      <c r="A3296" s="99" t="s">
        <v>4073</v>
      </c>
      <c r="B3296" s="100">
        <v>134.1</v>
      </c>
      <c r="C3296" s="100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5">
      <c r="A3297" s="99" t="s">
        <v>4074</v>
      </c>
      <c r="B3297" s="100">
        <v>134.1</v>
      </c>
      <c r="C3297" s="100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5">
      <c r="A3298" s="99" t="s">
        <v>4075</v>
      </c>
      <c r="B3298" s="100">
        <v>134.1</v>
      </c>
      <c r="C3298" s="100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5">
      <c r="A3299" s="99" t="s">
        <v>4076</v>
      </c>
      <c r="B3299" s="100">
        <v>134.1</v>
      </c>
      <c r="C3299" s="100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5">
      <c r="A3300" s="99" t="s">
        <v>4077</v>
      </c>
      <c r="B3300" s="100">
        <v>134.1</v>
      </c>
      <c r="C3300" s="100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5">
      <c r="A3301" s="99" t="s">
        <v>4078</v>
      </c>
      <c r="B3301" s="100">
        <v>134.1</v>
      </c>
      <c r="C3301" s="100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5">
      <c r="A3302" s="99" t="s">
        <v>4079</v>
      </c>
      <c r="B3302" s="100">
        <v>134.1</v>
      </c>
      <c r="C3302" s="100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5">
      <c r="A3303" s="99" t="s">
        <v>4080</v>
      </c>
      <c r="B3303" s="100">
        <v>134.5</v>
      </c>
      <c r="C3303" s="100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5">
      <c r="A3304" s="99" t="s">
        <v>4081</v>
      </c>
      <c r="B3304" s="100">
        <v>134.5</v>
      </c>
      <c r="C3304" s="100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5">
      <c r="A3305" s="99" t="s">
        <v>4082</v>
      </c>
      <c r="B3305" s="100">
        <v>134.5</v>
      </c>
      <c r="C3305" s="100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5">
      <c r="A3306" s="99" t="s">
        <v>4083</v>
      </c>
      <c r="B3306" s="100">
        <v>134.5</v>
      </c>
      <c r="C3306" s="100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5">
      <c r="A3307" s="99" t="s">
        <v>4084</v>
      </c>
      <c r="B3307" s="100">
        <v>134.5</v>
      </c>
      <c r="C3307" s="100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5">
      <c r="A3308" s="99" t="s">
        <v>4085</v>
      </c>
      <c r="B3308" s="100">
        <v>134.5</v>
      </c>
      <c r="C3308" s="100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5">
      <c r="A3309" s="99" t="s">
        <v>4086</v>
      </c>
      <c r="B3309" s="100">
        <v>134.5</v>
      </c>
      <c r="C3309" s="100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5">
      <c r="A3310" s="99" t="s">
        <v>4087</v>
      </c>
      <c r="B3310" s="100">
        <v>134.5</v>
      </c>
      <c r="C3310" s="100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5">
      <c r="A3311" s="99" t="s">
        <v>4088</v>
      </c>
      <c r="B3311" s="100">
        <v>134.5</v>
      </c>
      <c r="C3311" s="100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5">
      <c r="A3312" s="99" t="s">
        <v>4089</v>
      </c>
      <c r="B3312" s="100">
        <v>134.5</v>
      </c>
      <c r="C3312" s="100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5">
      <c r="A3313" s="99" t="s">
        <v>4090</v>
      </c>
      <c r="B3313" s="100">
        <v>134.9</v>
      </c>
      <c r="C3313" s="100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5">
      <c r="A3314" s="99" t="s">
        <v>4091</v>
      </c>
      <c r="B3314" s="100">
        <v>134.9</v>
      </c>
      <c r="C3314" s="100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5">
      <c r="A3315" s="99" t="s">
        <v>4092</v>
      </c>
      <c r="B3315" s="100">
        <v>135.30000000000001</v>
      </c>
      <c r="C3315" s="100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5">
      <c r="A3316" s="99" t="s">
        <v>4093</v>
      </c>
      <c r="B3316" s="100">
        <v>135.30000000000001</v>
      </c>
      <c r="C3316" s="100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5">
      <c r="A3317" s="99" t="s">
        <v>4094</v>
      </c>
      <c r="B3317" s="100">
        <v>135.30000000000001</v>
      </c>
      <c r="C3317" s="100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5">
      <c r="A3318" s="99" t="s">
        <v>4095</v>
      </c>
      <c r="B3318" s="100">
        <v>135.30000000000001</v>
      </c>
      <c r="C3318" s="100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5">
      <c r="A3319" s="99" t="s">
        <v>4096</v>
      </c>
      <c r="B3319" s="100">
        <v>135.30000000000001</v>
      </c>
      <c r="C3319" s="100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5">
      <c r="A3320" s="99" t="s">
        <v>4097</v>
      </c>
      <c r="B3320" s="100">
        <v>135.30000000000001</v>
      </c>
      <c r="C3320" s="100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5">
      <c r="A3321" s="99" t="s">
        <v>4098</v>
      </c>
      <c r="B3321" s="100">
        <v>135.30000000000001</v>
      </c>
      <c r="C3321" s="100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5">
      <c r="A3322" s="99" t="s">
        <v>4099</v>
      </c>
      <c r="B3322" s="100">
        <v>135.65</v>
      </c>
      <c r="C3322" s="100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5">
      <c r="A3323" s="99" t="s">
        <v>4100</v>
      </c>
      <c r="B3323" s="100">
        <v>135.65</v>
      </c>
      <c r="C3323" s="100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5">
      <c r="A3324" s="99" t="s">
        <v>4101</v>
      </c>
      <c r="B3324" s="100">
        <v>135.65</v>
      </c>
      <c r="C3324" s="100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5">
      <c r="A3325" s="99" t="s">
        <v>4102</v>
      </c>
      <c r="B3325" s="100">
        <v>135.65</v>
      </c>
      <c r="C3325" s="100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5">
      <c r="A3326" s="99" t="s">
        <v>4103</v>
      </c>
      <c r="B3326" s="100">
        <v>135.65</v>
      </c>
      <c r="C3326" s="100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5">
      <c r="A3327" s="99" t="s">
        <v>4104</v>
      </c>
      <c r="B3327" s="100">
        <v>135.65</v>
      </c>
      <c r="C3327" s="100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5">
      <c r="A3328" s="99" t="s">
        <v>4105</v>
      </c>
      <c r="B3328" s="100">
        <v>135.65</v>
      </c>
      <c r="C3328" s="100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5">
      <c r="A3329" s="99" t="s">
        <v>4106</v>
      </c>
      <c r="B3329" s="100">
        <v>136</v>
      </c>
      <c r="C3329" s="100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5">
      <c r="A3330" s="99" t="s">
        <v>4107</v>
      </c>
      <c r="B3330" s="100">
        <v>136</v>
      </c>
      <c r="C3330" s="100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5">
      <c r="A3331" s="99" t="s">
        <v>4108</v>
      </c>
      <c r="B3331" s="100">
        <v>136</v>
      </c>
      <c r="C3331" s="100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5">
      <c r="A3332" s="99" t="s">
        <v>4109</v>
      </c>
      <c r="B3332" s="100">
        <v>136</v>
      </c>
      <c r="C3332" s="100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5">
      <c r="A3333" s="99" t="s">
        <v>4110</v>
      </c>
      <c r="B3333" s="100">
        <v>136</v>
      </c>
      <c r="C3333" s="100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5">
      <c r="A3334" s="99" t="s">
        <v>4111</v>
      </c>
      <c r="B3334" s="100">
        <v>136</v>
      </c>
      <c r="C3334" s="100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5">
      <c r="A3335" s="99" t="s">
        <v>4112</v>
      </c>
      <c r="B3335" s="100">
        <v>136</v>
      </c>
      <c r="C3335" s="100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5">
      <c r="A3336" s="99" t="s">
        <v>4113</v>
      </c>
      <c r="B3336" s="100">
        <v>136</v>
      </c>
      <c r="C3336" s="100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5">
      <c r="A3337" s="99" t="s">
        <v>4114</v>
      </c>
      <c r="B3337" s="100">
        <v>136</v>
      </c>
      <c r="C3337" s="100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5">
      <c r="A3338" s="99" t="s">
        <v>4115</v>
      </c>
      <c r="B3338" s="100">
        <v>136</v>
      </c>
      <c r="C3338" s="100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5">
      <c r="A3339" s="99" t="s">
        <v>4116</v>
      </c>
      <c r="B3339" s="100">
        <v>136</v>
      </c>
      <c r="C3339" s="100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5">
      <c r="A3340" s="99" t="s">
        <v>4117</v>
      </c>
      <c r="B3340" s="100">
        <v>136</v>
      </c>
      <c r="C3340" s="100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5">
      <c r="A3341" s="99" t="s">
        <v>4118</v>
      </c>
      <c r="B3341" s="100">
        <v>136</v>
      </c>
      <c r="C3341" s="100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5">
      <c r="A3342" s="99" t="s">
        <v>4119</v>
      </c>
      <c r="B3342" s="100">
        <v>136</v>
      </c>
      <c r="C3342" s="100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5">
      <c r="A3343" s="99" t="s">
        <v>4120</v>
      </c>
      <c r="B3343" s="100">
        <v>136</v>
      </c>
      <c r="C3343" s="100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5">
      <c r="A3344" s="99" t="s">
        <v>4121</v>
      </c>
      <c r="B3344" s="100">
        <v>136</v>
      </c>
      <c r="C3344" s="100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5">
      <c r="A3345" s="99" t="s">
        <v>4122</v>
      </c>
      <c r="B3345" s="100">
        <v>136</v>
      </c>
      <c r="C3345" s="100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5">
      <c r="A3346" s="99" t="s">
        <v>4123</v>
      </c>
      <c r="B3346" s="100">
        <v>136</v>
      </c>
      <c r="C3346" s="100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5">
      <c r="A3347" s="99" t="s">
        <v>4124</v>
      </c>
      <c r="B3347" s="100">
        <v>136</v>
      </c>
      <c r="C3347" s="100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5">
      <c r="A3348" s="99" t="s">
        <v>4125</v>
      </c>
      <c r="B3348" s="100">
        <v>136</v>
      </c>
      <c r="C3348" s="100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5">
      <c r="A3349" s="99" t="s">
        <v>4126</v>
      </c>
      <c r="B3349" s="100">
        <v>136</v>
      </c>
      <c r="C3349" s="100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5">
      <c r="A3350" s="99" t="s">
        <v>4127</v>
      </c>
      <c r="B3350" s="100">
        <v>136</v>
      </c>
      <c r="C3350" s="100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5">
      <c r="A3351" s="99" t="s">
        <v>4128</v>
      </c>
      <c r="B3351" s="100">
        <v>136</v>
      </c>
      <c r="C3351" s="100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5">
      <c r="A3352" s="99" t="s">
        <v>4129</v>
      </c>
      <c r="B3352" s="100">
        <v>136</v>
      </c>
      <c r="C3352" s="100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5">
      <c r="A3353" s="99" t="s">
        <v>4130</v>
      </c>
      <c r="B3353" s="100">
        <v>136</v>
      </c>
      <c r="C3353" s="100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5">
      <c r="A3354" s="99" t="s">
        <v>4131</v>
      </c>
      <c r="B3354" s="100">
        <v>136</v>
      </c>
      <c r="C3354" s="100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5">
      <c r="A3355" s="99" t="s">
        <v>4132</v>
      </c>
      <c r="B3355" s="100">
        <v>136</v>
      </c>
      <c r="C3355" s="100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5">
      <c r="A3356" s="99" t="s">
        <v>4133</v>
      </c>
      <c r="B3356" s="100">
        <v>136</v>
      </c>
      <c r="C3356" s="100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5">
      <c r="A3357" s="99" t="s">
        <v>4134</v>
      </c>
      <c r="B3357" s="100">
        <v>136</v>
      </c>
      <c r="C3357" s="100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5">
      <c r="A3358" s="99" t="s">
        <v>4135</v>
      </c>
      <c r="B3358" s="100">
        <v>136</v>
      </c>
      <c r="C3358" s="100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5">
      <c r="A3359" s="99" t="s">
        <v>4136</v>
      </c>
      <c r="B3359" s="100">
        <v>136</v>
      </c>
      <c r="C3359" s="100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5">
      <c r="A3360" s="99" t="s">
        <v>4137</v>
      </c>
      <c r="B3360" s="100">
        <v>136</v>
      </c>
      <c r="C3360" s="100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5">
      <c r="A3361" s="99" t="s">
        <v>4138</v>
      </c>
      <c r="B3361" s="100">
        <v>136.25</v>
      </c>
      <c r="C3361" s="100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5">
      <c r="A3362" s="99" t="s">
        <v>4139</v>
      </c>
      <c r="B3362" s="100">
        <v>136.27000000000001</v>
      </c>
      <c r="C3362" s="100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5">
      <c r="A3363" s="99" t="s">
        <v>4140</v>
      </c>
      <c r="B3363" s="100">
        <v>136.25</v>
      </c>
      <c r="C3363" s="100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5">
      <c r="A3364" s="99" t="s">
        <v>4141</v>
      </c>
      <c r="B3364" s="100">
        <v>136.13999999999999</v>
      </c>
      <c r="C3364" s="100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5">
      <c r="A3365" s="99" t="s">
        <v>4142</v>
      </c>
      <c r="B3365" s="100">
        <v>135.85</v>
      </c>
      <c r="C3365" s="100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5">
      <c r="A3366" s="99" t="s">
        <v>4143</v>
      </c>
      <c r="B3366" s="100">
        <v>135.44</v>
      </c>
      <c r="C3366" s="100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5">
      <c r="A3367" s="99" t="s">
        <v>4144</v>
      </c>
      <c r="B3367" s="100">
        <v>135.44</v>
      </c>
      <c r="C3367" s="100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5">
      <c r="A3368" s="99" t="s">
        <v>4145</v>
      </c>
      <c r="B3368" s="100">
        <v>135.44</v>
      </c>
      <c r="C3368" s="100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5">
      <c r="A3369" s="99" t="s">
        <v>4146</v>
      </c>
      <c r="B3369" s="100">
        <v>135.47999999999999</v>
      </c>
      <c r="C3369" s="100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5">
      <c r="A3370" s="99" t="s">
        <v>4147</v>
      </c>
      <c r="B3370" s="100">
        <v>135.49</v>
      </c>
      <c r="C3370" s="100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5">
      <c r="A3371" s="99" t="s">
        <v>4148</v>
      </c>
      <c r="B3371" s="100">
        <v>135.26</v>
      </c>
      <c r="C3371" s="100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5">
      <c r="A3372" s="99" t="s">
        <v>4149</v>
      </c>
      <c r="B3372" s="100">
        <v>135</v>
      </c>
      <c r="C3372" s="100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5">
      <c r="A3373" s="99" t="s">
        <v>4150</v>
      </c>
      <c r="B3373" s="100">
        <v>134.6</v>
      </c>
      <c r="C3373" s="100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5">
      <c r="A3374" s="99" t="s">
        <v>4151</v>
      </c>
      <c r="B3374" s="100">
        <v>134.6</v>
      </c>
      <c r="C3374" s="100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5">
      <c r="A3375" s="99" t="s">
        <v>4152</v>
      </c>
      <c r="B3375" s="100">
        <v>134.6</v>
      </c>
      <c r="C3375" s="100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5">
      <c r="A3376" s="99" t="s">
        <v>4153</v>
      </c>
      <c r="B3376" s="100">
        <v>134.57</v>
      </c>
      <c r="C3376" s="100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5">
      <c r="A3377" s="99" t="s">
        <v>4154</v>
      </c>
      <c r="B3377" s="100">
        <v>134.57</v>
      </c>
      <c r="C3377" s="100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5">
      <c r="A3378" s="99" t="s">
        <v>4155</v>
      </c>
      <c r="B3378" s="100">
        <v>134.15</v>
      </c>
      <c r="C3378" s="100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5">
      <c r="A3379" s="99" t="s">
        <v>4156</v>
      </c>
      <c r="B3379" s="100">
        <v>134.15</v>
      </c>
      <c r="C3379" s="100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5">
      <c r="A3380" s="99" t="s">
        <v>4157</v>
      </c>
      <c r="B3380" s="100">
        <v>133.33000000000001</v>
      </c>
      <c r="C3380" s="100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5">
      <c r="A3381" s="99" t="s">
        <v>4158</v>
      </c>
      <c r="B3381" s="100">
        <v>133.33000000000001</v>
      </c>
      <c r="C3381" s="100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5">
      <c r="A3382" s="99" t="s">
        <v>4159</v>
      </c>
      <c r="B3382" s="100">
        <v>133.33000000000001</v>
      </c>
      <c r="C3382" s="100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5">
      <c r="A3383" s="99" t="s">
        <v>4160</v>
      </c>
      <c r="B3383" s="100">
        <v>132.38</v>
      </c>
      <c r="C3383" s="100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5">
      <c r="A3384" s="99" t="s">
        <v>4161</v>
      </c>
      <c r="B3384" s="100">
        <v>132.28</v>
      </c>
      <c r="C3384" s="100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5">
      <c r="A3385" s="99" t="s">
        <v>4162</v>
      </c>
      <c r="B3385" s="100">
        <v>132.27000000000001</v>
      </c>
      <c r="C3385" s="100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5">
      <c r="A3386" s="99" t="s">
        <v>4163</v>
      </c>
      <c r="B3386" s="100">
        <v>132.31</v>
      </c>
      <c r="C3386" s="100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5">
      <c r="A3387" s="99" t="s">
        <v>4164</v>
      </c>
      <c r="B3387" s="100">
        <v>132.33000000000001</v>
      </c>
      <c r="C3387" s="100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5">
      <c r="A3388" s="99" t="s">
        <v>4165</v>
      </c>
      <c r="B3388" s="100">
        <v>132.33000000000001</v>
      </c>
      <c r="C3388" s="100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5">
      <c r="A3389" s="99" t="s">
        <v>4166</v>
      </c>
      <c r="B3389" s="100">
        <v>132.33000000000001</v>
      </c>
      <c r="C3389" s="100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5">
      <c r="A3390" s="99" t="s">
        <v>4167</v>
      </c>
      <c r="B3390" s="100">
        <v>132.34</v>
      </c>
      <c r="C3390" s="100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5">
      <c r="A3391" s="99" t="s">
        <v>4168</v>
      </c>
      <c r="B3391" s="100">
        <v>132.36000000000001</v>
      </c>
      <c r="C3391" s="100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5">
      <c r="A3392" s="99" t="s">
        <v>4169</v>
      </c>
      <c r="B3392" s="100">
        <v>132.38999999999999</v>
      </c>
      <c r="C3392" s="100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5">
      <c r="A3393" s="99" t="s">
        <v>4170</v>
      </c>
      <c r="B3393" s="100">
        <v>132.41999999999999</v>
      </c>
      <c r="C3393" s="100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5">
      <c r="A3394" s="99" t="s">
        <v>4171</v>
      </c>
      <c r="B3394" s="100">
        <v>132.44999999999999</v>
      </c>
      <c r="C3394" s="100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5">
      <c r="A3395" s="99" t="s">
        <v>4172</v>
      </c>
      <c r="B3395" s="100">
        <v>132.44999999999999</v>
      </c>
      <c r="C3395" s="100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5">
      <c r="A3396" s="99" t="s">
        <v>4173</v>
      </c>
      <c r="B3396" s="100">
        <v>132.44999999999999</v>
      </c>
      <c r="C3396" s="100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5">
      <c r="A3397" s="99" t="s">
        <v>4174</v>
      </c>
      <c r="B3397" s="100">
        <v>132.47</v>
      </c>
      <c r="C3397" s="100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5">
      <c r="A3398" s="99" t="s">
        <v>4175</v>
      </c>
      <c r="B3398" s="100">
        <v>132.5</v>
      </c>
      <c r="C3398" s="100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5">
      <c r="A3399" s="99" t="s">
        <v>4176</v>
      </c>
      <c r="B3399" s="100">
        <v>132.6</v>
      </c>
      <c r="C3399" s="100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5">
      <c r="A3400" s="99" t="s">
        <v>4177</v>
      </c>
      <c r="B3400" s="100">
        <v>132.68</v>
      </c>
      <c r="C3400" s="100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5">
      <c r="A3401" s="99" t="s">
        <v>4178</v>
      </c>
      <c r="B3401" s="100">
        <v>132.72</v>
      </c>
      <c r="C3401" s="100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5">
      <c r="A3402" s="99" t="s">
        <v>4179</v>
      </c>
      <c r="B3402" s="100">
        <v>132.72</v>
      </c>
      <c r="C3402" s="100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5">
      <c r="A3403" s="99" t="s">
        <v>4180</v>
      </c>
      <c r="B3403" s="100">
        <v>132.72</v>
      </c>
      <c r="C3403" s="100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5">
      <c r="A3404" s="99" t="s">
        <v>4181</v>
      </c>
      <c r="B3404" s="100">
        <v>132.66999999999999</v>
      </c>
      <c r="C3404" s="100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5">
      <c r="A3405" s="99" t="s">
        <v>4182</v>
      </c>
      <c r="B3405" s="100">
        <v>132.6</v>
      </c>
      <c r="C3405" s="100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5">
      <c r="A3406" s="99" t="s">
        <v>4183</v>
      </c>
      <c r="B3406" s="100">
        <v>132.47999999999999</v>
      </c>
      <c r="C3406" s="100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5">
      <c r="A3407" s="99" t="s">
        <v>4184</v>
      </c>
      <c r="B3407" s="100">
        <v>132.47999999999999</v>
      </c>
      <c r="C3407" s="100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5">
      <c r="A3408" s="99" t="s">
        <v>4185</v>
      </c>
      <c r="B3408" s="100">
        <v>132.47999999999999</v>
      </c>
      <c r="C3408" s="100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5">
      <c r="A3409" s="99" t="s">
        <v>4186</v>
      </c>
      <c r="B3409" s="100">
        <v>132.47999999999999</v>
      </c>
      <c r="C3409" s="100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5">
      <c r="A3410" s="99" t="s">
        <v>4187</v>
      </c>
      <c r="B3410" s="100">
        <v>132.47999999999999</v>
      </c>
      <c r="C3410" s="100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5">
      <c r="A3411" s="99" t="s">
        <v>4188</v>
      </c>
      <c r="B3411" s="100">
        <v>132.47999999999999</v>
      </c>
      <c r="C3411" s="100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5">
      <c r="A3412" s="99" t="s">
        <v>4189</v>
      </c>
      <c r="B3412" s="100">
        <v>132.49</v>
      </c>
      <c r="C3412" s="100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5">
      <c r="A3413" s="99" t="s">
        <v>4190</v>
      </c>
      <c r="B3413" s="100">
        <v>132.18</v>
      </c>
      <c r="C3413" s="100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5">
      <c r="A3414" s="99" t="s">
        <v>4191</v>
      </c>
      <c r="B3414" s="100">
        <v>131.76</v>
      </c>
      <c r="C3414" s="100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5">
      <c r="A3415" s="99" t="s">
        <v>4192</v>
      </c>
      <c r="B3415" s="100">
        <v>130.97</v>
      </c>
      <c r="C3415" s="100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5">
      <c r="A3416" s="99" t="s">
        <v>4193</v>
      </c>
      <c r="B3416" s="100">
        <v>130.97</v>
      </c>
      <c r="C3416" s="100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5">
      <c r="A3417" s="99" t="s">
        <v>4194</v>
      </c>
      <c r="B3417" s="100">
        <v>130.97</v>
      </c>
      <c r="C3417" s="100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5">
      <c r="A3418" s="99" t="s">
        <v>4195</v>
      </c>
      <c r="B3418" s="100">
        <v>130.79</v>
      </c>
      <c r="C3418" s="100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5">
      <c r="A3419" s="99" t="s">
        <v>4196</v>
      </c>
      <c r="B3419" s="100">
        <v>130.74</v>
      </c>
      <c r="C3419" s="100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5">
      <c r="A3420" s="99" t="s">
        <v>4197</v>
      </c>
      <c r="B3420" s="100">
        <v>130</v>
      </c>
      <c r="C3420" s="100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5">
      <c r="A3421" s="99" t="s">
        <v>4198</v>
      </c>
      <c r="B3421" s="100">
        <v>129.99</v>
      </c>
      <c r="C3421" s="100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5">
      <c r="A3422" s="99" t="s">
        <v>4199</v>
      </c>
      <c r="B3422" s="100">
        <v>129.99</v>
      </c>
      <c r="C3422" s="100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5">
      <c r="A3423" s="99" t="s">
        <v>4200</v>
      </c>
      <c r="B3423" s="100">
        <v>129.99</v>
      </c>
      <c r="C3423" s="100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5">
      <c r="A3424" s="99" t="s">
        <v>4201</v>
      </c>
      <c r="B3424" s="100">
        <v>129.99</v>
      </c>
      <c r="C3424" s="100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5">
      <c r="A3425" s="99" t="s">
        <v>4202</v>
      </c>
      <c r="B3425" s="100">
        <v>129.99</v>
      </c>
      <c r="C3425" s="100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5">
      <c r="A3426" s="99" t="s">
        <v>4203</v>
      </c>
      <c r="B3426" s="100">
        <v>129.99</v>
      </c>
      <c r="C3426" s="100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5">
      <c r="A3427" s="99" t="s">
        <v>4204</v>
      </c>
      <c r="B3427" s="100">
        <v>129.99</v>
      </c>
      <c r="C3427" s="100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5">
      <c r="A3428" s="99" t="s">
        <v>4205</v>
      </c>
      <c r="B3428" s="100">
        <v>129.99</v>
      </c>
      <c r="C3428" s="100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5">
      <c r="A3429" s="99" t="s">
        <v>4206</v>
      </c>
      <c r="B3429" s="100">
        <v>130</v>
      </c>
      <c r="C3429" s="100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5">
      <c r="A3430" s="99" t="s">
        <v>4207</v>
      </c>
      <c r="B3430" s="100">
        <v>130</v>
      </c>
      <c r="C3430" s="100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5">
      <c r="A3431" s="99" t="s">
        <v>4208</v>
      </c>
      <c r="B3431" s="100">
        <v>130</v>
      </c>
      <c r="C3431" s="100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5">
      <c r="A3432" s="99" t="s">
        <v>4209</v>
      </c>
      <c r="B3432" s="100">
        <v>129.99</v>
      </c>
      <c r="C3432" s="100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5">
      <c r="A3433" s="99" t="s">
        <v>4210</v>
      </c>
      <c r="B3433" s="100">
        <v>129.99</v>
      </c>
      <c r="C3433" s="100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5">
      <c r="A3434" s="99" t="s">
        <v>4211</v>
      </c>
      <c r="B3434" s="100">
        <v>129.99</v>
      </c>
      <c r="C3434" s="100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5">
      <c r="A3435" s="99" t="s">
        <v>4212</v>
      </c>
      <c r="B3435" s="100">
        <v>129.99</v>
      </c>
      <c r="C3435" s="100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5">
      <c r="A3436" s="99" t="s">
        <v>4213</v>
      </c>
      <c r="B3436" s="100">
        <v>129.99</v>
      </c>
      <c r="C3436" s="100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5">
      <c r="A3437" s="99" t="s">
        <v>4214</v>
      </c>
      <c r="B3437" s="100">
        <v>129.99</v>
      </c>
      <c r="C3437" s="100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5">
      <c r="A3438" s="99" t="s">
        <v>4215</v>
      </c>
      <c r="B3438" s="100">
        <v>129.99</v>
      </c>
      <c r="C3438" s="100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5">
      <c r="A3439" s="99" t="s">
        <v>4216</v>
      </c>
      <c r="B3439" s="100">
        <v>130</v>
      </c>
      <c r="C3439" s="100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5">
      <c r="A3440" s="99" t="s">
        <v>4217</v>
      </c>
      <c r="B3440" s="100">
        <v>130</v>
      </c>
      <c r="C3440" s="100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5">
      <c r="A3441" s="99" t="s">
        <v>4218</v>
      </c>
      <c r="B3441" s="100">
        <v>130</v>
      </c>
      <c r="C3441" s="100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5">
      <c r="A3442" s="99" t="s">
        <v>4219</v>
      </c>
      <c r="B3442" s="100">
        <v>129.85</v>
      </c>
      <c r="C3442" s="100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5">
      <c r="A3443" s="99" t="s">
        <v>4220</v>
      </c>
      <c r="B3443" s="100">
        <v>129.74</v>
      </c>
      <c r="C3443" s="100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5">
      <c r="A3444" s="99" t="s">
        <v>4221</v>
      </c>
      <c r="B3444" s="100">
        <v>129.74</v>
      </c>
      <c r="C3444" s="100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5">
      <c r="A3445" s="99" t="s">
        <v>4222</v>
      </c>
      <c r="B3445" s="100">
        <v>129.74</v>
      </c>
      <c r="C3445" s="100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5">
      <c r="A3446" s="99" t="s">
        <v>4223</v>
      </c>
      <c r="B3446" s="100">
        <v>129.53</v>
      </c>
      <c r="C3446" s="100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5">
      <c r="A3447" s="99" t="s">
        <v>4224</v>
      </c>
      <c r="B3447" s="100">
        <v>129.34</v>
      </c>
      <c r="C3447" s="100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5">
      <c r="A3448" s="99" t="s">
        <v>4225</v>
      </c>
      <c r="B3448" s="100">
        <v>129.33000000000001</v>
      </c>
      <c r="C3448" s="100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5">
      <c r="A3449" s="99" t="s">
        <v>4226</v>
      </c>
      <c r="B3449" s="100">
        <v>128.44999999999999</v>
      </c>
      <c r="C3449" s="100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5">
      <c r="A3450" s="99" t="s">
        <v>4227</v>
      </c>
      <c r="B3450" s="100">
        <v>127.47</v>
      </c>
      <c r="C3450" s="100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5">
      <c r="A3451" s="99" t="s">
        <v>4228</v>
      </c>
      <c r="B3451" s="100">
        <v>127.47</v>
      </c>
      <c r="C3451" s="100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5">
      <c r="A3452" s="99" t="s">
        <v>4229</v>
      </c>
      <c r="B3452" s="100">
        <v>127.47</v>
      </c>
      <c r="C3452" s="100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5">
      <c r="A3453" s="99" t="s">
        <v>4230</v>
      </c>
      <c r="B3453" s="100">
        <v>126.97</v>
      </c>
      <c r="C3453" s="100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5">
      <c r="A3454" s="99" t="s">
        <v>4231</v>
      </c>
      <c r="B3454" s="100">
        <v>125.94</v>
      </c>
      <c r="C3454" s="100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5">
      <c r="A3455" s="99" t="s">
        <v>4232</v>
      </c>
      <c r="B3455" s="100">
        <v>124.94</v>
      </c>
      <c r="C3455" s="100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5">
      <c r="A3456" s="99" t="s">
        <v>4233</v>
      </c>
      <c r="B3456" s="100">
        <v>123.92</v>
      </c>
      <c r="C3456" s="100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5">
      <c r="A3457" s="99" t="s">
        <v>4234</v>
      </c>
      <c r="B3457" s="100">
        <v>122.9</v>
      </c>
      <c r="C3457" s="100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5">
      <c r="A3458" s="99" t="s">
        <v>4235</v>
      </c>
      <c r="B3458" s="100">
        <v>122.9</v>
      </c>
      <c r="C3458" s="100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5">
      <c r="A3459" s="99" t="s">
        <v>4236</v>
      </c>
      <c r="B3459" s="100">
        <v>122.9</v>
      </c>
      <c r="C3459" s="100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5">
      <c r="A3460" s="99" t="s">
        <v>4237</v>
      </c>
      <c r="B3460" s="100">
        <v>122.41</v>
      </c>
      <c r="C3460" s="100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5">
      <c r="A3461" s="99" t="s">
        <v>4238</v>
      </c>
      <c r="B3461" s="100">
        <v>122.43</v>
      </c>
      <c r="C3461" s="100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5">
      <c r="A3462" s="99" t="s">
        <v>4239</v>
      </c>
      <c r="B3462" s="100">
        <v>124.05</v>
      </c>
      <c r="C3462" s="100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5">
      <c r="A3463" s="99" t="s">
        <v>4240</v>
      </c>
      <c r="B3463" s="100">
        <v>125.49</v>
      </c>
      <c r="C3463" s="100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5">
      <c r="A3464" s="99" t="s">
        <v>4241</v>
      </c>
      <c r="B3464" s="100">
        <v>125.76</v>
      </c>
      <c r="C3464" s="100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5">
      <c r="A3465" s="99" t="s">
        <v>4242</v>
      </c>
      <c r="B3465" s="100">
        <v>125.76</v>
      </c>
      <c r="C3465" s="100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5">
      <c r="A3466" s="99" t="s">
        <v>4243</v>
      </c>
      <c r="B3466" s="100">
        <v>125.76</v>
      </c>
      <c r="C3466" s="100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5">
      <c r="A3467" s="99" t="s">
        <v>4244</v>
      </c>
      <c r="B3467" s="100">
        <v>126.01</v>
      </c>
      <c r="C3467" s="100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5">
      <c r="A3468" s="99" t="s">
        <v>4245</v>
      </c>
      <c r="B3468" s="100">
        <v>126.27</v>
      </c>
      <c r="C3468" s="100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5">
      <c r="A3469" s="99" t="s">
        <v>4246</v>
      </c>
      <c r="B3469" s="100">
        <v>126.7</v>
      </c>
      <c r="C3469" s="100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5">
      <c r="A3470" s="99" t="s">
        <v>4247</v>
      </c>
      <c r="B3470" s="100">
        <v>126.7</v>
      </c>
      <c r="C3470" s="100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5">
      <c r="A3471" s="99" t="s">
        <v>4248</v>
      </c>
      <c r="B3471" s="100">
        <v>127.08</v>
      </c>
      <c r="C3471" s="100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5">
      <c r="A3472" s="99" t="s">
        <v>4249</v>
      </c>
      <c r="B3472" s="100">
        <v>127.08</v>
      </c>
      <c r="C3472" s="100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5">
      <c r="A3473" s="99" t="s">
        <v>4250</v>
      </c>
      <c r="B3473" s="100">
        <v>127.08</v>
      </c>
      <c r="C3473" s="100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5">
      <c r="A3474" s="99" t="s">
        <v>4251</v>
      </c>
      <c r="B3474" s="100">
        <v>127.37</v>
      </c>
      <c r="C3474" s="100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5">
      <c r="A3475" s="99" t="s">
        <v>4252</v>
      </c>
      <c r="B3475" s="100">
        <v>128.18</v>
      </c>
      <c r="C3475" s="100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5">
      <c r="A3476" s="99" t="s">
        <v>4253</v>
      </c>
      <c r="B3476" s="100">
        <v>130.21</v>
      </c>
      <c r="C3476" s="100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5">
      <c r="A3477" s="99" t="s">
        <v>4254</v>
      </c>
      <c r="B3477" s="100">
        <v>133.44999999999999</v>
      </c>
      <c r="C3477" s="100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5">
      <c r="A3478" s="99" t="s">
        <v>4255</v>
      </c>
      <c r="B3478" s="100">
        <v>133.65</v>
      </c>
      <c r="C3478" s="100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5">
      <c r="A3479" s="99" t="s">
        <v>4256</v>
      </c>
      <c r="B3479" s="100">
        <v>133.65</v>
      </c>
      <c r="C3479" s="100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5">
      <c r="A3480" s="99" t="s">
        <v>4257</v>
      </c>
      <c r="B3480" s="100">
        <v>133.65</v>
      </c>
      <c r="C3480" s="100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5">
      <c r="A3481" s="99" t="s">
        <v>4258</v>
      </c>
      <c r="B3481" s="100">
        <v>133.65</v>
      </c>
      <c r="C3481" s="100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5">
      <c r="A3482" s="99" t="s">
        <v>4259</v>
      </c>
      <c r="B3482" s="100">
        <v>133.68</v>
      </c>
      <c r="C3482" s="100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5">
      <c r="A3483" s="99" t="s">
        <v>4260</v>
      </c>
      <c r="B3483" s="100">
        <v>133.68</v>
      </c>
      <c r="C3483" s="100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5">
      <c r="A3484" s="99" t="s">
        <v>4261</v>
      </c>
      <c r="B3484" s="100">
        <v>133.68</v>
      </c>
      <c r="C3484" s="100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5">
      <c r="A3485" s="99" t="s">
        <v>4262</v>
      </c>
      <c r="B3485" s="100">
        <v>133.68</v>
      </c>
      <c r="C3485" s="100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5">
      <c r="A3486" s="99" t="s">
        <v>4263</v>
      </c>
      <c r="B3486" s="100">
        <v>133.68</v>
      </c>
      <c r="C3486" s="100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5">
      <c r="A3487" s="99" t="s">
        <v>4264</v>
      </c>
      <c r="B3487" s="100">
        <v>133.68</v>
      </c>
      <c r="C3487" s="100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5">
      <c r="A3488" s="99" t="s">
        <v>4265</v>
      </c>
      <c r="B3488" s="100">
        <v>133.68</v>
      </c>
      <c r="C3488" s="100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5">
      <c r="A3489" s="99" t="s">
        <v>4266</v>
      </c>
      <c r="B3489" s="100">
        <v>133.69</v>
      </c>
      <c r="C3489" s="100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5">
      <c r="A3490" s="99" t="s">
        <v>4267</v>
      </c>
      <c r="B3490" s="100">
        <v>133.69</v>
      </c>
      <c r="C3490" s="100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5">
      <c r="A3491" s="99" t="s">
        <v>4268</v>
      </c>
      <c r="B3491" s="100">
        <v>133.69</v>
      </c>
      <c r="C3491" s="100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5">
      <c r="A3492" s="99" t="s">
        <v>4269</v>
      </c>
      <c r="B3492" s="100">
        <v>133.63</v>
      </c>
      <c r="C3492" s="100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5">
      <c r="A3493" s="99" t="s">
        <v>4270</v>
      </c>
      <c r="B3493" s="100">
        <v>133.63</v>
      </c>
      <c r="C3493" s="100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5">
      <c r="A3494" s="99" t="s">
        <v>4271</v>
      </c>
      <c r="B3494" s="100">
        <v>133.63</v>
      </c>
      <c r="C3494" s="100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5">
      <c r="A3495" s="99" t="s">
        <v>4272</v>
      </c>
      <c r="B3495" s="100">
        <v>133.63999999999999</v>
      </c>
      <c r="C3495" s="100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5">
      <c r="A3496" s="99" t="s">
        <v>4273</v>
      </c>
      <c r="B3496" s="100">
        <v>133.65</v>
      </c>
      <c r="C3496" s="100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5">
      <c r="A3497" s="99" t="s">
        <v>4274</v>
      </c>
      <c r="B3497" s="100">
        <v>133.66</v>
      </c>
      <c r="C3497" s="100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5">
      <c r="A3498" s="99" t="s">
        <v>4275</v>
      </c>
      <c r="B3498" s="100">
        <v>133.63999999999999</v>
      </c>
      <c r="C3498" s="100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5">
      <c r="A3499" s="99" t="s">
        <v>4276</v>
      </c>
      <c r="B3499" s="100">
        <v>133.62</v>
      </c>
      <c r="C3499" s="100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5">
      <c r="A3500" s="99" t="s">
        <v>4277</v>
      </c>
      <c r="B3500" s="100">
        <v>133.62</v>
      </c>
      <c r="C3500" s="100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5">
      <c r="A3501" s="99" t="s">
        <v>4278</v>
      </c>
      <c r="B3501" s="100">
        <v>133.62</v>
      </c>
      <c r="C3501" s="100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5">
      <c r="A3502" s="99" t="s">
        <v>4279</v>
      </c>
      <c r="B3502" s="100">
        <v>133.62</v>
      </c>
      <c r="C3502" s="100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5">
      <c r="A3503" s="99" t="s">
        <v>4280</v>
      </c>
      <c r="B3503" s="100">
        <v>133.75</v>
      </c>
      <c r="C3503" s="100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5">
      <c r="A3504" s="99" t="s">
        <v>4281</v>
      </c>
      <c r="B3504" s="100">
        <v>133.79</v>
      </c>
      <c r="C3504" s="100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5">
      <c r="A3505" s="99" t="s">
        <v>4282</v>
      </c>
      <c r="B3505" s="100">
        <v>133.77000000000001</v>
      </c>
      <c r="C3505" s="100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5">
      <c r="A3506" s="99" t="s">
        <v>4283</v>
      </c>
      <c r="B3506" s="100">
        <v>133.79</v>
      </c>
      <c r="C3506" s="100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5">
      <c r="A3507" s="99" t="s">
        <v>4284</v>
      </c>
      <c r="B3507" s="100">
        <v>133.79</v>
      </c>
      <c r="C3507" s="100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5">
      <c r="A3508" s="99" t="s">
        <v>4285</v>
      </c>
      <c r="B3508" s="100">
        <v>133.79</v>
      </c>
      <c r="C3508" s="100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5">
      <c r="A3509" s="99" t="s">
        <v>4286</v>
      </c>
      <c r="B3509" s="100">
        <v>133.80000000000001</v>
      </c>
      <c r="C3509" s="100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5">
      <c r="A3510" s="99" t="s">
        <v>4287</v>
      </c>
      <c r="B3510" s="100">
        <v>133.81</v>
      </c>
      <c r="C3510" s="100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5">
      <c r="A3511" s="99" t="s">
        <v>4288</v>
      </c>
      <c r="B3511" s="100">
        <v>133.78</v>
      </c>
      <c r="C3511" s="100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5">
      <c r="A3512" s="99" t="s">
        <v>4289</v>
      </c>
      <c r="B3512" s="100">
        <v>133.5</v>
      </c>
      <c r="C3512" s="100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5">
      <c r="A3513" s="99" t="s">
        <v>4290</v>
      </c>
      <c r="B3513" s="100">
        <v>133.32</v>
      </c>
      <c r="C3513" s="100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5">
      <c r="A3514" s="99" t="s">
        <v>4291</v>
      </c>
      <c r="B3514" s="100">
        <v>133.32</v>
      </c>
      <c r="C3514" s="100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5">
      <c r="A3515" s="99" t="s">
        <v>4292</v>
      </c>
      <c r="B3515" s="100">
        <v>133.32</v>
      </c>
      <c r="C3515" s="100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5">
      <c r="A3516" s="99" t="s">
        <v>4293</v>
      </c>
      <c r="B3516" s="100">
        <v>133.36000000000001</v>
      </c>
      <c r="C3516" s="100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5">
      <c r="A3517" s="99" t="s">
        <v>4294</v>
      </c>
      <c r="B3517" s="100">
        <v>133.34</v>
      </c>
      <c r="C3517" s="100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5">
      <c r="A3518" s="99" t="s">
        <v>4295</v>
      </c>
      <c r="B3518" s="100">
        <v>133.12</v>
      </c>
      <c r="C3518" s="100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5">
      <c r="A3519" s="99" t="s">
        <v>4296</v>
      </c>
      <c r="B3519" s="100">
        <v>133.15</v>
      </c>
      <c r="C3519" s="100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5">
      <c r="A3520" s="99" t="s">
        <v>4297</v>
      </c>
      <c r="B3520" s="100">
        <v>133.25</v>
      </c>
      <c r="C3520" s="100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5">
      <c r="A3521" s="99" t="s">
        <v>4298</v>
      </c>
      <c r="B3521" s="100">
        <v>133.25</v>
      </c>
      <c r="C3521" s="100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5">
      <c r="A3522" s="99" t="s">
        <v>4299</v>
      </c>
      <c r="B3522" s="100">
        <v>133.25</v>
      </c>
      <c r="C3522" s="100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5">
      <c r="A3523" s="99" t="s">
        <v>4300</v>
      </c>
      <c r="B3523" s="100">
        <v>133.38</v>
      </c>
      <c r="C3523" s="100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5">
      <c r="A3524" s="99" t="s">
        <v>4301</v>
      </c>
      <c r="B3524" s="100">
        <v>133.66999999999999</v>
      </c>
      <c r="C3524" s="100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5">
      <c r="A3525" s="99" t="s">
        <v>4302</v>
      </c>
      <c r="B3525" s="100">
        <v>133.77000000000001</v>
      </c>
      <c r="C3525" s="100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5">
      <c r="A3526" s="99" t="s">
        <v>4303</v>
      </c>
      <c r="B3526" s="100">
        <v>133.78</v>
      </c>
      <c r="C3526" s="100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5">
      <c r="A3527" s="99" t="s">
        <v>4304</v>
      </c>
      <c r="B3527" s="100">
        <v>133.78</v>
      </c>
      <c r="C3527" s="100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5">
      <c r="A3528" s="99" t="s">
        <v>4305</v>
      </c>
      <c r="B3528" s="100">
        <v>133.78</v>
      </c>
      <c r="C3528" s="100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5">
      <c r="A3529" s="99" t="s">
        <v>4306</v>
      </c>
      <c r="B3529" s="100">
        <v>133.78</v>
      </c>
      <c r="C3529" s="100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5">
      <c r="A3530" s="99" t="s">
        <v>4307</v>
      </c>
      <c r="B3530" s="100">
        <v>133.79</v>
      </c>
      <c r="C3530" s="100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5">
      <c r="A3531" s="99" t="s">
        <v>4308</v>
      </c>
      <c r="B3531" s="100">
        <v>133.94</v>
      </c>
      <c r="C3531" s="100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5">
      <c r="A3532" s="99" t="s">
        <v>4309</v>
      </c>
      <c r="B3532" s="100">
        <v>134.25</v>
      </c>
      <c r="C3532" s="100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5">
      <c r="A3533" s="99" t="s">
        <v>4310</v>
      </c>
      <c r="B3533" s="100">
        <v>134.34</v>
      </c>
      <c r="C3533" s="100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5">
      <c r="A3534" s="99" t="s">
        <v>4311</v>
      </c>
      <c r="B3534" s="100">
        <v>134.47999999999999</v>
      </c>
      <c r="C3534" s="100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5">
      <c r="A3535" s="99" t="s">
        <v>4312</v>
      </c>
      <c r="B3535" s="100">
        <v>134.47999999999999</v>
      </c>
      <c r="C3535" s="100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5">
      <c r="A3536" s="99" t="s">
        <v>4313</v>
      </c>
      <c r="B3536" s="100">
        <v>134.47999999999999</v>
      </c>
      <c r="C3536" s="100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5">
      <c r="A3537" s="99" t="s">
        <v>4314</v>
      </c>
      <c r="B3537" s="100">
        <v>134.57</v>
      </c>
      <c r="C3537" s="100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5">
      <c r="A3538" s="99" t="s">
        <v>4315</v>
      </c>
      <c r="B3538" s="100">
        <v>134.61000000000001</v>
      </c>
      <c r="C3538" s="100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5">
      <c r="A3539" s="99" t="s">
        <v>4316</v>
      </c>
      <c r="B3539" s="100">
        <v>134.66999999999999</v>
      </c>
      <c r="C3539" s="100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5">
      <c r="A3540" s="99" t="s">
        <v>4317</v>
      </c>
      <c r="B3540" s="100">
        <v>134.71</v>
      </c>
      <c r="C3540" s="100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5">
      <c r="A3541" s="99" t="s">
        <v>4318</v>
      </c>
      <c r="B3541" s="100">
        <v>134.75</v>
      </c>
      <c r="C3541" s="100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5">
      <c r="A3542" s="99" t="s">
        <v>4319</v>
      </c>
      <c r="B3542" s="100">
        <v>134.75</v>
      </c>
      <c r="C3542" s="100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5">
      <c r="A3543" s="99" t="s">
        <v>4320</v>
      </c>
      <c r="B3543" s="100">
        <v>134.75</v>
      </c>
      <c r="C3543" s="100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5">
      <c r="A3544" s="99" t="s">
        <v>4321</v>
      </c>
      <c r="B3544" s="100">
        <v>134.77000000000001</v>
      </c>
      <c r="C3544" s="100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5">
      <c r="A3545" s="99" t="s">
        <v>4322</v>
      </c>
      <c r="B3545" s="100">
        <v>134.80000000000001</v>
      </c>
      <c r="C3545" s="100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5">
      <c r="A3546" s="99" t="s">
        <v>4323</v>
      </c>
      <c r="B3546" s="100">
        <v>134.85</v>
      </c>
      <c r="C3546" s="100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5">
      <c r="A3547" s="99" t="s">
        <v>4324</v>
      </c>
      <c r="B3547" s="100">
        <v>134.84</v>
      </c>
      <c r="C3547" s="100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5">
      <c r="A3548" s="99" t="s">
        <v>4325</v>
      </c>
      <c r="B3548" s="100">
        <v>134.85</v>
      </c>
      <c r="C3548" s="100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5">
      <c r="A3549" s="99" t="s">
        <v>4326</v>
      </c>
      <c r="B3549" s="100">
        <v>134.85</v>
      </c>
      <c r="C3549" s="100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5">
      <c r="A3550" s="99" t="s">
        <v>4327</v>
      </c>
      <c r="B3550" s="100">
        <v>134.85</v>
      </c>
      <c r="C3550" s="100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5">
      <c r="A3551" s="99" t="s">
        <v>4328</v>
      </c>
      <c r="B3551" s="100">
        <v>134.87</v>
      </c>
      <c r="C3551" s="100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5">
      <c r="A3552" s="99" t="s">
        <v>4329</v>
      </c>
      <c r="B3552" s="100">
        <v>134.91</v>
      </c>
      <c r="C3552" s="100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5">
      <c r="A3553" s="99" t="s">
        <v>4330</v>
      </c>
      <c r="B3553" s="100">
        <v>134.97999999999999</v>
      </c>
      <c r="C3553" s="100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5">
      <c r="A3554" s="99" t="s">
        <v>4331</v>
      </c>
      <c r="B3554" s="100">
        <v>135.01</v>
      </c>
      <c r="C3554" s="100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5">
      <c r="A3555" s="99" t="s">
        <v>4332</v>
      </c>
      <c r="B3555" s="100">
        <v>134.91999999999999</v>
      </c>
      <c r="C3555" s="100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5">
      <c r="A3556" s="99" t="s">
        <v>4333</v>
      </c>
      <c r="B3556" s="100">
        <v>134.91999999999999</v>
      </c>
      <c r="C3556" s="100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5">
      <c r="A3557" s="99" t="s">
        <v>4334</v>
      </c>
      <c r="B3557" s="100">
        <v>134.91999999999999</v>
      </c>
      <c r="C3557" s="100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5">
      <c r="A3558" s="99" t="s">
        <v>4335</v>
      </c>
      <c r="B3558" s="100">
        <v>134.93</v>
      </c>
      <c r="C3558" s="100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5">
      <c r="A3559" s="99" t="s">
        <v>4336</v>
      </c>
      <c r="B3559" s="100">
        <v>134.93</v>
      </c>
      <c r="C3559" s="100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5">
      <c r="A3560" s="99" t="s">
        <v>4337</v>
      </c>
      <c r="B3560" s="100">
        <v>134.94999999999999</v>
      </c>
      <c r="C3560" s="100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5">
      <c r="A3561" s="99" t="s">
        <v>4338</v>
      </c>
      <c r="B3561" s="100">
        <v>134.94999999999999</v>
      </c>
      <c r="C3561" s="100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5">
      <c r="A3562" s="99" t="s">
        <v>4339</v>
      </c>
      <c r="B3562" s="100">
        <v>134.96</v>
      </c>
      <c r="C3562" s="100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5">
      <c r="A3563" s="99" t="s">
        <v>4340</v>
      </c>
      <c r="B3563" s="100">
        <v>134.96</v>
      </c>
      <c r="C3563" s="100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5">
      <c r="A3564" s="99" t="s">
        <v>4341</v>
      </c>
      <c r="B3564" s="100">
        <v>134.96</v>
      </c>
      <c r="C3564" s="100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5">
      <c r="A3565" s="99" t="s">
        <v>4342</v>
      </c>
      <c r="B3565" s="100">
        <v>134.96</v>
      </c>
      <c r="C3565" s="100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5">
      <c r="A3566" s="99" t="s">
        <v>4343</v>
      </c>
      <c r="B3566" s="100">
        <v>134.96</v>
      </c>
      <c r="C3566" s="100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5">
      <c r="A3567" s="99" t="s">
        <v>4344</v>
      </c>
      <c r="B3567" s="100">
        <v>134.97</v>
      </c>
      <c r="C3567" s="100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5">
      <c r="A3568" s="99" t="s">
        <v>4345</v>
      </c>
      <c r="B3568" s="100">
        <v>134.96</v>
      </c>
      <c r="C3568" s="100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5">
      <c r="A3569" s="99" t="s">
        <v>4346</v>
      </c>
      <c r="B3569" s="100">
        <v>134.99</v>
      </c>
      <c r="C3569" s="100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5">
      <c r="A3570" s="99" t="s">
        <v>4347</v>
      </c>
      <c r="B3570" s="100">
        <v>134.99</v>
      </c>
      <c r="C3570" s="100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5">
      <c r="A3571" s="99" t="s">
        <v>4348</v>
      </c>
      <c r="B3571" s="100">
        <v>134.99</v>
      </c>
      <c r="C3571" s="100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5">
      <c r="A3572" s="99" t="s">
        <v>4349</v>
      </c>
      <c r="B3572" s="100">
        <v>135.05000000000001</v>
      </c>
      <c r="C3572" s="100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5">
      <c r="A3573" s="99" t="s">
        <v>4350</v>
      </c>
      <c r="B3573" s="100">
        <v>135.22999999999999</v>
      </c>
      <c r="C3573" s="100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5">
      <c r="A3574" s="99" t="s">
        <v>4351</v>
      </c>
      <c r="B3574" s="100">
        <v>135.26</v>
      </c>
      <c r="C3574" s="100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5">
      <c r="A3575" s="99" t="s">
        <v>4352</v>
      </c>
      <c r="B3575" s="100">
        <v>135.29</v>
      </c>
      <c r="C3575" s="100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5">
      <c r="A3576" s="99" t="s">
        <v>4353</v>
      </c>
      <c r="B3576" s="100">
        <v>135.29</v>
      </c>
      <c r="C3576" s="100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5">
      <c r="A3577" s="99" t="s">
        <v>4354</v>
      </c>
      <c r="B3577" s="100">
        <v>135.29</v>
      </c>
      <c r="C3577" s="100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5">
      <c r="A3578" s="99" t="s">
        <v>4355</v>
      </c>
      <c r="B3578" s="100">
        <v>135.29</v>
      </c>
      <c r="C3578" s="100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5">
      <c r="A3579" s="99" t="s">
        <v>4356</v>
      </c>
      <c r="B3579" s="100">
        <v>135.32</v>
      </c>
      <c r="C3579" s="100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5">
      <c r="A3580" s="99" t="s">
        <v>4357</v>
      </c>
      <c r="B3580" s="100">
        <v>135.41999999999999</v>
      </c>
      <c r="C3580" s="100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5">
      <c r="A3581" s="99" t="s">
        <v>4358</v>
      </c>
      <c r="B3581" s="100">
        <v>135.47</v>
      </c>
      <c r="C3581" s="100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5">
      <c r="A3582" s="99" t="s">
        <v>4359</v>
      </c>
      <c r="B3582" s="100">
        <v>135.49</v>
      </c>
      <c r="C3582" s="100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5">
      <c r="A3583" s="99" t="s">
        <v>4360</v>
      </c>
      <c r="B3583" s="100">
        <v>135.49</v>
      </c>
      <c r="C3583" s="100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5">
      <c r="A3584" s="99" t="s">
        <v>4361</v>
      </c>
      <c r="B3584" s="100">
        <v>135.49</v>
      </c>
      <c r="C3584" s="100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5">
      <c r="A3585" s="99" t="s">
        <v>4362</v>
      </c>
      <c r="B3585" s="100">
        <v>135.49</v>
      </c>
      <c r="C3585" s="100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5">
      <c r="A3586" s="99" t="s">
        <v>4363</v>
      </c>
      <c r="B3586" s="100">
        <v>135.49</v>
      </c>
      <c r="C3586" s="100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5">
      <c r="A3587" s="99" t="s">
        <v>4364</v>
      </c>
      <c r="B3587" s="100">
        <v>135.52000000000001</v>
      </c>
      <c r="C3587" s="100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5">
      <c r="A3588" s="99" t="s">
        <v>4365</v>
      </c>
      <c r="B3588" s="100">
        <v>135.56</v>
      </c>
      <c r="C3588" s="100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5">
      <c r="A3589" s="99" t="s">
        <v>4366</v>
      </c>
      <c r="B3589" s="100">
        <v>135.59</v>
      </c>
      <c r="C3589" s="100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5">
      <c r="A3590" s="99" t="s">
        <v>4367</v>
      </c>
      <c r="B3590" s="100">
        <v>135.59</v>
      </c>
      <c r="C3590" s="100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5">
      <c r="A3591" s="99" t="s">
        <v>4368</v>
      </c>
      <c r="B3591" s="100">
        <v>135.59</v>
      </c>
      <c r="C3591" s="100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5">
      <c r="A3592" s="99" t="s">
        <v>4369</v>
      </c>
      <c r="B3592" s="100">
        <v>135.59</v>
      </c>
      <c r="C3592" s="100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5">
      <c r="A3593" s="99" t="s">
        <v>4370</v>
      </c>
      <c r="B3593" s="100">
        <v>135.63</v>
      </c>
      <c r="C3593" s="100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5">
      <c r="A3594" s="99" t="s">
        <v>4371</v>
      </c>
      <c r="B3594" s="100">
        <v>135.69999999999999</v>
      </c>
      <c r="C3594" s="100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5">
      <c r="A3595" s="99" t="s">
        <v>4372</v>
      </c>
      <c r="B3595" s="100">
        <v>135.74</v>
      </c>
      <c r="C3595" s="100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5">
      <c r="A3596" s="99" t="s">
        <v>4373</v>
      </c>
      <c r="B3596" s="100">
        <v>135.74</v>
      </c>
      <c r="C3596" s="100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5">
      <c r="A3597" s="99" t="s">
        <v>4374</v>
      </c>
      <c r="B3597" s="100">
        <v>135.71</v>
      </c>
      <c r="C3597" s="100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5">
      <c r="A3598" s="99" t="s">
        <v>4375</v>
      </c>
      <c r="B3598" s="100">
        <v>135.71</v>
      </c>
      <c r="C3598" s="100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5">
      <c r="A3599" s="99" t="s">
        <v>4376</v>
      </c>
      <c r="B3599" s="100">
        <v>135.71</v>
      </c>
      <c r="C3599" s="100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5">
      <c r="A3600" s="99" t="s">
        <v>4377</v>
      </c>
      <c r="B3600" s="100">
        <v>135.71</v>
      </c>
      <c r="C3600" s="100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5">
      <c r="A3601" s="99" t="s">
        <v>4378</v>
      </c>
      <c r="B3601" s="100">
        <v>135.72</v>
      </c>
      <c r="C3601" s="100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5">
      <c r="A3602" s="99" t="s">
        <v>4379</v>
      </c>
      <c r="B3602" s="100">
        <v>135.72</v>
      </c>
      <c r="C3602" s="100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5">
      <c r="A3603" s="99" t="s">
        <v>4380</v>
      </c>
      <c r="B3603" s="100">
        <v>135.72</v>
      </c>
      <c r="C3603" s="100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5">
      <c r="A3604" s="99" t="s">
        <v>4381</v>
      </c>
      <c r="B3604" s="100">
        <v>135.76</v>
      </c>
      <c r="C3604" s="100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5">
      <c r="A3605" s="99" t="s">
        <v>4382</v>
      </c>
      <c r="B3605" s="100">
        <v>135.76</v>
      </c>
      <c r="C3605" s="100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5">
      <c r="A3606" s="99" t="s">
        <v>4383</v>
      </c>
      <c r="B3606" s="100">
        <v>135.76</v>
      </c>
      <c r="C3606" s="100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5">
      <c r="A3607" s="99" t="s">
        <v>4384</v>
      </c>
      <c r="B3607" s="100">
        <v>135.78</v>
      </c>
      <c r="C3607" s="100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5">
      <c r="A3608" s="99" t="s">
        <v>4385</v>
      </c>
      <c r="B3608" s="100">
        <v>135.81</v>
      </c>
      <c r="C3608" s="100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5">
      <c r="A3609" s="99" t="s">
        <v>4386</v>
      </c>
      <c r="B3609" s="100">
        <v>135.86000000000001</v>
      </c>
      <c r="C3609" s="100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5">
      <c r="A3610" s="99" t="s">
        <v>4387</v>
      </c>
      <c r="B3610" s="100">
        <v>135.85</v>
      </c>
      <c r="C3610" s="100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5">
      <c r="A3611" s="99" t="s">
        <v>4388</v>
      </c>
      <c r="B3611" s="100">
        <v>135.86000000000001</v>
      </c>
      <c r="C3611" s="100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5">
      <c r="A3612" s="99" t="s">
        <v>4389</v>
      </c>
      <c r="B3612" s="100">
        <v>135.86000000000001</v>
      </c>
      <c r="C3612" s="100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5">
      <c r="A3613" s="99" t="s">
        <v>4390</v>
      </c>
      <c r="B3613" s="100">
        <v>135.86000000000001</v>
      </c>
      <c r="C3613" s="100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5">
      <c r="A3614" s="99" t="s">
        <v>4391</v>
      </c>
      <c r="B3614" s="100">
        <v>135.87</v>
      </c>
      <c r="C3614" s="100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5">
      <c r="A3615" s="99" t="s">
        <v>4392</v>
      </c>
      <c r="B3615" s="100">
        <v>135.91999999999999</v>
      </c>
      <c r="C3615" s="100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5">
      <c r="A3616" s="99" t="s">
        <v>4393</v>
      </c>
      <c r="B3616" s="100">
        <v>135.94999999999999</v>
      </c>
      <c r="C3616" s="100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5">
      <c r="A3617" s="99" t="s">
        <v>4394</v>
      </c>
      <c r="B3617" s="100">
        <v>135.94999999999999</v>
      </c>
      <c r="C3617" s="100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5">
      <c r="A3618" s="99" t="s">
        <v>4395</v>
      </c>
      <c r="B3618" s="100">
        <v>135.97</v>
      </c>
      <c r="C3618" s="100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5">
      <c r="A3619" s="99" t="s">
        <v>4396</v>
      </c>
      <c r="B3619" s="100">
        <v>135.97</v>
      </c>
      <c r="C3619" s="100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5">
      <c r="A3620" s="99" t="s">
        <v>4397</v>
      </c>
      <c r="B3620" s="100">
        <v>135.97</v>
      </c>
      <c r="C3620" s="100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5">
      <c r="A3621" s="99" t="s">
        <v>4398</v>
      </c>
      <c r="B3621" s="100">
        <v>136.01</v>
      </c>
      <c r="C3621" s="100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5">
      <c r="A3622" s="99" t="s">
        <v>4399</v>
      </c>
      <c r="B3622" s="100">
        <v>136.07</v>
      </c>
      <c r="C3622" s="100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5">
      <c r="A3623" s="99" t="s">
        <v>4400</v>
      </c>
      <c r="B3623" s="100">
        <v>136.13</v>
      </c>
      <c r="C3623" s="100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5">
      <c r="A3624" s="99" t="s">
        <v>4401</v>
      </c>
      <c r="B3624" s="100">
        <v>136.18</v>
      </c>
      <c r="C3624" s="100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5">
      <c r="A3625" s="99" t="s">
        <v>4402</v>
      </c>
      <c r="B3625" s="100">
        <v>136.19999999999999</v>
      </c>
      <c r="C3625" s="100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5">
      <c r="A3626" s="99" t="s">
        <v>4403</v>
      </c>
      <c r="B3626" s="100">
        <v>136.19999999999999</v>
      </c>
      <c r="C3626" s="100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5">
      <c r="A3627" s="99" t="s">
        <v>4404</v>
      </c>
      <c r="B3627" s="100">
        <v>136.19999999999999</v>
      </c>
      <c r="C3627" s="100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5">
      <c r="A3628" s="99" t="s">
        <v>4405</v>
      </c>
      <c r="B3628" s="100">
        <v>136.26</v>
      </c>
      <c r="C3628" s="100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5">
      <c r="A3629" s="99" t="s">
        <v>4406</v>
      </c>
      <c r="B3629" s="100">
        <v>136.29</v>
      </c>
      <c r="C3629" s="100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5">
      <c r="A3630" s="99" t="s">
        <v>4407</v>
      </c>
      <c r="B3630" s="100">
        <v>136.32</v>
      </c>
      <c r="C3630" s="100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5">
      <c r="A3631" s="99" t="s">
        <v>4408</v>
      </c>
      <c r="B3631" s="100">
        <v>136.31</v>
      </c>
      <c r="C3631" s="100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5">
      <c r="A3632" s="99" t="s">
        <v>4409</v>
      </c>
      <c r="B3632" s="100">
        <v>136.21</v>
      </c>
      <c r="C3632" s="100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5">
      <c r="A3633" s="99" t="s">
        <v>4410</v>
      </c>
      <c r="B3633" s="100">
        <v>136.21</v>
      </c>
      <c r="C3633" s="100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5">
      <c r="A3634" s="99" t="s">
        <v>4411</v>
      </c>
      <c r="B3634" s="100">
        <v>136.21</v>
      </c>
      <c r="C3634" s="100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5">
      <c r="A3635" s="99" t="s">
        <v>4412</v>
      </c>
      <c r="B3635" s="100">
        <v>136.21</v>
      </c>
      <c r="C3635" s="100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5">
      <c r="A3636" s="99" t="s">
        <v>4413</v>
      </c>
      <c r="B3636" s="100">
        <v>136.26</v>
      </c>
      <c r="C3636" s="100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5">
      <c r="A3637" s="99" t="s">
        <v>4414</v>
      </c>
      <c r="B3637" s="100">
        <v>136.30000000000001</v>
      </c>
      <c r="C3637" s="100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5">
      <c r="A3638" s="99" t="s">
        <v>4415</v>
      </c>
      <c r="B3638" s="100">
        <v>136.31</v>
      </c>
      <c r="C3638" s="100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5">
      <c r="A3639" s="99" t="s">
        <v>4416</v>
      </c>
      <c r="B3639" s="100">
        <v>136.32</v>
      </c>
      <c r="C3639" s="100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5">
      <c r="A3640" s="99" t="s">
        <v>4417</v>
      </c>
      <c r="B3640" s="100">
        <v>136.32</v>
      </c>
      <c r="C3640" s="100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5">
      <c r="A3641" s="99" t="s">
        <v>4418</v>
      </c>
      <c r="B3641" s="100">
        <v>136.32</v>
      </c>
      <c r="C3641" s="100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5">
      <c r="A3642" s="99" t="s">
        <v>4419</v>
      </c>
      <c r="B3642" s="100">
        <v>136.32</v>
      </c>
      <c r="C3642" s="100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5">
      <c r="A3643" s="99" t="s">
        <v>4420</v>
      </c>
      <c r="B3643" s="100">
        <v>136.32</v>
      </c>
      <c r="C3643" s="100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5">
      <c r="A3644" s="99" t="s">
        <v>4421</v>
      </c>
      <c r="B3644" s="100">
        <v>136.32</v>
      </c>
      <c r="C3644" s="100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5">
      <c r="A3645" s="99" t="s">
        <v>4422</v>
      </c>
      <c r="B3645" s="100">
        <v>136.32</v>
      </c>
      <c r="C3645" s="100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5">
      <c r="A3646" s="99" t="s">
        <v>4423</v>
      </c>
      <c r="B3646" s="100">
        <v>136.32</v>
      </c>
      <c r="C3646" s="100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5">
      <c r="A3647" s="99" t="s">
        <v>4424</v>
      </c>
      <c r="B3647" s="100">
        <v>136.32</v>
      </c>
      <c r="C3647" s="100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5">
      <c r="A3648" s="99" t="s">
        <v>4425</v>
      </c>
      <c r="B3648" s="100">
        <v>136.32</v>
      </c>
      <c r="C3648" s="100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5">
      <c r="A3649" s="99" t="s">
        <v>4426</v>
      </c>
      <c r="B3649" s="100">
        <v>136.32</v>
      </c>
      <c r="C3649" s="100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5">
      <c r="A3650" s="99" t="s">
        <v>4427</v>
      </c>
      <c r="B3650" s="100">
        <v>136.33000000000001</v>
      </c>
      <c r="C3650" s="100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5">
      <c r="A3651" s="99" t="s">
        <v>4428</v>
      </c>
      <c r="B3651" s="100">
        <v>136.35</v>
      </c>
      <c r="C3651" s="100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5">
      <c r="A3652" s="99" t="s">
        <v>4429</v>
      </c>
      <c r="B3652" s="100">
        <v>136.37</v>
      </c>
      <c r="C3652" s="100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5">
      <c r="A3653" s="99" t="s">
        <v>4430</v>
      </c>
      <c r="B3653" s="100">
        <v>136.38999999999999</v>
      </c>
      <c r="C3653" s="100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5">
      <c r="A3654" s="99" t="s">
        <v>4431</v>
      </c>
      <c r="B3654" s="100">
        <v>136.38999999999999</v>
      </c>
      <c r="C3654" s="100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5">
      <c r="A3655" s="99" t="s">
        <v>4432</v>
      </c>
      <c r="B3655" s="100">
        <v>136.38999999999999</v>
      </c>
      <c r="C3655" s="100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5">
      <c r="A3656" s="99" t="s">
        <v>4433</v>
      </c>
      <c r="B3656" s="100">
        <v>136.43</v>
      </c>
      <c r="C3656" s="100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5">
      <c r="A3657" s="99" t="s">
        <v>4434</v>
      </c>
      <c r="B3657" s="100">
        <v>136.55000000000001</v>
      </c>
      <c r="C3657" s="100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5">
      <c r="A3658" s="99" t="s">
        <v>4435</v>
      </c>
      <c r="B3658" s="100">
        <v>136.63999999999999</v>
      </c>
      <c r="C3658" s="100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5">
      <c r="A3659" s="99" t="s">
        <v>4436</v>
      </c>
      <c r="B3659" s="100">
        <v>136.72999999999999</v>
      </c>
      <c r="C3659" s="100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5">
      <c r="A3660" s="99" t="s">
        <v>4437</v>
      </c>
      <c r="B3660" s="100">
        <v>136.72999999999999</v>
      </c>
      <c r="C3660" s="100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5">
      <c r="A3661" s="99" t="s">
        <v>4438</v>
      </c>
      <c r="B3661" s="100">
        <v>136.72999999999999</v>
      </c>
      <c r="C3661" s="100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5">
      <c r="A3662" s="99" t="s">
        <v>4439</v>
      </c>
      <c r="B3662" s="100">
        <v>136.72999999999999</v>
      </c>
      <c r="C3662" s="100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5">
      <c r="A3663" s="99" t="s">
        <v>4440</v>
      </c>
      <c r="B3663" s="100">
        <v>136.74</v>
      </c>
      <c r="C3663" s="100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5">
      <c r="A3664" s="99" t="s">
        <v>4441</v>
      </c>
      <c r="B3664" s="100">
        <v>136.74</v>
      </c>
      <c r="C3664" s="100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5">
      <c r="A3665" s="99" t="s">
        <v>4442</v>
      </c>
      <c r="B3665" s="100">
        <v>136.74</v>
      </c>
      <c r="C3665" s="100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5">
      <c r="A3666" s="99" t="s">
        <v>4443</v>
      </c>
      <c r="B3666" s="100">
        <v>136.74</v>
      </c>
      <c r="C3666" s="100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5">
      <c r="A3667" s="99" t="s">
        <v>4444</v>
      </c>
      <c r="B3667" s="100">
        <v>136.74</v>
      </c>
      <c r="C3667" s="100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5">
      <c r="A3668" s="99" t="s">
        <v>4445</v>
      </c>
      <c r="B3668" s="100">
        <v>136.74</v>
      </c>
      <c r="C3668" s="100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5">
      <c r="A3669" s="99" t="s">
        <v>4446</v>
      </c>
      <c r="B3669" s="100">
        <v>136.74</v>
      </c>
      <c r="C3669" s="100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5">
      <c r="A3670" s="99" t="s">
        <v>4447</v>
      </c>
      <c r="B3670" s="100">
        <v>136.75</v>
      </c>
      <c r="C3670" s="100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5">
      <c r="A3671" s="99" t="s">
        <v>4448</v>
      </c>
      <c r="B3671" s="100">
        <v>136.77000000000001</v>
      </c>
      <c r="C3671" s="100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5">
      <c r="A3672" s="99" t="s">
        <v>4449</v>
      </c>
      <c r="B3672" s="100">
        <v>136.77000000000001</v>
      </c>
      <c r="C3672" s="100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5">
      <c r="A3673" s="99" t="s">
        <v>4450</v>
      </c>
      <c r="B3673" s="100">
        <v>136.79</v>
      </c>
      <c r="C3673" s="100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5">
      <c r="A3674" s="99" t="s">
        <v>4451</v>
      </c>
      <c r="B3674" s="100">
        <v>136.81</v>
      </c>
      <c r="C3674" s="100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5">
      <c r="A3675" s="99" t="s">
        <v>4452</v>
      </c>
      <c r="B3675" s="100">
        <v>136.81</v>
      </c>
      <c r="C3675" s="100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5">
      <c r="A3676" s="99" t="s">
        <v>4453</v>
      </c>
      <c r="B3676" s="100">
        <v>136.81</v>
      </c>
      <c r="C3676" s="100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5">
      <c r="A3677" s="99" t="s">
        <v>4454</v>
      </c>
      <c r="B3677" s="100">
        <v>136.82</v>
      </c>
      <c r="C3677" s="100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5">
      <c r="A3678" s="99" t="s">
        <v>4455</v>
      </c>
      <c r="B3678" s="100">
        <v>136.84</v>
      </c>
      <c r="C3678" s="100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5">
      <c r="A3679" s="99" t="s">
        <v>4456</v>
      </c>
      <c r="B3679" s="100">
        <v>136.85</v>
      </c>
      <c r="C3679" s="100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5">
      <c r="A3680" s="99" t="s">
        <v>4457</v>
      </c>
      <c r="B3680" s="100">
        <v>136.85</v>
      </c>
      <c r="C3680" s="100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5">
      <c r="A3681" s="99" t="s">
        <v>4458</v>
      </c>
      <c r="B3681" s="100">
        <v>136.85</v>
      </c>
      <c r="C3681" s="100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5">
      <c r="A3682" s="99" t="s">
        <v>4459</v>
      </c>
      <c r="B3682" s="100">
        <v>136.85</v>
      </c>
      <c r="C3682" s="100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5">
      <c r="A3683" s="99" t="s">
        <v>4460</v>
      </c>
      <c r="B3683" s="100">
        <v>136.85</v>
      </c>
      <c r="C3683" s="100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5">
      <c r="A3684" s="99" t="s">
        <v>4461</v>
      </c>
      <c r="B3684" s="100">
        <v>136.88999999999999</v>
      </c>
      <c r="C3684" s="100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5">
      <c r="A3685" s="99" t="s">
        <v>4462</v>
      </c>
      <c r="B3685" s="100">
        <v>136.91</v>
      </c>
      <c r="C3685" s="100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5">
      <c r="A3686" s="99" t="s">
        <v>4463</v>
      </c>
      <c r="B3686" s="100">
        <v>136.96</v>
      </c>
      <c r="C3686" s="100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5">
      <c r="A3687" s="99" t="s">
        <v>4464</v>
      </c>
      <c r="B3687" s="100">
        <v>137</v>
      </c>
      <c r="C3687" s="100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5">
      <c r="A3688" s="99" t="s">
        <v>4465</v>
      </c>
      <c r="B3688" s="100">
        <v>137.02000000000001</v>
      </c>
      <c r="C3688" s="100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5">
      <c r="A3689" s="99" t="s">
        <v>4466</v>
      </c>
      <c r="B3689" s="100">
        <v>137.02000000000001</v>
      </c>
      <c r="C3689" s="100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5">
      <c r="A3690" s="99" t="s">
        <v>4467</v>
      </c>
      <c r="B3690" s="100">
        <v>137.02000000000001</v>
      </c>
      <c r="C3690" s="100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5">
      <c r="A3691" s="99" t="s">
        <v>4468</v>
      </c>
      <c r="B3691" s="100">
        <v>137.29</v>
      </c>
      <c r="C3691" s="100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5">
      <c r="A3692" s="99" t="s">
        <v>4469</v>
      </c>
      <c r="B3692" s="100">
        <v>137.71</v>
      </c>
      <c r="C3692" s="100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5">
      <c r="A3693" s="99" t="s">
        <v>4470</v>
      </c>
      <c r="B3693" s="100">
        <v>137.72999999999999</v>
      </c>
      <c r="C3693" s="100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5">
      <c r="A3694" s="99" t="s">
        <v>4471</v>
      </c>
      <c r="B3694" s="100">
        <v>137.77000000000001</v>
      </c>
      <c r="C3694" s="100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5">
      <c r="A3695" s="99" t="s">
        <v>4472</v>
      </c>
      <c r="B3695" s="100">
        <v>137.77000000000001</v>
      </c>
      <c r="C3695" s="100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5">
      <c r="A3696" s="99" t="s">
        <v>4473</v>
      </c>
      <c r="B3696" s="100">
        <v>137.77000000000001</v>
      </c>
      <c r="C3696" s="100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5">
      <c r="A3697" s="99" t="s">
        <v>4474</v>
      </c>
      <c r="B3697" s="100">
        <v>137.77000000000001</v>
      </c>
      <c r="C3697" s="100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5">
      <c r="A3698" s="99" t="s">
        <v>4475</v>
      </c>
      <c r="B3698" s="100">
        <v>137.78</v>
      </c>
      <c r="C3698" s="100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5">
      <c r="A3699" s="99" t="s">
        <v>4476</v>
      </c>
      <c r="B3699" s="100">
        <v>137.78</v>
      </c>
      <c r="C3699" s="100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5">
      <c r="A3700" s="99" t="s">
        <v>4477</v>
      </c>
      <c r="B3700" s="100">
        <v>137.81</v>
      </c>
      <c r="C3700" s="100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5">
      <c r="A3701" s="99" t="s">
        <v>4478</v>
      </c>
      <c r="B3701" s="100">
        <v>137.75</v>
      </c>
      <c r="C3701" s="100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5">
      <c r="A3702" s="99" t="s">
        <v>4479</v>
      </c>
      <c r="B3702" s="100">
        <v>137.71</v>
      </c>
      <c r="C3702" s="100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5">
      <c r="A3703" s="99" t="s">
        <v>4480</v>
      </c>
      <c r="B3703" s="100">
        <v>137.71</v>
      </c>
      <c r="C3703" s="100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5">
      <c r="A3704" s="99" t="s">
        <v>4481</v>
      </c>
      <c r="B3704" s="100">
        <v>137.71</v>
      </c>
      <c r="C3704" s="100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5">
      <c r="A3705" s="99" t="s">
        <v>4482</v>
      </c>
      <c r="B3705" s="100">
        <v>137.71</v>
      </c>
      <c r="C3705" s="100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5">
      <c r="A3706" s="99" t="s">
        <v>4483</v>
      </c>
      <c r="B3706" s="100">
        <v>137.69999999999999</v>
      </c>
      <c r="C3706" s="100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5">
      <c r="A3707" s="99" t="s">
        <v>4484</v>
      </c>
      <c r="B3707" s="100">
        <v>137.69</v>
      </c>
      <c r="C3707" s="100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5">
      <c r="A3708" s="99" t="s">
        <v>4485</v>
      </c>
      <c r="B3708" s="100">
        <v>137.66999999999999</v>
      </c>
      <c r="C3708" s="100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5">
      <c r="A3709" s="99" t="s">
        <v>4486</v>
      </c>
      <c r="B3709" s="100">
        <v>137.65</v>
      </c>
      <c r="C3709" s="100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5">
      <c r="A3710" s="99" t="s">
        <v>4487</v>
      </c>
      <c r="B3710" s="100">
        <v>137.65</v>
      </c>
      <c r="C3710" s="100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5">
      <c r="A3711" s="99" t="s">
        <v>4488</v>
      </c>
      <c r="B3711" s="100">
        <v>137.65</v>
      </c>
      <c r="C3711" s="100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5">
      <c r="A3712" s="99" t="s">
        <v>4489</v>
      </c>
      <c r="B3712" s="100">
        <v>137.66</v>
      </c>
      <c r="C3712" s="100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5">
      <c r="A3713" s="99" t="s">
        <v>4490</v>
      </c>
      <c r="B3713" s="100">
        <v>137.68</v>
      </c>
      <c r="C3713" s="100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5">
      <c r="A3714" s="99" t="s">
        <v>4491</v>
      </c>
      <c r="B3714" s="100">
        <v>137.66</v>
      </c>
      <c r="C3714" s="100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5">
      <c r="A3715" s="99" t="s">
        <v>4492</v>
      </c>
      <c r="B3715" s="100">
        <v>137.66999999999999</v>
      </c>
      <c r="C3715" s="100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5">
      <c r="A3716" s="99" t="s">
        <v>4493</v>
      </c>
      <c r="B3716" s="100">
        <v>137.68</v>
      </c>
      <c r="C3716" s="100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5">
      <c r="A3717" s="99" t="s">
        <v>4494</v>
      </c>
      <c r="B3717" s="100">
        <v>137.68</v>
      </c>
      <c r="C3717" s="100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5">
      <c r="A3718" s="99" t="s">
        <v>4495</v>
      </c>
      <c r="B3718" s="100">
        <v>137.68</v>
      </c>
      <c r="C3718" s="100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5">
      <c r="A3719" s="99" t="s">
        <v>4496</v>
      </c>
      <c r="B3719" s="100">
        <v>137.65</v>
      </c>
      <c r="C3719" s="100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5">
      <c r="A3720" s="99" t="s">
        <v>4497</v>
      </c>
      <c r="B3720" s="100">
        <v>137.61000000000001</v>
      </c>
      <c r="C3720" s="100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5">
      <c r="A3721" s="99" t="s">
        <v>4498</v>
      </c>
      <c r="B3721" s="100">
        <v>137.58000000000001</v>
      </c>
      <c r="C3721" s="100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5">
      <c r="A3722" s="99" t="s">
        <v>4499</v>
      </c>
      <c r="B3722" s="100">
        <v>137.55000000000001</v>
      </c>
      <c r="C3722" s="100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5">
      <c r="A3723" s="99" t="s">
        <v>4500</v>
      </c>
      <c r="B3723" s="100">
        <v>137.55000000000001</v>
      </c>
      <c r="C3723" s="100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5">
      <c r="A3724" s="99" t="s">
        <v>4501</v>
      </c>
      <c r="B3724" s="100">
        <v>137.55000000000001</v>
      </c>
      <c r="C3724" s="100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5">
      <c r="A3725" s="99" t="s">
        <v>4502</v>
      </c>
      <c r="B3725" s="100"/>
      <c r="C3725" s="100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5">
      <c r="A3726" s="99" t="s">
        <v>4503</v>
      </c>
      <c r="B3726" s="100">
        <v>137.55000000000001</v>
      </c>
      <c r="C3726" s="100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5">
      <c r="A3727" s="99" t="s">
        <v>4504</v>
      </c>
      <c r="B3727" s="100">
        <v>137.55000000000001</v>
      </c>
      <c r="C3727" s="100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5">
      <c r="A3728" s="99" t="s">
        <v>4505</v>
      </c>
      <c r="B3728" s="100">
        <v>137.54</v>
      </c>
      <c r="C3728" s="100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5">
      <c r="A3729" s="99" t="s">
        <v>4506</v>
      </c>
      <c r="B3729" s="100">
        <v>137.54</v>
      </c>
      <c r="C3729" s="100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5">
      <c r="A3730" s="99" t="s">
        <v>4507</v>
      </c>
      <c r="B3730" s="100">
        <v>137.54</v>
      </c>
      <c r="C3730" s="100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5">
      <c r="A3731" s="99" t="s">
        <v>4508</v>
      </c>
      <c r="B3731" s="100">
        <v>137.54</v>
      </c>
      <c r="C3731" s="100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5">
      <c r="A3732" s="99" t="s">
        <v>4509</v>
      </c>
      <c r="B3732" s="100">
        <v>137.54</v>
      </c>
      <c r="C3732" s="100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5">
      <c r="A3733" s="99" t="s">
        <v>4510</v>
      </c>
      <c r="B3733" s="100">
        <v>137.54</v>
      </c>
      <c r="C3733" s="100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5">
      <c r="A3734" s="99" t="s">
        <v>4511</v>
      </c>
      <c r="B3734" s="100">
        <v>137.53</v>
      </c>
      <c r="C3734" s="100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5">
      <c r="A3735" s="99" t="s">
        <v>4512</v>
      </c>
      <c r="B3735" s="100">
        <v>137.54</v>
      </c>
      <c r="C3735" s="100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5">
      <c r="A3736" s="99" t="s">
        <v>4513</v>
      </c>
      <c r="B3736" s="100">
        <v>137.56</v>
      </c>
      <c r="C3736" s="100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5">
      <c r="A3737" s="99" t="s">
        <v>4514</v>
      </c>
      <c r="B3737" s="100">
        <v>137.56</v>
      </c>
      <c r="C3737" s="100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5">
      <c r="A3738" s="99" t="s">
        <v>4515</v>
      </c>
      <c r="B3738" s="100">
        <v>137.56</v>
      </c>
      <c r="C3738" s="100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5">
      <c r="A3739" s="99" t="s">
        <v>4516</v>
      </c>
      <c r="B3739" s="100">
        <v>137.56</v>
      </c>
      <c r="C3739" s="100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5">
      <c r="A3740" s="99" t="s">
        <v>4517</v>
      </c>
      <c r="B3740" s="100">
        <v>137.56</v>
      </c>
      <c r="C3740" s="100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5">
      <c r="A3741" s="99" t="s">
        <v>4518</v>
      </c>
      <c r="B3741" s="100">
        <v>137.57</v>
      </c>
      <c r="C3741" s="100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5">
      <c r="A3742" s="99" t="s">
        <v>4519</v>
      </c>
      <c r="B3742" s="100">
        <v>137.57</v>
      </c>
      <c r="C3742" s="100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5">
      <c r="A3743" s="99" t="s">
        <v>4520</v>
      </c>
      <c r="B3743" s="100">
        <v>137.57</v>
      </c>
      <c r="C3743" s="100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5">
      <c r="A3744" s="99" t="s">
        <v>4521</v>
      </c>
      <c r="B3744" s="100">
        <v>137.57</v>
      </c>
      <c r="C3744" s="100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5">
      <c r="A3745" s="99" t="s">
        <v>4522</v>
      </c>
      <c r="B3745" s="100">
        <v>137.57</v>
      </c>
      <c r="C3745" s="100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5">
      <c r="A3746" s="99" t="s">
        <v>4523</v>
      </c>
      <c r="B3746" s="100">
        <v>137.57</v>
      </c>
      <c r="C3746" s="100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5">
      <c r="A3747" s="99" t="s">
        <v>4524</v>
      </c>
      <c r="B3747" s="100">
        <v>137.57</v>
      </c>
      <c r="C3747" s="100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5">
      <c r="A3748" s="99" t="s">
        <v>4525</v>
      </c>
      <c r="B3748" s="100">
        <v>137.57</v>
      </c>
      <c r="C3748" s="100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5">
      <c r="A3749" s="99" t="s">
        <v>4526</v>
      </c>
      <c r="B3749" s="100">
        <v>137.57</v>
      </c>
      <c r="C3749" s="100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5">
      <c r="A3750" s="99" t="s">
        <v>4527</v>
      </c>
      <c r="B3750" s="100">
        <v>137.57</v>
      </c>
      <c r="C3750" s="100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5">
      <c r="A3751" s="99" t="s">
        <v>4528</v>
      </c>
      <c r="B3751" s="100">
        <v>137.6</v>
      </c>
      <c r="C3751" s="100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5">
      <c r="A3752" s="99" t="s">
        <v>4529</v>
      </c>
      <c r="B3752" s="100">
        <v>137.57</v>
      </c>
      <c r="C3752" s="100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5">
      <c r="A3753" s="99" t="s">
        <v>4530</v>
      </c>
      <c r="B3753" s="100">
        <v>137.57</v>
      </c>
      <c r="C3753" s="100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5">
      <c r="A3754" s="99" t="s">
        <v>4531</v>
      </c>
      <c r="B3754" s="100">
        <v>137.57</v>
      </c>
      <c r="C3754" s="100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5">
      <c r="A3755" s="99" t="s">
        <v>4532</v>
      </c>
      <c r="B3755" s="100">
        <v>137.57</v>
      </c>
      <c r="C3755" s="100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5">
      <c r="A3756" s="99" t="s">
        <v>4533</v>
      </c>
      <c r="B3756" s="100">
        <v>137.57</v>
      </c>
      <c r="C3756" s="100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5">
      <c r="A3757" s="99" t="s">
        <v>4534</v>
      </c>
      <c r="B3757" s="100">
        <v>137.55000000000001</v>
      </c>
      <c r="C3757" s="100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5">
      <c r="A3758" s="99" t="s">
        <v>4535</v>
      </c>
      <c r="B3758" s="100">
        <v>137.54</v>
      </c>
      <c r="C3758" s="100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5">
      <c r="A3759" s="99" t="s">
        <v>4536</v>
      </c>
      <c r="B3759" s="100">
        <v>137.54</v>
      </c>
      <c r="C3759" s="100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5">
      <c r="A3760" s="99" t="s">
        <v>4537</v>
      </c>
      <c r="B3760" s="100">
        <v>137.54</v>
      </c>
      <c r="C3760" s="100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5">
      <c r="A3761" s="99" t="s">
        <v>4538</v>
      </c>
      <c r="B3761" s="100">
        <v>137.54</v>
      </c>
      <c r="C3761" s="100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5">
      <c r="A3762" s="99" t="s">
        <v>4539</v>
      </c>
      <c r="B3762" s="100">
        <v>137.54</v>
      </c>
      <c r="C3762" s="100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5">
      <c r="A3763" s="99" t="s">
        <v>4540</v>
      </c>
      <c r="B3763" s="100">
        <v>137.55000000000001</v>
      </c>
      <c r="C3763" s="100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5">
      <c r="A3764" s="99" t="s">
        <v>4541</v>
      </c>
      <c r="B3764" s="100">
        <v>137.55000000000001</v>
      </c>
      <c r="C3764" s="100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5">
      <c r="A3765" s="99" t="s">
        <v>4542</v>
      </c>
      <c r="B3765" s="100">
        <v>137.55000000000001</v>
      </c>
      <c r="C3765" s="100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5">
      <c r="A3766" s="99" t="s">
        <v>4543</v>
      </c>
      <c r="B3766" s="100">
        <v>137.55000000000001</v>
      </c>
      <c r="C3766" s="100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5">
      <c r="A3767" s="99" t="s">
        <v>4544</v>
      </c>
      <c r="B3767" s="100">
        <v>137.55000000000001</v>
      </c>
      <c r="C3767" s="100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5">
      <c r="A3768" s="99" t="s">
        <v>4545</v>
      </c>
      <c r="B3768" s="100">
        <v>137.55000000000001</v>
      </c>
      <c r="C3768" s="100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5">
      <c r="A3769" s="99" t="s">
        <v>4546</v>
      </c>
      <c r="B3769" s="100">
        <v>137.55000000000001</v>
      </c>
      <c r="C3769" s="100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5">
      <c r="A3770" s="99" t="s">
        <v>4547</v>
      </c>
      <c r="B3770" s="100">
        <v>137.55000000000001</v>
      </c>
      <c r="C3770" s="100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5">
      <c r="A3771" s="99" t="s">
        <v>4548</v>
      </c>
      <c r="B3771" s="100">
        <v>137.54</v>
      </c>
      <c r="C3771" s="100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5">
      <c r="A3772" s="99" t="s">
        <v>4549</v>
      </c>
      <c r="B3772" s="100">
        <v>137.54</v>
      </c>
      <c r="C3772" s="100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5">
      <c r="A3773" s="99" t="s">
        <v>4550</v>
      </c>
      <c r="B3773" s="100">
        <v>137.55000000000001</v>
      </c>
      <c r="C3773" s="100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5">
      <c r="A3774" s="99" t="s">
        <v>4551</v>
      </c>
      <c r="B3774" s="100">
        <v>137.55000000000001</v>
      </c>
      <c r="C3774" s="100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5">
      <c r="A3775" s="99" t="s">
        <v>4552</v>
      </c>
      <c r="B3775" s="100">
        <v>137.55000000000001</v>
      </c>
      <c r="C3775" s="100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5">
      <c r="A3776" s="99" t="s">
        <v>4553</v>
      </c>
      <c r="B3776" s="100">
        <v>137.54</v>
      </c>
      <c r="C3776" s="100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5">
      <c r="A3777" s="99" t="s">
        <v>4554</v>
      </c>
      <c r="B3777" s="100">
        <v>137.57</v>
      </c>
      <c r="C3777" s="100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5">
      <c r="A3778" s="99" t="s">
        <v>4555</v>
      </c>
      <c r="B3778" s="100">
        <v>137.55000000000001</v>
      </c>
      <c r="C3778" s="100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5">
      <c r="A3779" s="99" t="s">
        <v>4556</v>
      </c>
      <c r="B3779" s="100">
        <v>137.54</v>
      </c>
      <c r="C3779" s="100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5">
      <c r="A3780" s="99" t="s">
        <v>4557</v>
      </c>
      <c r="B3780" s="100">
        <v>137.54</v>
      </c>
      <c r="C3780" s="100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5">
      <c r="A3781" s="99" t="s">
        <v>4558</v>
      </c>
      <c r="B3781" s="100">
        <v>137.54</v>
      </c>
      <c r="C3781" s="100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5">
      <c r="A3782" s="99" t="s">
        <v>4559</v>
      </c>
      <c r="B3782" s="100">
        <v>137.54</v>
      </c>
      <c r="C3782" s="100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5">
      <c r="A3783" s="99" t="s">
        <v>4560</v>
      </c>
      <c r="B3783" s="100">
        <v>137.54</v>
      </c>
      <c r="C3783" s="100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5">
      <c r="A3784" s="99" t="s">
        <v>4561</v>
      </c>
      <c r="B3784" s="100">
        <v>137.54</v>
      </c>
      <c r="C3784" s="100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5">
      <c r="A3785" s="99" t="s">
        <v>4562</v>
      </c>
      <c r="B3785" s="100">
        <v>137.54</v>
      </c>
      <c r="C3785" s="100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5">
      <c r="A3786" s="99" t="s">
        <v>4563</v>
      </c>
      <c r="B3786" s="100">
        <v>137.54</v>
      </c>
      <c r="C3786" s="100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5">
      <c r="A3787" s="99" t="s">
        <v>4564</v>
      </c>
      <c r="B3787" s="100">
        <v>137.54</v>
      </c>
      <c r="C3787" s="100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5">
      <c r="A3788" s="99" t="s">
        <v>4565</v>
      </c>
      <c r="B3788" s="100">
        <v>137.54</v>
      </c>
      <c r="C3788" s="100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5">
      <c r="A3789" s="99" t="s">
        <v>4566</v>
      </c>
      <c r="B3789" s="100">
        <v>137.54</v>
      </c>
      <c r="C3789" s="100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5">
      <c r="A3790" s="99" t="s">
        <v>4567</v>
      </c>
      <c r="B3790" s="100">
        <v>137.54</v>
      </c>
      <c r="C3790" s="100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5">
      <c r="A3791" s="99" t="s">
        <v>4568</v>
      </c>
      <c r="B3791" s="100">
        <v>137.53</v>
      </c>
      <c r="C3791" s="100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5">
      <c r="A3792" s="99" t="s">
        <v>4569</v>
      </c>
      <c r="B3792" s="100">
        <v>137.54</v>
      </c>
      <c r="C3792" s="100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5">
      <c r="A3793" s="99" t="s">
        <v>4570</v>
      </c>
      <c r="B3793" s="100">
        <v>137.54</v>
      </c>
      <c r="C3793" s="100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5">
      <c r="A3794" s="99" t="s">
        <v>4571</v>
      </c>
      <c r="B3794" s="100">
        <v>137.53</v>
      </c>
      <c r="C3794" s="100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5">
      <c r="A3795" s="99" t="s">
        <v>4572</v>
      </c>
      <c r="B3795" s="100">
        <v>137.53</v>
      </c>
      <c r="C3795" s="100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5">
      <c r="A3796" s="99" t="s">
        <v>4573</v>
      </c>
      <c r="B3796" s="100">
        <v>137.53</v>
      </c>
      <c r="C3796" s="100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5">
      <c r="A3797" s="99" t="s">
        <v>4574</v>
      </c>
      <c r="B3797" s="100">
        <v>137.53</v>
      </c>
      <c r="C3797" s="100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5">
      <c r="A3798" s="99" t="s">
        <v>4575</v>
      </c>
      <c r="B3798" s="100">
        <v>137.53</v>
      </c>
      <c r="C3798" s="100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5">
      <c r="A3799" s="99" t="s">
        <v>4576</v>
      </c>
      <c r="B3799" s="100">
        <v>137.53</v>
      </c>
      <c r="C3799" s="100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5">
      <c r="A3800" s="99" t="s">
        <v>4577</v>
      </c>
      <c r="B3800" s="100">
        <v>137.53</v>
      </c>
      <c r="C3800" s="100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5">
      <c r="A3801" s="99" t="s">
        <v>4578</v>
      </c>
      <c r="B3801" s="100">
        <v>137.55000000000001</v>
      </c>
      <c r="C3801" s="100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5">
      <c r="A3802" s="99" t="s">
        <v>4579</v>
      </c>
      <c r="B3802" s="100">
        <v>137.55000000000001</v>
      </c>
      <c r="C3802" s="100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5">
      <c r="A3803" s="99" t="s">
        <v>4580</v>
      </c>
      <c r="B3803" s="100">
        <v>137.55000000000001</v>
      </c>
      <c r="C3803" s="100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5">
      <c r="A3804" s="99" t="s">
        <v>4581</v>
      </c>
      <c r="B3804" s="100">
        <v>137.55000000000001</v>
      </c>
      <c r="C3804" s="100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5">
      <c r="A3805" s="99" t="s">
        <v>4582</v>
      </c>
      <c r="B3805" s="100">
        <v>137.55000000000001</v>
      </c>
      <c r="C3805" s="100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5">
      <c r="A3806" s="99" t="s">
        <v>4583</v>
      </c>
      <c r="B3806" s="100">
        <v>137.55000000000001</v>
      </c>
      <c r="C3806" s="100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5">
      <c r="A3807" s="99" t="s">
        <v>4584</v>
      </c>
      <c r="B3807" s="100">
        <v>137.55000000000001</v>
      </c>
      <c r="C3807" s="100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5">
      <c r="A3808" s="99" t="s">
        <v>4585</v>
      </c>
      <c r="B3808" s="100">
        <v>137.55000000000001</v>
      </c>
      <c r="C3808" s="100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5">
      <c r="A3809" s="99" t="s">
        <v>4586</v>
      </c>
      <c r="B3809" s="100">
        <v>137.55000000000001</v>
      </c>
      <c r="C3809" s="100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5">
      <c r="A3810" s="99" t="s">
        <v>4587</v>
      </c>
      <c r="B3810" s="100">
        <v>137.55000000000001</v>
      </c>
      <c r="C3810" s="100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5">
      <c r="A3811" s="99" t="s">
        <v>4588</v>
      </c>
      <c r="B3811" s="100">
        <v>137.55000000000001</v>
      </c>
      <c r="C3811" s="100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5">
      <c r="A3812" s="99" t="s">
        <v>4589</v>
      </c>
      <c r="B3812" s="100">
        <v>137.55000000000001</v>
      </c>
      <c r="C3812" s="100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5">
      <c r="A3813" s="99" t="s">
        <v>4590</v>
      </c>
      <c r="B3813" s="100">
        <v>137.55000000000001</v>
      </c>
      <c r="C3813" s="100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5">
      <c r="A3814" s="99" t="s">
        <v>4591</v>
      </c>
      <c r="B3814" s="100">
        <v>137.55000000000001</v>
      </c>
      <c r="C3814" s="100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5">
      <c r="A3815" s="99" t="s">
        <v>4592</v>
      </c>
      <c r="B3815" s="100">
        <v>137.55000000000001</v>
      </c>
      <c r="C3815" s="100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5">
      <c r="A3816" s="99" t="s">
        <v>4593</v>
      </c>
      <c r="B3816" s="100">
        <v>137.55000000000001</v>
      </c>
      <c r="C3816" s="100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5">
      <c r="A3817" s="99" t="s">
        <v>4594</v>
      </c>
      <c r="B3817" s="100">
        <v>137.55000000000001</v>
      </c>
      <c r="C3817" s="100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5">
      <c r="A3818" s="99" t="s">
        <v>4595</v>
      </c>
      <c r="B3818" s="100">
        <v>137.54</v>
      </c>
      <c r="C3818" s="100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5">
      <c r="A3819" s="99" t="s">
        <v>4596</v>
      </c>
      <c r="B3819" s="100">
        <v>137.56</v>
      </c>
      <c r="C3819" s="100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5">
      <c r="A3820" s="99" t="s">
        <v>4597</v>
      </c>
      <c r="B3820" s="100">
        <v>137.68</v>
      </c>
      <c r="C3820" s="100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5">
      <c r="A3821" s="99" t="s">
        <v>4598</v>
      </c>
      <c r="B3821" s="100">
        <v>137.74</v>
      </c>
      <c r="C3821" s="100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5">
      <c r="A3822" s="99" t="s">
        <v>4599</v>
      </c>
      <c r="B3822" s="100">
        <v>137.93</v>
      </c>
      <c r="C3822" s="100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5">
      <c r="A3823" s="99" t="s">
        <v>4600</v>
      </c>
      <c r="B3823" s="100">
        <v>137.93</v>
      </c>
      <c r="C3823" s="100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5">
      <c r="A3824" s="99" t="s">
        <v>4601</v>
      </c>
      <c r="B3824" s="100">
        <v>137.93</v>
      </c>
      <c r="C3824" s="100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5">
      <c r="A3825" s="99" t="s">
        <v>4602</v>
      </c>
      <c r="B3825" s="100">
        <v>138.66</v>
      </c>
      <c r="C3825" s="100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5">
      <c r="A3826" s="99" t="s">
        <v>4603</v>
      </c>
      <c r="B3826" s="100">
        <v>139.02000000000001</v>
      </c>
      <c r="C3826" s="100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5">
      <c r="A3827" s="99" t="s">
        <v>4604</v>
      </c>
      <c r="B3827" s="100">
        <v>138.97</v>
      </c>
      <c r="C3827" s="100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5">
      <c r="A3828" s="99" t="s">
        <v>4605</v>
      </c>
      <c r="B3828" s="100">
        <v>138.97</v>
      </c>
      <c r="C3828" s="100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5">
      <c r="A3829" s="99" t="s">
        <v>4606</v>
      </c>
      <c r="B3829" s="100">
        <v>138.97999999999999</v>
      </c>
      <c r="C3829" s="100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5">
      <c r="A3830" s="99" t="s">
        <v>4607</v>
      </c>
      <c r="B3830" s="100">
        <v>138.97999999999999</v>
      </c>
      <c r="C3830" s="100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5">
      <c r="A3831" s="99" t="s">
        <v>4608</v>
      </c>
      <c r="B3831" s="100">
        <v>138.97999999999999</v>
      </c>
      <c r="C3831" s="100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5">
      <c r="A3832" s="99" t="s">
        <v>4609</v>
      </c>
      <c r="B3832" s="100">
        <v>139.06</v>
      </c>
      <c r="C3832" s="100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5">
      <c r="A3833" s="99" t="s">
        <v>4610</v>
      </c>
      <c r="B3833" s="100">
        <v>139.19</v>
      </c>
      <c r="C3833" s="100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5">
      <c r="A3834" s="99" t="s">
        <v>4611</v>
      </c>
      <c r="B3834" s="100">
        <v>139.30000000000001</v>
      </c>
      <c r="C3834" s="100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5">
      <c r="A3835" s="99" t="s">
        <v>4612</v>
      </c>
      <c r="B3835" s="100">
        <v>139.44999999999999</v>
      </c>
      <c r="C3835" s="100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5">
      <c r="A3836" s="99" t="s">
        <v>4613</v>
      </c>
      <c r="B3836" s="100">
        <v>139.58000000000001</v>
      </c>
      <c r="C3836" s="100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5">
      <c r="A3837" s="99" t="s">
        <v>4614</v>
      </c>
      <c r="B3837" s="100">
        <v>139.58000000000001</v>
      </c>
      <c r="C3837" s="100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5">
      <c r="A3838" s="99" t="s">
        <v>4615</v>
      </c>
      <c r="B3838" s="100">
        <v>139.58000000000001</v>
      </c>
      <c r="C3838" s="100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5">
      <c r="A3839" s="99" t="s">
        <v>4616</v>
      </c>
      <c r="B3839" s="100">
        <v>139.75</v>
      </c>
      <c r="C3839" s="100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5">
      <c r="A3840" s="99" t="s">
        <v>4617</v>
      </c>
      <c r="B3840" s="100">
        <v>139.81</v>
      </c>
      <c r="C3840" s="100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5">
      <c r="A3841" s="99" t="s">
        <v>4618</v>
      </c>
      <c r="B3841" s="100">
        <v>139.80000000000001</v>
      </c>
      <c r="C3841" s="100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5">
      <c r="A3842" s="99" t="s">
        <v>4619</v>
      </c>
      <c r="B3842" s="100">
        <v>139.81</v>
      </c>
      <c r="C3842" s="100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5">
      <c r="A3843" s="99" t="s">
        <v>4620</v>
      </c>
      <c r="B3843" s="100">
        <v>139.82</v>
      </c>
      <c r="C3843" s="100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5">
      <c r="A3844" s="99" t="s">
        <v>4621</v>
      </c>
      <c r="B3844" s="100">
        <v>139.82</v>
      </c>
      <c r="C3844" s="100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5">
      <c r="A3845" s="99" t="s">
        <v>4622</v>
      </c>
      <c r="B3845" s="100">
        <v>139.82</v>
      </c>
      <c r="C3845" s="100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5">
      <c r="A3846" s="99" t="s">
        <v>4623</v>
      </c>
      <c r="B3846" s="100">
        <v>139.83000000000001</v>
      </c>
      <c r="C3846" s="100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5">
      <c r="A3847" s="99" t="s">
        <v>4624</v>
      </c>
      <c r="B3847" s="100">
        <v>139.83000000000001</v>
      </c>
      <c r="C3847" s="100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5">
      <c r="A3848" s="99" t="s">
        <v>4625</v>
      </c>
      <c r="B3848" s="100">
        <v>139.87</v>
      </c>
      <c r="C3848" s="100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5">
      <c r="A3849" s="99" t="s">
        <v>4626</v>
      </c>
      <c r="B3849" s="100">
        <v>139.93</v>
      </c>
      <c r="C3849" s="100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5">
      <c r="A3850" s="99" t="s">
        <v>4627</v>
      </c>
      <c r="B3850" s="100">
        <v>139.97999999999999</v>
      </c>
      <c r="C3850" s="100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5">
      <c r="A3851" s="99" t="s">
        <v>4628</v>
      </c>
      <c r="B3851" s="100">
        <v>139.97999999999999</v>
      </c>
      <c r="C3851" s="100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5">
      <c r="A3852" s="99" t="s">
        <v>4629</v>
      </c>
      <c r="B3852" s="100">
        <v>139.97999999999999</v>
      </c>
      <c r="C3852" s="100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5">
      <c r="A3853" s="99" t="s">
        <v>4630</v>
      </c>
      <c r="B3853" s="100">
        <v>140.1</v>
      </c>
      <c r="C3853" s="100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5">
      <c r="A3854" s="99" t="s">
        <v>4631</v>
      </c>
      <c r="B3854" s="100">
        <v>140.19</v>
      </c>
      <c r="C3854" s="100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5">
      <c r="A3855" s="99" t="s">
        <v>4632</v>
      </c>
      <c r="B3855" s="100">
        <v>140.30000000000001</v>
      </c>
      <c r="C3855" s="100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5">
      <c r="A3856" s="99" t="s">
        <v>4633</v>
      </c>
      <c r="B3856" s="100">
        <v>140.38999999999999</v>
      </c>
      <c r="C3856" s="100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5">
      <c r="A3857" s="99" t="s">
        <v>4634</v>
      </c>
      <c r="B3857" s="100">
        <v>140.46</v>
      </c>
      <c r="C3857" s="100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5">
      <c r="A3858" s="99" t="s">
        <v>4635</v>
      </c>
      <c r="B3858" s="100">
        <v>140.46</v>
      </c>
      <c r="C3858" s="100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5">
      <c r="A3859" s="99" t="s">
        <v>4636</v>
      </c>
      <c r="B3859" s="100">
        <v>140.46</v>
      </c>
      <c r="C3859" s="100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5">
      <c r="A3860" s="99" t="s">
        <v>4637</v>
      </c>
      <c r="B3860" s="100">
        <v>140.61000000000001</v>
      </c>
      <c r="C3860" s="100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5">
      <c r="A3861" s="99" t="s">
        <v>4638</v>
      </c>
      <c r="B3861" s="100">
        <v>140.63</v>
      </c>
      <c r="C3861" s="100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5">
      <c r="A3862" s="99" t="s">
        <v>4639</v>
      </c>
      <c r="B3862" s="100">
        <v>140.66</v>
      </c>
      <c r="C3862" s="100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5">
      <c r="A3863" s="99" t="s">
        <v>4640</v>
      </c>
      <c r="B3863" s="100">
        <v>140.71</v>
      </c>
      <c r="C3863" s="100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5">
      <c r="A3864" s="99" t="s">
        <v>4641</v>
      </c>
      <c r="B3864" s="100">
        <v>140.71</v>
      </c>
      <c r="C3864" s="100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5">
      <c r="A3865" s="99" t="s">
        <v>4642</v>
      </c>
      <c r="B3865" s="100">
        <v>140.71</v>
      </c>
      <c r="C3865" s="100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5">
      <c r="A3866" s="99" t="s">
        <v>4643</v>
      </c>
      <c r="B3866" s="100">
        <v>140.71</v>
      </c>
      <c r="C3866" s="100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5">
      <c r="A3867" s="99" t="s">
        <v>4644</v>
      </c>
      <c r="B3867" s="100">
        <v>140.71</v>
      </c>
      <c r="C3867" s="100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5">
      <c r="A3868" s="99" t="s">
        <v>4645</v>
      </c>
      <c r="B3868" s="100">
        <v>140.84</v>
      </c>
      <c r="C3868" s="100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5">
      <c r="A3869" s="99" t="s">
        <v>4646</v>
      </c>
      <c r="B3869" s="100">
        <v>140.94</v>
      </c>
      <c r="C3869" s="100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5">
      <c r="A3870" s="99" t="s">
        <v>4647</v>
      </c>
      <c r="B3870" s="100">
        <v>141.01</v>
      </c>
      <c r="C3870" s="100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5">
      <c r="A3871" s="99" t="s">
        <v>4648</v>
      </c>
      <c r="B3871" s="100">
        <v>141.07</v>
      </c>
      <c r="C3871" s="100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5">
      <c r="A3872" s="99" t="s">
        <v>4649</v>
      </c>
      <c r="B3872" s="100">
        <v>141.07</v>
      </c>
      <c r="C3872" s="100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5">
      <c r="A3873" s="99" t="s">
        <v>4650</v>
      </c>
      <c r="B3873" s="100">
        <v>141.07</v>
      </c>
      <c r="C3873" s="100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5">
      <c r="A3874" s="99" t="s">
        <v>4651</v>
      </c>
      <c r="B3874" s="100">
        <v>141.13999999999999</v>
      </c>
      <c r="C3874" s="100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5">
      <c r="A3875" s="99" t="s">
        <v>4652</v>
      </c>
      <c r="B3875" s="100">
        <v>141.22999999999999</v>
      </c>
      <c r="C3875" s="100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5">
      <c r="A3876" s="99" t="s">
        <v>4653</v>
      </c>
      <c r="B3876" s="100">
        <v>141.32</v>
      </c>
      <c r="C3876" s="100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5">
      <c r="A3877" s="99" t="s">
        <v>4654</v>
      </c>
      <c r="B3877" s="100">
        <v>141.37</v>
      </c>
      <c r="C3877" s="100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5">
      <c r="A3878" s="99" t="s">
        <v>4655</v>
      </c>
      <c r="B3878" s="100">
        <v>141.41999999999999</v>
      </c>
      <c r="C3878" s="100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5">
      <c r="A3879" s="99" t="s">
        <v>4656</v>
      </c>
      <c r="B3879" s="100">
        <v>141.41999999999999</v>
      </c>
      <c r="C3879" s="100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5">
      <c r="A3880" s="99" t="s">
        <v>4657</v>
      </c>
      <c r="B3880" s="100">
        <v>141.41999999999999</v>
      </c>
      <c r="C3880" s="100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5">
      <c r="A3881" s="99" t="s">
        <v>4658</v>
      </c>
      <c r="B3881" s="100">
        <v>141.41999999999999</v>
      </c>
      <c r="C3881" s="100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5">
      <c r="A3882" s="99" t="s">
        <v>4659</v>
      </c>
      <c r="B3882" s="100">
        <v>141.47</v>
      </c>
      <c r="C3882" s="100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5">
      <c r="A3883" s="99" t="s">
        <v>4660</v>
      </c>
      <c r="B3883" s="100">
        <v>141.53</v>
      </c>
      <c r="C3883" s="100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5">
      <c r="A3884" s="99" t="s">
        <v>4661</v>
      </c>
      <c r="B3884" s="100">
        <v>141.58000000000001</v>
      </c>
      <c r="C3884" s="100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5">
      <c r="A3885" s="99" t="s">
        <v>4662</v>
      </c>
      <c r="B3885" s="100">
        <v>141.66</v>
      </c>
      <c r="C3885" s="100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5">
      <c r="A3886" s="99" t="s">
        <v>4663</v>
      </c>
      <c r="B3886" s="100">
        <v>141.66</v>
      </c>
      <c r="C3886" s="100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5">
      <c r="A3887" s="99" t="s">
        <v>4664</v>
      </c>
      <c r="B3887" s="100">
        <v>141.66</v>
      </c>
      <c r="C3887" s="100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5">
      <c r="A3888" s="99" t="s">
        <v>4665</v>
      </c>
      <c r="B3888" s="100">
        <v>141.77000000000001</v>
      </c>
      <c r="C3888" s="100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5">
      <c r="A3889" s="99" t="s">
        <v>4666</v>
      </c>
      <c r="B3889" s="100">
        <v>141.88</v>
      </c>
      <c r="C3889" s="100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5">
      <c r="A3890" s="99" t="s">
        <v>4667</v>
      </c>
      <c r="B3890" s="100">
        <v>141.97999999999999</v>
      </c>
      <c r="C3890" s="100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5">
      <c r="A3891" s="99" t="s">
        <v>4668</v>
      </c>
      <c r="B3891" s="100">
        <v>142.07</v>
      </c>
      <c r="C3891" s="100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5">
      <c r="A3892" s="99" t="s">
        <v>4669</v>
      </c>
      <c r="B3892" s="100">
        <v>142.15</v>
      </c>
      <c r="C3892" s="100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5">
      <c r="A3893" s="99" t="s">
        <v>4670</v>
      </c>
      <c r="B3893" s="100">
        <v>142.15</v>
      </c>
      <c r="C3893" s="100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5">
      <c r="A3894" s="99" t="s">
        <v>4671</v>
      </c>
      <c r="B3894" s="100">
        <v>142.15</v>
      </c>
      <c r="C3894" s="100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5">
      <c r="A3895" s="99" t="s">
        <v>4672</v>
      </c>
      <c r="B3895" s="100">
        <v>142.24</v>
      </c>
      <c r="C3895" s="100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5">
      <c r="A3896" s="99" t="s">
        <v>4673</v>
      </c>
      <c r="B3896" s="100">
        <v>142.38</v>
      </c>
      <c r="C3896" s="100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5">
      <c r="A3897" s="99" t="s">
        <v>4674</v>
      </c>
      <c r="B3897" s="100">
        <v>142.5</v>
      </c>
      <c r="C3897" s="100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5">
      <c r="A3898" s="99" t="s">
        <v>4675</v>
      </c>
      <c r="B3898" s="100">
        <v>142.6</v>
      </c>
      <c r="C3898" s="100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5">
      <c r="A3899" s="99" t="s">
        <v>4676</v>
      </c>
      <c r="B3899" s="100">
        <v>142.69999999999999</v>
      </c>
      <c r="C3899" s="100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5">
      <c r="A3900" s="99" t="s">
        <v>4677</v>
      </c>
      <c r="B3900" s="100">
        <v>142.69999999999999</v>
      </c>
      <c r="C3900" s="100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5">
      <c r="A3901" s="99" t="s">
        <v>4678</v>
      </c>
      <c r="B3901" s="100">
        <v>142.69999999999999</v>
      </c>
      <c r="C3901" s="100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5">
      <c r="A3902" s="99" t="s">
        <v>4679</v>
      </c>
      <c r="B3902" s="100">
        <v>142.80000000000001</v>
      </c>
      <c r="C3902" s="100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5">
      <c r="A3903" s="99" t="s">
        <v>4680</v>
      </c>
      <c r="B3903" s="100">
        <v>142.91</v>
      </c>
      <c r="C3903" s="100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5">
      <c r="A3904" s="99" t="s">
        <v>4681</v>
      </c>
      <c r="B3904" s="100">
        <v>142.99</v>
      </c>
      <c r="C3904" s="100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5">
      <c r="A3905" s="99" t="s">
        <v>4682</v>
      </c>
      <c r="B3905" s="100">
        <v>143.07</v>
      </c>
      <c r="C3905" s="100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5">
      <c r="A3906" s="99" t="s">
        <v>4683</v>
      </c>
      <c r="B3906" s="100">
        <v>143.13999999999999</v>
      </c>
      <c r="C3906" s="100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5">
      <c r="A3907" s="99" t="s">
        <v>4684</v>
      </c>
      <c r="B3907" s="100">
        <v>143.13999999999999</v>
      </c>
      <c r="C3907" s="100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5">
      <c r="A3908" s="99" t="s">
        <v>4685</v>
      </c>
      <c r="B3908" s="100">
        <v>143.13999999999999</v>
      </c>
      <c r="C3908" s="100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5">
      <c r="A3909" s="99" t="s">
        <v>4686</v>
      </c>
      <c r="B3909" s="100">
        <v>143.21</v>
      </c>
      <c r="C3909" s="100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5">
      <c r="A3910" s="99" t="s">
        <v>4687</v>
      </c>
      <c r="B3910" s="100">
        <v>143.30000000000001</v>
      </c>
      <c r="C3910" s="100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5">
      <c r="A3911" s="99" t="s">
        <v>4688</v>
      </c>
      <c r="B3911" s="100">
        <v>143.4</v>
      </c>
      <c r="C3911" s="100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5">
      <c r="A3912" s="99" t="s">
        <v>4689</v>
      </c>
      <c r="B3912" s="100">
        <v>143.5</v>
      </c>
      <c r="C3912" s="100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5">
      <c r="A3913" s="99" t="s">
        <v>4690</v>
      </c>
      <c r="B3913" s="100">
        <v>143.59</v>
      </c>
      <c r="C3913" s="100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5">
      <c r="A3914" s="99" t="s">
        <v>4691</v>
      </c>
      <c r="B3914" s="100">
        <v>143.59</v>
      </c>
      <c r="C3914" s="100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5">
      <c r="A3915" s="99" t="s">
        <v>4692</v>
      </c>
      <c r="B3915" s="100">
        <v>143.59</v>
      </c>
      <c r="C3915" s="100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5">
      <c r="A3916" s="99" t="s">
        <v>4693</v>
      </c>
      <c r="B3916" s="100">
        <v>143.68</v>
      </c>
      <c r="C3916" s="100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5">
      <c r="A3917" s="99" t="s">
        <v>4694</v>
      </c>
      <c r="B3917" s="100">
        <v>143.79</v>
      </c>
      <c r="C3917" s="100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5">
      <c r="A3918" s="99" t="s">
        <v>4695</v>
      </c>
      <c r="B3918" s="100">
        <v>143.86000000000001</v>
      </c>
      <c r="C3918" s="100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5">
      <c r="A3919" s="99" t="s">
        <v>4696</v>
      </c>
      <c r="B3919" s="100">
        <v>143.94</v>
      </c>
      <c r="C3919" s="100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5">
      <c r="A3920" s="99" t="s">
        <v>4697</v>
      </c>
      <c r="B3920" s="100">
        <v>144.02000000000001</v>
      </c>
      <c r="C3920" s="100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5">
      <c r="A3921" s="99" t="s">
        <v>4698</v>
      </c>
      <c r="B3921" s="100">
        <v>144.02000000000001</v>
      </c>
      <c r="C3921" s="100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5">
      <c r="A3922" s="99" t="s">
        <v>4699</v>
      </c>
      <c r="B3922" s="100">
        <v>144.02000000000001</v>
      </c>
      <c r="C3922" s="100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5">
      <c r="A3923" s="99" t="s">
        <v>4700</v>
      </c>
      <c r="B3923" s="100">
        <v>144.11000000000001</v>
      </c>
      <c r="C3923" s="100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5">
      <c r="A3924" s="99" t="s">
        <v>4701</v>
      </c>
      <c r="B3924" s="100">
        <v>144.19</v>
      </c>
      <c r="C3924" s="100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5">
      <c r="A3925" s="99" t="s">
        <v>4702</v>
      </c>
      <c r="B3925" s="100">
        <v>144.19</v>
      </c>
      <c r="C3925" s="100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5">
      <c r="A3926" s="99" t="s">
        <v>4703</v>
      </c>
      <c r="B3926" s="100">
        <v>144.27000000000001</v>
      </c>
      <c r="C3926" s="100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5">
      <c r="A3927" s="99" t="s">
        <v>4704</v>
      </c>
      <c r="B3927" s="100">
        <v>144.35</v>
      </c>
      <c r="C3927" s="100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5">
      <c r="A3928" s="99" t="s">
        <v>4705</v>
      </c>
      <c r="B3928" s="100">
        <v>144.35</v>
      </c>
      <c r="C3928" s="100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5">
      <c r="A3929" s="99" t="s">
        <v>4706</v>
      </c>
      <c r="B3929" s="100">
        <v>144.35</v>
      </c>
      <c r="C3929" s="100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5">
      <c r="A3930" s="99" t="s">
        <v>4707</v>
      </c>
      <c r="B3930" s="100">
        <v>144.43</v>
      </c>
      <c r="C3930" s="100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5">
      <c r="A3931" s="99" t="s">
        <v>4708</v>
      </c>
      <c r="B3931" s="100">
        <v>144.52000000000001</v>
      </c>
      <c r="C3931" s="100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5">
      <c r="A3932" s="99" t="s">
        <v>4709</v>
      </c>
      <c r="B3932" s="100">
        <v>144.6</v>
      </c>
      <c r="C3932" s="100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5">
      <c r="A3933" s="99" t="s">
        <v>4710</v>
      </c>
      <c r="B3933" s="100">
        <v>144.69</v>
      </c>
      <c r="C3933" s="100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5">
      <c r="A3934" s="99" t="s">
        <v>4711</v>
      </c>
      <c r="B3934" s="100">
        <v>144.77000000000001</v>
      </c>
      <c r="C3934" s="100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5">
      <c r="A3935" s="99" t="s">
        <v>4712</v>
      </c>
      <c r="B3935" s="100">
        <v>144.77000000000001</v>
      </c>
      <c r="C3935" s="100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5">
      <c r="A3936" s="99" t="s">
        <v>4713</v>
      </c>
      <c r="B3936" s="100">
        <v>144.77000000000001</v>
      </c>
      <c r="C3936" s="100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5">
      <c r="A3937" s="99" t="s">
        <v>4714</v>
      </c>
      <c r="B3937" s="100">
        <v>144.86000000000001</v>
      </c>
      <c r="C3937" s="100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5">
      <c r="A3938" s="99" t="s">
        <v>4715</v>
      </c>
      <c r="B3938" s="100">
        <v>144.97999999999999</v>
      </c>
      <c r="C3938" s="100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5">
      <c r="A3939" s="99" t="s">
        <v>4716</v>
      </c>
      <c r="B3939" s="100">
        <v>145.07</v>
      </c>
      <c r="C3939" s="100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5">
      <c r="A3940" s="99" t="s">
        <v>4717</v>
      </c>
      <c r="B3940" s="100">
        <v>145.16</v>
      </c>
      <c r="C3940" s="100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5">
      <c r="A3941" s="99" t="s">
        <v>4718</v>
      </c>
      <c r="B3941" s="100">
        <v>145.25</v>
      </c>
      <c r="C3941" s="100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5">
      <c r="A3942" s="99" t="s">
        <v>4719</v>
      </c>
      <c r="B3942" s="100">
        <v>145.25</v>
      </c>
      <c r="C3942" s="100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5">
      <c r="A3943" s="99" t="s">
        <v>4720</v>
      </c>
      <c r="B3943" s="100">
        <v>145.25</v>
      </c>
      <c r="C3943" s="100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5">
      <c r="A3944" s="99" t="s">
        <v>4721</v>
      </c>
      <c r="B3944" s="100">
        <v>145.33000000000001</v>
      </c>
      <c r="C3944" s="100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5">
      <c r="A3945" s="99" t="s">
        <v>4722</v>
      </c>
      <c r="B3945" s="100">
        <v>145.43</v>
      </c>
      <c r="C3945" s="100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5">
      <c r="A3946" s="99" t="s">
        <v>4723</v>
      </c>
      <c r="B3946" s="100">
        <v>145.52000000000001</v>
      </c>
      <c r="C3946" s="100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5">
      <c r="A3947" s="99" t="s">
        <v>4724</v>
      </c>
      <c r="B3947" s="100">
        <v>145.61000000000001</v>
      </c>
      <c r="C3947" s="100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5">
      <c r="A3948" s="99" t="s">
        <v>4725</v>
      </c>
      <c r="B3948" s="100">
        <v>145.69</v>
      </c>
      <c r="C3948" s="100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5">
      <c r="A3949" s="99" t="s">
        <v>4726</v>
      </c>
      <c r="B3949" s="100">
        <v>145.69</v>
      </c>
      <c r="C3949" s="100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5">
      <c r="A3950" s="99" t="s">
        <v>4727</v>
      </c>
      <c r="B3950" s="100">
        <v>145.69</v>
      </c>
      <c r="C3950" s="100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5">
      <c r="A3951" s="99" t="s">
        <v>4728</v>
      </c>
      <c r="B3951" s="100">
        <v>145.76</v>
      </c>
      <c r="C3951" s="100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5">
      <c r="A3952" s="99" t="s">
        <v>4729</v>
      </c>
      <c r="B3952" s="100">
        <v>145.76</v>
      </c>
      <c r="C3952" s="100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5">
      <c r="A3953" s="99" t="s">
        <v>4730</v>
      </c>
      <c r="B3953" s="100">
        <v>145.85</v>
      </c>
      <c r="C3953" s="100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5">
      <c r="A3954" s="99" t="s">
        <v>4731</v>
      </c>
      <c r="B3954" s="100">
        <v>145.93</v>
      </c>
      <c r="C3954" s="100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5">
      <c r="A3955" s="99" t="s">
        <v>4732</v>
      </c>
      <c r="B3955" s="100">
        <v>146.01</v>
      </c>
      <c r="C3955" s="100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5">
      <c r="A3956" s="99" t="s">
        <v>4733</v>
      </c>
      <c r="B3956" s="100">
        <v>146.01</v>
      </c>
      <c r="C3956" s="100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5">
      <c r="A3957" s="99" t="s">
        <v>4734</v>
      </c>
      <c r="B3957" s="100">
        <v>146.01</v>
      </c>
      <c r="C3957" s="100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5">
      <c r="A3958" s="99" t="s">
        <v>4735</v>
      </c>
      <c r="B3958" s="100">
        <v>146.09</v>
      </c>
      <c r="C3958" s="100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5">
      <c r="A3959" s="99" t="s">
        <v>4736</v>
      </c>
      <c r="B3959" s="100">
        <v>146.19</v>
      </c>
      <c r="C3959" s="100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5">
      <c r="A3960" s="99" t="s">
        <v>4737</v>
      </c>
      <c r="B3960" s="100">
        <v>146.29</v>
      </c>
      <c r="C3960" s="100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5">
      <c r="A3961" s="99" t="s">
        <v>4738</v>
      </c>
      <c r="B3961" s="100">
        <v>146.38999999999999</v>
      </c>
      <c r="C3961" s="100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5">
      <c r="A3962" s="99" t="s">
        <v>4739</v>
      </c>
      <c r="B3962" s="100">
        <v>146.49</v>
      </c>
      <c r="C3962" s="100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5">
      <c r="A3963" s="99" t="s">
        <v>4740</v>
      </c>
      <c r="B3963" s="100">
        <v>146.49</v>
      </c>
      <c r="C3963" s="100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5">
      <c r="A3964" s="99" t="s">
        <v>4741</v>
      </c>
      <c r="B3964" s="100">
        <v>146.49</v>
      </c>
      <c r="C3964" s="100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5">
      <c r="A3965" s="99" t="s">
        <v>4742</v>
      </c>
      <c r="B3965" s="100">
        <v>146.59</v>
      </c>
      <c r="C3965" s="100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5">
      <c r="A3966" s="99" t="s">
        <v>4743</v>
      </c>
      <c r="B3966" s="100">
        <v>146.69999999999999</v>
      </c>
      <c r="C3966" s="100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5">
      <c r="A3967" s="99" t="s">
        <v>4744</v>
      </c>
      <c r="B3967" s="100">
        <v>146.79</v>
      </c>
      <c r="C3967" s="100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5">
      <c r="A3968" s="99" t="s">
        <v>4745</v>
      </c>
      <c r="B3968" s="100">
        <v>146.88999999999999</v>
      </c>
      <c r="C3968" s="100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5">
      <c r="A3969" s="99" t="s">
        <v>4746</v>
      </c>
      <c r="B3969" s="100">
        <v>146.97</v>
      </c>
      <c r="C3969" s="100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5">
      <c r="A3970" s="99" t="s">
        <v>4747</v>
      </c>
      <c r="B3970" s="100">
        <v>146.97</v>
      </c>
      <c r="C3970" s="100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5">
      <c r="A3971" s="99" t="s">
        <v>4748</v>
      </c>
      <c r="B3971" s="100">
        <v>146.97</v>
      </c>
      <c r="C3971" s="100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5">
      <c r="A3972" s="99" t="s">
        <v>4749</v>
      </c>
      <c r="B3972" s="100">
        <v>147.06</v>
      </c>
      <c r="C3972" s="100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5">
      <c r="A3973" s="99" t="s">
        <v>4750</v>
      </c>
      <c r="B3973" s="100">
        <v>147.16</v>
      </c>
      <c r="C3973" s="100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5">
      <c r="A3974" s="99" t="s">
        <v>4751</v>
      </c>
      <c r="B3974" s="100">
        <v>147.25</v>
      </c>
      <c r="C3974" s="100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5">
      <c r="A3975" s="99" t="s">
        <v>4752</v>
      </c>
      <c r="B3975" s="100">
        <v>147.35</v>
      </c>
      <c r="C3975" s="100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5">
      <c r="A3976" s="99" t="s">
        <v>4753</v>
      </c>
      <c r="B3976" s="100">
        <v>147.44</v>
      </c>
      <c r="C3976" s="100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5">
      <c r="A3977" s="99" t="s">
        <v>4754</v>
      </c>
      <c r="B3977" s="100">
        <v>147.44</v>
      </c>
      <c r="C3977" s="100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5">
      <c r="A3978" s="99" t="s">
        <v>4755</v>
      </c>
      <c r="B3978" s="100">
        <v>147.44</v>
      </c>
      <c r="C3978" s="100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5">
      <c r="A3979" s="99" t="s">
        <v>4756</v>
      </c>
      <c r="B3979" s="100">
        <v>147.53</v>
      </c>
      <c r="C3979" s="100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5">
      <c r="A3980" s="99" t="s">
        <v>4757</v>
      </c>
      <c r="B3980" s="100">
        <v>147.63999999999999</v>
      </c>
      <c r="C3980" s="100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5">
      <c r="A3981" s="99" t="s">
        <v>4758</v>
      </c>
      <c r="B3981" s="100">
        <v>147.72999999999999</v>
      </c>
      <c r="C3981" s="100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5">
      <c r="A3982" s="99" t="s">
        <v>4759</v>
      </c>
      <c r="B3982" s="100">
        <v>147.81</v>
      </c>
      <c r="C3982" s="100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5">
      <c r="A3983" s="99" t="s">
        <v>4760</v>
      </c>
      <c r="B3983" s="100">
        <v>147.91</v>
      </c>
      <c r="C3983" s="100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5">
      <c r="A3984" s="99" t="s">
        <v>4761</v>
      </c>
      <c r="B3984" s="100">
        <v>147.91</v>
      </c>
      <c r="C3984" s="100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5">
      <c r="A3985" s="99" t="s">
        <v>4762</v>
      </c>
      <c r="B3985" s="100">
        <v>147.91</v>
      </c>
      <c r="C3985" s="100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5">
      <c r="A3986" s="99" t="s">
        <v>4763</v>
      </c>
      <c r="B3986" s="100">
        <v>148.01</v>
      </c>
      <c r="C3986" s="100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5">
      <c r="A3987" s="99" t="s">
        <v>4764</v>
      </c>
      <c r="B3987" s="100">
        <v>148.1</v>
      </c>
      <c r="C3987" s="100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5">
      <c r="A3988" s="99" t="s">
        <v>4765</v>
      </c>
      <c r="B3988" s="100">
        <v>148.19</v>
      </c>
      <c r="C3988" s="100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5">
      <c r="A3989" s="99" t="s">
        <v>4766</v>
      </c>
      <c r="B3989" s="100">
        <v>148.30000000000001</v>
      </c>
      <c r="C3989" s="100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5">
      <c r="A3990" s="99" t="s">
        <v>4767</v>
      </c>
      <c r="B3990" s="100">
        <v>148.38999999999999</v>
      </c>
      <c r="C3990" s="100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5">
      <c r="A3991" s="99" t="s">
        <v>4768</v>
      </c>
      <c r="B3991" s="100">
        <v>148.38999999999999</v>
      </c>
      <c r="C3991" s="100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5">
      <c r="A3992" s="99" t="s">
        <v>4769</v>
      </c>
      <c r="B3992" s="100">
        <v>148.38999999999999</v>
      </c>
      <c r="C3992" s="100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5">
      <c r="A3993" s="99" t="s">
        <v>4770</v>
      </c>
      <c r="B3993" s="100">
        <v>148.49</v>
      </c>
      <c r="C3993" s="100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5">
      <c r="A3994" s="99" t="s">
        <v>4771</v>
      </c>
      <c r="B3994" s="100">
        <v>148.58000000000001</v>
      </c>
      <c r="C3994" s="100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5">
      <c r="A3995" s="99" t="s">
        <v>4772</v>
      </c>
      <c r="B3995" s="100">
        <v>148.66</v>
      </c>
      <c r="C3995" s="100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5">
      <c r="A3996" s="99" t="s">
        <v>4773</v>
      </c>
      <c r="B3996" s="100">
        <v>148.75</v>
      </c>
      <c r="C3996" s="100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5">
      <c r="A3997" s="99" t="s">
        <v>4774</v>
      </c>
      <c r="B3997" s="100">
        <v>148.84</v>
      </c>
      <c r="C3997" s="100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5">
      <c r="A3998" s="99" t="s">
        <v>4775</v>
      </c>
      <c r="B3998" s="100">
        <v>148.84</v>
      </c>
      <c r="C3998" s="100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5">
      <c r="A3999" s="99" t="s">
        <v>4776</v>
      </c>
      <c r="B3999" s="100">
        <v>148.84</v>
      </c>
      <c r="C3999" s="100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5">
      <c r="A4000" s="99" t="s">
        <v>4777</v>
      </c>
      <c r="B4000" s="100">
        <v>148.91999999999999</v>
      </c>
      <c r="C4000" s="100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5">
      <c r="A4001" s="99" t="s">
        <v>4778</v>
      </c>
      <c r="B4001" s="100">
        <v>149</v>
      </c>
      <c r="C4001" s="100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5">
      <c r="A4002" s="99" t="s">
        <v>4779</v>
      </c>
      <c r="B4002" s="100">
        <v>149.09</v>
      </c>
      <c r="C4002" s="100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5">
      <c r="A4003" s="99" t="s">
        <v>4780</v>
      </c>
      <c r="B4003" s="100">
        <v>149.16999999999999</v>
      </c>
      <c r="C4003" s="100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5">
      <c r="A4004" s="99" t="s">
        <v>4781</v>
      </c>
      <c r="B4004" s="100">
        <v>149.26</v>
      </c>
      <c r="C4004" s="100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5">
      <c r="A4005" s="99" t="s">
        <v>4782</v>
      </c>
      <c r="B4005" s="100">
        <v>149.26</v>
      </c>
      <c r="C4005" s="100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5">
      <c r="A4006" s="99" t="s">
        <v>4783</v>
      </c>
      <c r="B4006" s="100">
        <v>149.26</v>
      </c>
      <c r="C4006" s="100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5">
      <c r="A4007" s="99" t="s">
        <v>4784</v>
      </c>
      <c r="B4007" s="100">
        <v>149.34</v>
      </c>
      <c r="C4007" s="100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5">
      <c r="A4008" s="99" t="s">
        <v>4785</v>
      </c>
      <c r="B4008" s="100">
        <v>149.43</v>
      </c>
      <c r="C4008" s="100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5">
      <c r="A4009" s="99" t="s">
        <v>4786</v>
      </c>
      <c r="B4009" s="100">
        <v>149.43</v>
      </c>
      <c r="C4009" s="100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5">
      <c r="A4010" s="99" t="s">
        <v>4787</v>
      </c>
      <c r="B4010" s="100">
        <v>149.53</v>
      </c>
      <c r="C4010" s="100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5">
      <c r="A4011" s="99" t="s">
        <v>4788</v>
      </c>
      <c r="B4011" s="100">
        <v>149.61000000000001</v>
      </c>
      <c r="C4011" s="100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5">
      <c r="A4012" s="99" t="s">
        <v>4789</v>
      </c>
      <c r="B4012" s="100">
        <v>149.61000000000001</v>
      </c>
      <c r="C4012" s="100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5">
      <c r="A4013" s="99" t="s">
        <v>4790</v>
      </c>
      <c r="B4013" s="100">
        <v>149.61000000000001</v>
      </c>
      <c r="C4013" s="100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5">
      <c r="A4014" s="99" t="s">
        <v>4791</v>
      </c>
      <c r="B4014" s="100">
        <v>149.71</v>
      </c>
      <c r="C4014" s="100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5">
      <c r="A4015" s="99" t="s">
        <v>4792</v>
      </c>
      <c r="B4015" s="100">
        <v>149.80000000000001</v>
      </c>
      <c r="C4015" s="100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5">
      <c r="A4016" s="99" t="s">
        <v>4793</v>
      </c>
      <c r="B4016" s="100">
        <v>149.9</v>
      </c>
      <c r="C4016" s="100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5">
      <c r="A4017" s="99" t="s">
        <v>4794</v>
      </c>
      <c r="B4017" s="100">
        <v>149.99</v>
      </c>
      <c r="C4017" s="100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5">
      <c r="A4018" s="99" t="s">
        <v>4795</v>
      </c>
      <c r="B4018" s="100">
        <v>150.09</v>
      </c>
      <c r="C4018" s="100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5">
      <c r="A4019" s="99" t="s">
        <v>4796</v>
      </c>
      <c r="B4019" s="100">
        <v>150.09</v>
      </c>
      <c r="C4019" s="100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5">
      <c r="A4020" s="99" t="s">
        <v>4797</v>
      </c>
      <c r="B4020" s="100">
        <v>150.09</v>
      </c>
      <c r="C4020" s="100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5">
      <c r="A4021" s="99" t="s">
        <v>4798</v>
      </c>
      <c r="B4021" s="100">
        <v>150.16999999999999</v>
      </c>
      <c r="C4021" s="100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5">
      <c r="A4022" s="99" t="s">
        <v>4799</v>
      </c>
      <c r="B4022" s="100">
        <v>150.26</v>
      </c>
      <c r="C4022" s="100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5">
      <c r="A4023" s="99" t="s">
        <v>4800</v>
      </c>
      <c r="B4023" s="100">
        <v>150.35</v>
      </c>
      <c r="C4023" s="100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5">
      <c r="A4024" s="99" t="s">
        <v>4801</v>
      </c>
      <c r="B4024" s="100">
        <v>150.44</v>
      </c>
      <c r="C4024" s="100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5">
      <c r="A4025" s="99" t="s">
        <v>4802</v>
      </c>
      <c r="B4025" s="100">
        <v>150.53</v>
      </c>
      <c r="C4025" s="100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5">
      <c r="A4026" s="99" t="s">
        <v>4803</v>
      </c>
      <c r="B4026" s="100">
        <v>150.53</v>
      </c>
      <c r="C4026" s="100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5">
      <c r="A4027" s="99" t="s">
        <v>4804</v>
      </c>
      <c r="B4027" s="100">
        <v>150.53</v>
      </c>
      <c r="C4027" s="100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5">
      <c r="A4028" s="99" t="s">
        <v>4805</v>
      </c>
      <c r="B4028" s="100">
        <v>150.61000000000001</v>
      </c>
      <c r="C4028" s="100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5">
      <c r="A4029" s="99" t="s">
        <v>4806</v>
      </c>
      <c r="B4029" s="100">
        <v>150.71</v>
      </c>
      <c r="C4029" s="100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5">
      <c r="A4030" s="99" t="s">
        <v>4807</v>
      </c>
      <c r="B4030" s="100">
        <v>150.71</v>
      </c>
      <c r="C4030" s="100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5">
      <c r="A4031" s="99" t="s">
        <v>4808</v>
      </c>
      <c r="B4031" s="100">
        <v>150.71</v>
      </c>
      <c r="C4031" s="100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5">
      <c r="A4032" s="99" t="s">
        <v>4809</v>
      </c>
      <c r="B4032" s="100">
        <v>150.71</v>
      </c>
      <c r="C4032" s="100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5">
      <c r="A4033" s="99" t="s">
        <v>4810</v>
      </c>
      <c r="B4033" s="100">
        <v>150.71</v>
      </c>
      <c r="C4033" s="100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5">
      <c r="A4034" s="99" t="s">
        <v>4811</v>
      </c>
      <c r="B4034" s="100">
        <v>150.71</v>
      </c>
      <c r="C4034" s="100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5">
      <c r="A4035" s="99" t="s">
        <v>4812</v>
      </c>
      <c r="B4035" s="100">
        <v>150.80000000000001</v>
      </c>
      <c r="C4035" s="100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5">
      <c r="A4036" s="99" t="s">
        <v>4813</v>
      </c>
      <c r="B4036" s="100">
        <v>150.88999999999999</v>
      </c>
      <c r="C4036" s="100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5">
      <c r="A4037" s="99" t="s">
        <v>4814</v>
      </c>
      <c r="B4037" s="100">
        <v>150.75</v>
      </c>
      <c r="C4037" s="100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5">
      <c r="A4038" s="99" t="s">
        <v>4815</v>
      </c>
      <c r="B4038" s="100">
        <v>150.71</v>
      </c>
      <c r="C4038" s="100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5">
      <c r="A4039" s="99" t="s">
        <v>4816</v>
      </c>
      <c r="B4039" s="100">
        <v>150.75</v>
      </c>
      <c r="C4039" s="100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5">
      <c r="A4040" s="99" t="s">
        <v>4817</v>
      </c>
      <c r="B4040" s="100">
        <v>150.75</v>
      </c>
      <c r="C4040" s="100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5">
      <c r="A4041" s="99" t="s">
        <v>4818</v>
      </c>
      <c r="B4041" s="100">
        <v>150.75</v>
      </c>
      <c r="C4041" s="100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5">
      <c r="A4042" s="99" t="s">
        <v>4819</v>
      </c>
      <c r="B4042" s="100">
        <v>150.80000000000001</v>
      </c>
      <c r="C4042" s="100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5">
      <c r="A4043" s="99" t="s">
        <v>4820</v>
      </c>
      <c r="B4043" s="100">
        <v>150.86000000000001</v>
      </c>
      <c r="C4043" s="100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5">
      <c r="A4044" s="99" t="s">
        <v>4821</v>
      </c>
      <c r="B4044" s="100">
        <v>150.93</v>
      </c>
      <c r="C4044" s="100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5">
      <c r="A4045" s="99" t="s">
        <v>4822</v>
      </c>
      <c r="B4045" s="100">
        <v>151</v>
      </c>
      <c r="C4045" s="100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5">
      <c r="A4046" s="99" t="s">
        <v>4823</v>
      </c>
      <c r="B4046" s="100">
        <v>151.08000000000001</v>
      </c>
      <c r="C4046" s="100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5">
      <c r="A4047" s="99" t="s">
        <v>4824</v>
      </c>
      <c r="B4047" s="100">
        <v>151.08000000000001</v>
      </c>
      <c r="C4047" s="100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5">
      <c r="A4048" s="99" t="s">
        <v>4825</v>
      </c>
      <c r="B4048" s="100">
        <v>151.08000000000001</v>
      </c>
      <c r="C4048" s="100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5">
      <c r="A4049" s="99" t="s">
        <v>4826</v>
      </c>
      <c r="B4049" s="100">
        <v>151.16</v>
      </c>
      <c r="C4049" s="100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5">
      <c r="A4050" s="99" t="s">
        <v>4827</v>
      </c>
      <c r="B4050" s="100">
        <v>151.22999999999999</v>
      </c>
      <c r="C4050" s="100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5">
      <c r="A4051" s="99" t="s">
        <v>4828</v>
      </c>
      <c r="B4051" s="100">
        <v>151.29</v>
      </c>
      <c r="C4051" s="100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5">
      <c r="A4052" s="99" t="s">
        <v>4829</v>
      </c>
      <c r="B4052" s="100">
        <v>151.34</v>
      </c>
      <c r="C4052" s="100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5">
      <c r="A4053" s="99" t="s">
        <v>4830</v>
      </c>
      <c r="B4053" s="100">
        <v>151.38999999999999</v>
      </c>
      <c r="C4053" s="100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5">
      <c r="A4054" s="99" t="s">
        <v>4831</v>
      </c>
      <c r="B4054" s="100">
        <v>151.38999999999999</v>
      </c>
      <c r="C4054" s="100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5">
      <c r="A4055" s="99" t="s">
        <v>4832</v>
      </c>
      <c r="B4055" s="100">
        <v>151.38999999999999</v>
      </c>
      <c r="C4055" s="100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5">
      <c r="A4056" s="99" t="s">
        <v>4833</v>
      </c>
      <c r="B4056" s="100">
        <v>151.44</v>
      </c>
      <c r="C4056" s="100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5">
      <c r="A4057" s="99" t="s">
        <v>4834</v>
      </c>
      <c r="B4057" s="100">
        <v>151.49</v>
      </c>
      <c r="C4057" s="100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5">
      <c r="A4058" s="99" t="s">
        <v>4835</v>
      </c>
      <c r="B4058" s="100">
        <v>151.54</v>
      </c>
      <c r="C4058" s="100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5">
      <c r="A4059" s="99" t="s">
        <v>4836</v>
      </c>
      <c r="B4059" s="100">
        <v>151.59</v>
      </c>
      <c r="C4059" s="100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5">
      <c r="A4060" s="99" t="s">
        <v>4837</v>
      </c>
      <c r="B4060" s="100">
        <v>151.63999999999999</v>
      </c>
      <c r="C4060" s="100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5">
      <c r="A4061" s="99" t="s">
        <v>4838</v>
      </c>
      <c r="B4061" s="100">
        <v>151.63999999999999</v>
      </c>
      <c r="C4061" s="100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5">
      <c r="A4062" s="99" t="s">
        <v>4839</v>
      </c>
      <c r="B4062" s="100">
        <v>151.63999999999999</v>
      </c>
      <c r="C4062" s="100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5">
      <c r="A4063" s="99" t="s">
        <v>4840</v>
      </c>
      <c r="B4063" s="100">
        <v>151.68</v>
      </c>
      <c r="C4063" s="100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5">
      <c r="A4064" s="99" t="s">
        <v>4841</v>
      </c>
      <c r="B4064" s="100">
        <v>151.74</v>
      </c>
      <c r="C4064" s="100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5">
      <c r="A4065" s="99" t="s">
        <v>4842</v>
      </c>
      <c r="B4065" s="100">
        <v>151.80000000000001</v>
      </c>
      <c r="C4065" s="100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5">
      <c r="A4066" s="99" t="s">
        <v>4843</v>
      </c>
      <c r="B4066" s="100">
        <v>151.84</v>
      </c>
      <c r="C4066" s="100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5">
      <c r="A4067" s="99" t="s">
        <v>4844</v>
      </c>
      <c r="B4067" s="100">
        <v>151.88999999999999</v>
      </c>
      <c r="C4067" s="100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5">
      <c r="A4068" s="99" t="s">
        <v>4845</v>
      </c>
      <c r="B4068" s="100">
        <v>151.88999999999999</v>
      </c>
      <c r="C4068" s="100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5">
      <c r="A4069" s="99" t="s">
        <v>4846</v>
      </c>
      <c r="B4069" s="100">
        <v>151.88999999999999</v>
      </c>
      <c r="C4069" s="100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5">
      <c r="A4070" s="99" t="s">
        <v>4847</v>
      </c>
      <c r="B4070" s="100">
        <v>151.94</v>
      </c>
      <c r="C4070" s="100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5">
      <c r="A4071" s="99" t="s">
        <v>4848</v>
      </c>
      <c r="B4071" s="100">
        <v>151.97</v>
      </c>
      <c r="C4071" s="100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5">
      <c r="A4072" s="99" t="s">
        <v>4849</v>
      </c>
      <c r="B4072" s="100">
        <v>151.99</v>
      </c>
      <c r="C4072" s="100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5">
      <c r="A4073" s="99" t="s">
        <v>4850</v>
      </c>
      <c r="B4073" s="100">
        <v>152.05000000000001</v>
      </c>
      <c r="C4073" s="100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5">
      <c r="A4074" s="99" t="s">
        <v>4851</v>
      </c>
      <c r="B4074" s="100">
        <v>152.07</v>
      </c>
      <c r="C4074" s="100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5">
      <c r="A4075" s="99" t="s">
        <v>4852</v>
      </c>
      <c r="B4075" s="100">
        <v>152.07</v>
      </c>
      <c r="C4075" s="100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5">
      <c r="A4076" s="99" t="s">
        <v>4853</v>
      </c>
      <c r="B4076" s="100">
        <v>152.07</v>
      </c>
      <c r="C4076" s="100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5">
      <c r="A4077" s="99" t="s">
        <v>4854</v>
      </c>
      <c r="B4077" s="100">
        <v>152.09</v>
      </c>
      <c r="C4077" s="100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5">
      <c r="A4078" s="99" t="s">
        <v>4855</v>
      </c>
      <c r="B4078" s="100">
        <v>152.12</v>
      </c>
      <c r="C4078" s="100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5">
      <c r="A4079" s="99" t="s">
        <v>4856</v>
      </c>
      <c r="B4079" s="100">
        <v>152.15</v>
      </c>
      <c r="C4079" s="100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5">
      <c r="A4080" s="99" t="s">
        <v>4857</v>
      </c>
      <c r="B4080" s="100">
        <v>152.16999999999999</v>
      </c>
      <c r="C4080" s="100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5">
      <c r="A4081" s="99" t="s">
        <v>4858</v>
      </c>
      <c r="B4081" s="100">
        <v>152.19999999999999</v>
      </c>
      <c r="C4081" s="100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5">
      <c r="A4082" s="99" t="s">
        <v>4859</v>
      </c>
      <c r="B4082" s="100">
        <v>152.19999999999999</v>
      </c>
      <c r="C4082" s="100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5">
      <c r="A4083" s="99" t="s">
        <v>4860</v>
      </c>
      <c r="B4083" s="100">
        <v>152.19999999999999</v>
      </c>
      <c r="C4083" s="100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5">
      <c r="A4084" s="99" t="s">
        <v>4861</v>
      </c>
      <c r="B4084" s="100">
        <v>152.22</v>
      </c>
      <c r="C4084" s="100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5">
      <c r="A4085" s="99" t="s">
        <v>4862</v>
      </c>
      <c r="B4085" s="100">
        <v>152.26</v>
      </c>
      <c r="C4085" s="100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5">
      <c r="A4086" s="99" t="s">
        <v>4863</v>
      </c>
      <c r="B4086" s="100">
        <v>152.29</v>
      </c>
      <c r="C4086" s="100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5">
      <c r="A4087" s="99" t="s">
        <v>4864</v>
      </c>
      <c r="B4087" s="100">
        <v>152.32</v>
      </c>
      <c r="C4087" s="100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5">
      <c r="A4088" s="99" t="s">
        <v>4865</v>
      </c>
      <c r="B4088" s="100">
        <v>152.35</v>
      </c>
      <c r="C4088" s="100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5">
      <c r="A4089" s="99" t="s">
        <v>4866</v>
      </c>
      <c r="B4089" s="100">
        <v>152.35</v>
      </c>
      <c r="C4089" s="100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5">
      <c r="A4090" s="99" t="s">
        <v>4867</v>
      </c>
      <c r="B4090" s="100">
        <v>152.35</v>
      </c>
      <c r="C4090" s="100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5">
      <c r="A4091" s="99" t="s">
        <v>4868</v>
      </c>
      <c r="B4091" s="100"/>
      <c r="C4091" s="100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5">
      <c r="A4092" s="99" t="s">
        <v>4869</v>
      </c>
      <c r="B4092" s="100">
        <v>152.37</v>
      </c>
      <c r="C4092" s="100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5">
      <c r="A4093" s="99" t="s">
        <v>4870</v>
      </c>
      <c r="B4093" s="100">
        <v>152.41</v>
      </c>
      <c r="C4093" s="100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5">
      <c r="A4094" s="99" t="s">
        <v>4871</v>
      </c>
      <c r="B4094" s="100">
        <v>152.44</v>
      </c>
      <c r="C4094" s="100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5">
      <c r="A4095" s="99" t="s">
        <v>4872</v>
      </c>
      <c r="B4095" s="100">
        <v>152.47</v>
      </c>
      <c r="C4095" s="100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5">
      <c r="A4096" s="99" t="s">
        <v>4873</v>
      </c>
      <c r="B4096" s="100">
        <v>152.51</v>
      </c>
      <c r="C4096" s="100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5">
      <c r="A4097" s="99" t="s">
        <v>4874</v>
      </c>
      <c r="B4097" s="100">
        <v>152.51</v>
      </c>
      <c r="C4097" s="100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5">
      <c r="A4098" s="99" t="s">
        <v>4875</v>
      </c>
      <c r="B4098" s="100">
        <v>152.51</v>
      </c>
      <c r="C4098" s="100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5">
      <c r="A4099" s="99" t="s">
        <v>4876</v>
      </c>
      <c r="B4099" s="100">
        <v>152.55000000000001</v>
      </c>
      <c r="C4099" s="100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5">
      <c r="A4100" s="99" t="s">
        <v>4877</v>
      </c>
      <c r="B4100" s="100">
        <v>152.6</v>
      </c>
      <c r="C4100" s="100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5">
      <c r="A4101" s="99" t="s">
        <v>4878</v>
      </c>
      <c r="B4101" s="100">
        <v>152.65</v>
      </c>
      <c r="C4101" s="100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5">
      <c r="A4102" s="99" t="s">
        <v>4879</v>
      </c>
      <c r="B4102" s="100">
        <v>152.69999999999999</v>
      </c>
      <c r="C4102" s="100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5">
      <c r="A4103" s="99" t="s">
        <v>4880</v>
      </c>
      <c r="B4103" s="100">
        <v>152.74</v>
      </c>
      <c r="C4103" s="100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5">
      <c r="A4104" s="99" t="s">
        <v>4881</v>
      </c>
      <c r="B4104" s="100">
        <v>152.74</v>
      </c>
      <c r="C4104" s="100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5">
      <c r="A4105" s="99" t="s">
        <v>4882</v>
      </c>
      <c r="B4105" s="100">
        <v>152.74</v>
      </c>
      <c r="C4105" s="100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5">
      <c r="A4106" s="99" t="s">
        <v>4883</v>
      </c>
      <c r="B4106" s="100">
        <v>152.79</v>
      </c>
      <c r="C4106" s="100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5">
      <c r="A4107" s="99" t="s">
        <v>4884</v>
      </c>
      <c r="B4107" s="100">
        <v>152.84</v>
      </c>
      <c r="C4107" s="100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5">
      <c r="A4108" s="99" t="s">
        <v>4885</v>
      </c>
      <c r="B4108" s="100">
        <v>152.9</v>
      </c>
      <c r="C4108" s="100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5">
      <c r="A4109" s="99" t="s">
        <v>4886</v>
      </c>
      <c r="B4109" s="100">
        <v>152.94999999999999</v>
      </c>
      <c r="C4109" s="100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5">
      <c r="A4110" s="99" t="s">
        <v>4887</v>
      </c>
      <c r="B4110" s="100">
        <v>153</v>
      </c>
      <c r="C4110" s="100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5">
      <c r="A4111" s="99" t="s">
        <v>4888</v>
      </c>
      <c r="B4111" s="100">
        <v>153</v>
      </c>
      <c r="C4111" s="100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5">
      <c r="A4112" s="99" t="s">
        <v>4889</v>
      </c>
      <c r="B4112" s="100">
        <v>153</v>
      </c>
      <c r="C4112" s="100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5">
      <c r="A4113" s="99" t="s">
        <v>4890</v>
      </c>
      <c r="B4113" s="100">
        <v>153.05000000000001</v>
      </c>
      <c r="C4113" s="100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5">
      <c r="A4114" s="99" t="s">
        <v>4891</v>
      </c>
      <c r="B4114" s="100">
        <v>153.1</v>
      </c>
      <c r="C4114" s="100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5">
      <c r="A4115" s="99" t="s">
        <v>4892</v>
      </c>
      <c r="B4115" s="100">
        <v>153.16</v>
      </c>
      <c r="C4115" s="100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5">
      <c r="A4116" s="99" t="s">
        <v>4893</v>
      </c>
      <c r="B4116" s="100">
        <v>153.21</v>
      </c>
      <c r="C4116" s="100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5">
      <c r="A4117" s="99" t="s">
        <v>4894</v>
      </c>
      <c r="B4117" s="100">
        <v>153.26</v>
      </c>
      <c r="C4117" s="100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5">
      <c r="A4118" s="99" t="s">
        <v>4895</v>
      </c>
      <c r="B4118" s="100">
        <v>153.26</v>
      </c>
      <c r="C4118" s="100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5">
      <c r="A4119" s="99" t="s">
        <v>4896</v>
      </c>
      <c r="B4119" s="100">
        <v>153.26</v>
      </c>
      <c r="C4119" s="100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5">
      <c r="A4120" s="99" t="s">
        <v>4897</v>
      </c>
      <c r="B4120" s="100">
        <v>153.31</v>
      </c>
      <c r="C4120" s="100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5">
      <c r="A4121" s="99" t="s">
        <v>4898</v>
      </c>
      <c r="B4121" s="100">
        <v>153.36000000000001</v>
      </c>
      <c r="C4121" s="100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5">
      <c r="A4122" s="99" t="s">
        <v>4899</v>
      </c>
      <c r="B4122" s="100">
        <v>153.4</v>
      </c>
      <c r="C4122" s="100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5">
      <c r="A4123" s="99" t="s">
        <v>4900</v>
      </c>
      <c r="B4123" s="100">
        <v>153.4</v>
      </c>
      <c r="C4123" s="100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5">
      <c r="A4124" s="99" t="s">
        <v>4901</v>
      </c>
      <c r="B4124" s="100">
        <v>153.4</v>
      </c>
      <c r="C4124" s="100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5">
      <c r="A4125" s="99" t="s">
        <v>4902</v>
      </c>
      <c r="B4125" s="100">
        <v>153.4</v>
      </c>
      <c r="C4125" s="100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5">
      <c r="A4126" s="99" t="s">
        <v>4903</v>
      </c>
      <c r="B4126" s="100">
        <v>153.4</v>
      </c>
      <c r="C4126" s="100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5">
      <c r="A4127" s="99" t="s">
        <v>4904</v>
      </c>
      <c r="B4127" s="100">
        <v>153.44</v>
      </c>
      <c r="C4127" s="100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5">
      <c r="A4128" s="99" t="s">
        <v>4905</v>
      </c>
      <c r="B4128" s="100">
        <v>153.47999999999999</v>
      </c>
      <c r="C4128" s="100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5">
      <c r="A4129" s="99" t="s">
        <v>4906</v>
      </c>
      <c r="B4129" s="100">
        <v>153.52000000000001</v>
      </c>
      <c r="C4129" s="100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5">
      <c r="A4130" s="99" t="s">
        <v>4907</v>
      </c>
      <c r="B4130" s="100">
        <v>153.55000000000001</v>
      </c>
      <c r="C4130" s="100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5">
      <c r="A4131" s="99" t="s">
        <v>4908</v>
      </c>
      <c r="B4131" s="100">
        <v>153.57</v>
      </c>
      <c r="C4131" s="100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5">
      <c r="A4132" s="99" t="s">
        <v>4909</v>
      </c>
      <c r="B4132" s="100">
        <v>153.57</v>
      </c>
      <c r="C4132" s="100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5">
      <c r="A4133" s="99" t="s">
        <v>4910</v>
      </c>
      <c r="B4133" s="100">
        <v>153.57</v>
      </c>
      <c r="C4133" s="100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5">
      <c r="A4134" s="99" t="s">
        <v>4911</v>
      </c>
      <c r="B4134" s="100">
        <v>153.57</v>
      </c>
      <c r="C4134" s="100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5">
      <c r="A4135" s="99" t="s">
        <v>4912</v>
      </c>
      <c r="B4135" s="100">
        <v>153.6</v>
      </c>
      <c r="C4135" s="100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5">
      <c r="A4136" s="99" t="s">
        <v>4913</v>
      </c>
      <c r="B4136" s="100">
        <v>153.61000000000001</v>
      </c>
      <c r="C4136" s="100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5">
      <c r="A4137" s="99" t="s">
        <v>4914</v>
      </c>
      <c r="B4137" s="100">
        <v>153.62</v>
      </c>
      <c r="C4137" s="100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5">
      <c r="A4138" s="99" t="s">
        <v>4915</v>
      </c>
      <c r="B4138" s="100">
        <v>153.63</v>
      </c>
      <c r="C4138" s="100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5">
      <c r="A4139" s="99" t="s">
        <v>4916</v>
      </c>
      <c r="B4139" s="100">
        <v>153.63</v>
      </c>
      <c r="C4139" s="100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5">
      <c r="A4140" s="99" t="s">
        <v>4917</v>
      </c>
      <c r="B4140" s="100">
        <v>153.63</v>
      </c>
      <c r="C4140" s="100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5">
      <c r="A4141" s="99" t="s">
        <v>4918</v>
      </c>
      <c r="B4141" s="100">
        <v>153.63999999999999</v>
      </c>
      <c r="C4141" s="100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5">
      <c r="A4142" s="99" t="s">
        <v>4919</v>
      </c>
      <c r="B4142" s="100">
        <v>153.66</v>
      </c>
      <c r="C4142" s="100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5">
      <c r="A4143" s="99" t="s">
        <v>4920</v>
      </c>
      <c r="B4143" s="100">
        <v>153.68</v>
      </c>
      <c r="C4143" s="100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5">
      <c r="A4144" s="99" t="s">
        <v>4921</v>
      </c>
      <c r="B4144" s="100">
        <v>153.71</v>
      </c>
      <c r="C4144" s="100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5">
      <c r="A4145" s="99" t="s">
        <v>4922</v>
      </c>
      <c r="B4145" s="100">
        <v>153.72</v>
      </c>
      <c r="C4145" s="100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5">
      <c r="A4146" s="99" t="s">
        <v>4923</v>
      </c>
      <c r="B4146" s="100">
        <v>153.72</v>
      </c>
      <c r="C4146" s="100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5">
      <c r="A4147" s="99" t="s">
        <v>4924</v>
      </c>
      <c r="B4147" s="100">
        <v>153.72</v>
      </c>
      <c r="C4147" s="100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5">
      <c r="A4148" s="99" t="s">
        <v>4925</v>
      </c>
      <c r="B4148" s="100">
        <v>153.72999999999999</v>
      </c>
      <c r="C4148" s="100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5">
      <c r="A4149" s="99" t="s">
        <v>4926</v>
      </c>
      <c r="B4149" s="100">
        <v>153.76</v>
      </c>
      <c r="C4149" s="100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5">
      <c r="A4150" s="99" t="s">
        <v>4927</v>
      </c>
      <c r="B4150" s="100">
        <v>153.77000000000001</v>
      </c>
      <c r="C4150" s="100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5">
      <c r="A4151" s="99" t="s">
        <v>4928</v>
      </c>
      <c r="B4151" s="100">
        <v>153.79</v>
      </c>
      <c r="C4151" s="100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5">
      <c r="A4152" s="99" t="s">
        <v>4929</v>
      </c>
      <c r="B4152" s="100">
        <v>153.79</v>
      </c>
      <c r="C4152" s="100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5">
      <c r="A4153" s="99" t="s">
        <v>4930</v>
      </c>
      <c r="B4153" s="100">
        <v>153.79</v>
      </c>
      <c r="C4153" s="100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5">
      <c r="A4154" s="99" t="s">
        <v>4931</v>
      </c>
      <c r="B4154" s="100">
        <v>153.79</v>
      </c>
      <c r="C4154" s="100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5">
      <c r="A4155" s="99" t="s">
        <v>4932</v>
      </c>
      <c r="B4155" s="100">
        <v>153.80000000000001</v>
      </c>
      <c r="C4155" s="100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5">
      <c r="A4156" s="99" t="s">
        <v>4933</v>
      </c>
      <c r="B4156" s="100">
        <v>153.81</v>
      </c>
      <c r="C4156" s="100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5">
      <c r="A4157" s="99" t="s">
        <v>4934</v>
      </c>
      <c r="B4157" s="100">
        <v>153.86000000000001</v>
      </c>
      <c r="C4157" s="100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5">
      <c r="A4158" s="99" t="s">
        <v>4935</v>
      </c>
      <c r="B4158" s="100">
        <v>153.91</v>
      </c>
      <c r="C4158" s="100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5">
      <c r="A4159" s="99" t="s">
        <v>4936</v>
      </c>
      <c r="B4159" s="100">
        <v>153.97</v>
      </c>
      <c r="C4159" s="100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5">
      <c r="A4160" s="99" t="s">
        <v>4937</v>
      </c>
      <c r="B4160" s="100">
        <v>153.97</v>
      </c>
      <c r="C4160" s="100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5">
      <c r="A4161" s="99" t="s">
        <v>4938</v>
      </c>
      <c r="B4161" s="100">
        <v>153.97</v>
      </c>
      <c r="C4161" s="100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5">
      <c r="A4162" s="99" t="s">
        <v>4939</v>
      </c>
      <c r="B4162" s="100">
        <v>154.02000000000001</v>
      </c>
      <c r="C4162" s="100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5">
      <c r="A4163" s="99" t="s">
        <v>4940</v>
      </c>
      <c r="B4163" s="100">
        <v>154.06</v>
      </c>
      <c r="C4163" s="100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5">
      <c r="A4164" s="99" t="s">
        <v>4941</v>
      </c>
      <c r="B4164" s="100">
        <v>154.1</v>
      </c>
      <c r="C4164" s="100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5">
      <c r="A4165" s="99" t="s">
        <v>4942</v>
      </c>
      <c r="B4165" s="100">
        <v>154.15</v>
      </c>
      <c r="C4165" s="100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5">
      <c r="A4166" s="99" t="s">
        <v>4943</v>
      </c>
      <c r="B4166" s="100">
        <v>154.19</v>
      </c>
      <c r="C4166" s="100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5">
      <c r="A4167" s="99" t="s">
        <v>4944</v>
      </c>
      <c r="B4167" s="100">
        <v>154.19</v>
      </c>
      <c r="C4167" s="100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5">
      <c r="A4168" s="99" t="s">
        <v>4945</v>
      </c>
      <c r="B4168" s="100">
        <v>154.19</v>
      </c>
      <c r="C4168" s="100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5">
      <c r="A4169" s="99" t="s">
        <v>4946</v>
      </c>
      <c r="B4169" s="100">
        <v>154.22</v>
      </c>
      <c r="C4169" s="100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5">
      <c r="A4170" s="99" t="s">
        <v>4947</v>
      </c>
      <c r="B4170" s="100">
        <v>154.25</v>
      </c>
      <c r="C4170" s="100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5">
      <c r="A4171" s="99" t="s">
        <v>4948</v>
      </c>
      <c r="B4171" s="100">
        <v>154.28</v>
      </c>
      <c r="C4171" s="100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5">
      <c r="A4172" s="99" t="s">
        <v>4949</v>
      </c>
      <c r="B4172" s="100">
        <v>154.30000000000001</v>
      </c>
      <c r="C4172" s="100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5">
      <c r="A4173" s="99" t="s">
        <v>4950</v>
      </c>
      <c r="B4173" s="100">
        <v>154.33000000000001</v>
      </c>
      <c r="C4173" s="100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5">
      <c r="A4174" s="99" t="s">
        <v>4951</v>
      </c>
      <c r="B4174" s="100">
        <v>154.33000000000001</v>
      </c>
      <c r="C4174" s="100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5">
      <c r="A4175" s="99" t="s">
        <v>4952</v>
      </c>
      <c r="B4175" s="100">
        <v>154.33000000000001</v>
      </c>
      <c r="C4175" s="100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5">
      <c r="A4176" s="99" t="s">
        <v>4953</v>
      </c>
      <c r="B4176" s="100">
        <v>154.4</v>
      </c>
      <c r="C4176" s="100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5">
      <c r="A4177" s="99" t="s">
        <v>4954</v>
      </c>
      <c r="B4177" s="100">
        <v>154.46</v>
      </c>
      <c r="C4177" s="100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5">
      <c r="A4178" s="99" t="s">
        <v>4955</v>
      </c>
      <c r="B4178" s="100">
        <v>154.51</v>
      </c>
      <c r="C4178" s="100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5">
      <c r="A4179" s="99" t="s">
        <v>4956</v>
      </c>
      <c r="B4179" s="100">
        <v>154.55000000000001</v>
      </c>
      <c r="C4179" s="100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5">
      <c r="A4180" s="99" t="s">
        <v>4957</v>
      </c>
      <c r="B4180" s="100">
        <v>154.59</v>
      </c>
      <c r="C4180" s="100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5">
      <c r="A4181" s="99" t="s">
        <v>4958</v>
      </c>
      <c r="B4181" s="100">
        <v>154.59</v>
      </c>
      <c r="C4181" s="100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5">
      <c r="A4182" s="99" t="s">
        <v>4959</v>
      </c>
      <c r="B4182" s="100">
        <v>154.59</v>
      </c>
      <c r="C4182" s="100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5">
      <c r="A4183" s="99" t="s">
        <v>4960</v>
      </c>
      <c r="B4183" s="100">
        <v>154.63999999999999</v>
      </c>
      <c r="C4183" s="100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5">
      <c r="A4184" s="99" t="s">
        <v>4961</v>
      </c>
      <c r="B4184" s="100">
        <v>154.69</v>
      </c>
      <c r="C4184" s="100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5">
      <c r="A4185" s="99" t="s">
        <v>4962</v>
      </c>
      <c r="B4185" s="100">
        <v>154.74</v>
      </c>
      <c r="C4185" s="100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5">
      <c r="A4186" s="99" t="s">
        <v>4963</v>
      </c>
      <c r="B4186" s="100">
        <v>154.74</v>
      </c>
      <c r="C4186" s="100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5">
      <c r="A4187" s="99" t="s">
        <v>4964</v>
      </c>
      <c r="B4187" s="100">
        <v>154.77000000000001</v>
      </c>
      <c r="C4187" s="100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5">
      <c r="A4188" s="99" t="s">
        <v>4965</v>
      </c>
      <c r="B4188" s="100">
        <v>154.77000000000001</v>
      </c>
      <c r="C4188" s="100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5">
      <c r="A4189" s="99" t="s">
        <v>4966</v>
      </c>
      <c r="B4189" s="100">
        <v>154.77000000000001</v>
      </c>
      <c r="C4189" s="100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5">
      <c r="A4190" s="99" t="s">
        <v>4967</v>
      </c>
      <c r="B4190" s="100">
        <v>154.80000000000001</v>
      </c>
      <c r="C4190" s="100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5">
      <c r="A4191" s="99" t="s">
        <v>4968</v>
      </c>
      <c r="B4191" s="100">
        <v>154.83000000000001</v>
      </c>
      <c r="C4191" s="100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5">
      <c r="A4192" s="99" t="s">
        <v>4969</v>
      </c>
      <c r="B4192" s="100">
        <v>154.86000000000001</v>
      </c>
      <c r="C4192" s="100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5">
      <c r="A4193" s="99" t="s">
        <v>4970</v>
      </c>
      <c r="B4193" s="100">
        <v>154.87</v>
      </c>
      <c r="C4193" s="100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5">
      <c r="A4194" s="99" t="s">
        <v>4971</v>
      </c>
      <c r="B4194" s="100">
        <v>154.88</v>
      </c>
      <c r="C4194" s="100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5">
      <c r="A4195" s="99" t="s">
        <v>4972</v>
      </c>
      <c r="B4195" s="100">
        <v>154.88</v>
      </c>
      <c r="C4195" s="100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5">
      <c r="A4196" s="99" t="s">
        <v>4973</v>
      </c>
      <c r="B4196" s="100">
        <v>154.88</v>
      </c>
      <c r="C4196" s="100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5">
      <c r="A4197" s="99" t="s">
        <v>4974</v>
      </c>
      <c r="B4197" s="100">
        <v>154.88</v>
      </c>
      <c r="C4197" s="100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5">
      <c r="A4198" s="99" t="s">
        <v>4975</v>
      </c>
      <c r="B4198" s="100">
        <v>154.9</v>
      </c>
      <c r="C4198" s="100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5">
      <c r="A4199" s="99" t="s">
        <v>4976</v>
      </c>
      <c r="B4199" s="100">
        <v>154.94</v>
      </c>
      <c r="C4199" s="100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5">
      <c r="A4200" s="99" t="s">
        <v>4977</v>
      </c>
      <c r="B4200" s="100">
        <v>154.97999999999999</v>
      </c>
      <c r="C4200" s="100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5">
      <c r="A4201" s="99" t="s">
        <v>4978</v>
      </c>
      <c r="B4201" s="100">
        <v>155.03</v>
      </c>
      <c r="C4201" s="100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5">
      <c r="A4202" s="99" t="s">
        <v>4979</v>
      </c>
      <c r="B4202" s="100">
        <v>155.03</v>
      </c>
      <c r="C4202" s="100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5">
      <c r="A4203" s="99" t="s">
        <v>4980</v>
      </c>
      <c r="B4203" s="100">
        <v>155.03</v>
      </c>
      <c r="C4203" s="100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5">
      <c r="A4204" s="99" t="s">
        <v>4981</v>
      </c>
      <c r="B4204" s="100">
        <v>155.11000000000001</v>
      </c>
      <c r="C4204" s="100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5">
      <c r="A4205" s="99" t="s">
        <v>4982</v>
      </c>
      <c r="B4205" s="100">
        <v>155.18</v>
      </c>
      <c r="C4205" s="100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5">
      <c r="A4206" s="99" t="s">
        <v>4983</v>
      </c>
      <c r="B4206" s="100">
        <v>155.27000000000001</v>
      </c>
      <c r="C4206" s="100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5">
      <c r="A4207" s="99" t="s">
        <v>4984</v>
      </c>
      <c r="B4207" s="100">
        <v>155.34</v>
      </c>
      <c r="C4207" s="100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5">
      <c r="A4208" s="99" t="s">
        <v>4985</v>
      </c>
      <c r="B4208" s="100">
        <v>155.41</v>
      </c>
      <c r="C4208" s="100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5">
      <c r="A4209" s="99" t="s">
        <v>4986</v>
      </c>
      <c r="B4209" s="100">
        <v>155.41</v>
      </c>
      <c r="C4209" s="100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5">
      <c r="A4210" s="99" t="s">
        <v>4987</v>
      </c>
      <c r="B4210" s="100">
        <v>155.41</v>
      </c>
      <c r="C4210" s="100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5">
      <c r="A4211" s="99" t="s">
        <v>4988</v>
      </c>
      <c r="B4211" s="100">
        <v>155.47</v>
      </c>
      <c r="C4211" s="100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5">
      <c r="A4212" s="99" t="s">
        <v>4989</v>
      </c>
      <c r="B4212" s="100">
        <v>155.54</v>
      </c>
      <c r="C4212" s="100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5">
      <c r="A4213" s="99" t="s">
        <v>4990</v>
      </c>
      <c r="B4213" s="100">
        <v>155.54</v>
      </c>
      <c r="C4213" s="100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5">
      <c r="A4214" s="99" t="s">
        <v>4991</v>
      </c>
      <c r="B4214" s="100">
        <v>155.6</v>
      </c>
      <c r="C4214" s="100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5">
      <c r="A4215" s="99" t="s">
        <v>4992</v>
      </c>
      <c r="B4215" s="100">
        <v>155.65</v>
      </c>
      <c r="C4215" s="100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5">
      <c r="A4216" s="99" t="s">
        <v>4993</v>
      </c>
      <c r="B4216" s="100">
        <v>155.65</v>
      </c>
      <c r="C4216" s="100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5">
      <c r="A4217" s="99" t="s">
        <v>4994</v>
      </c>
      <c r="B4217" s="100">
        <v>155.65</v>
      </c>
      <c r="C4217" s="100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5">
      <c r="A4218" s="99" t="s">
        <v>4995</v>
      </c>
      <c r="B4218" s="100">
        <v>155.71</v>
      </c>
      <c r="C4218" s="100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5">
      <c r="A4219" s="99" t="s">
        <v>4996</v>
      </c>
      <c r="B4219" s="100">
        <v>155.77000000000001</v>
      </c>
      <c r="C4219" s="100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5">
      <c r="A4220" s="99" t="s">
        <v>4997</v>
      </c>
      <c r="B4220" s="100">
        <v>155.84</v>
      </c>
      <c r="C4220" s="100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5">
      <c r="A4221" s="99" t="s">
        <v>4998</v>
      </c>
      <c r="B4221" s="100">
        <v>155.9</v>
      </c>
      <c r="C4221" s="100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5">
      <c r="A4222" s="99" t="s">
        <v>4999</v>
      </c>
      <c r="B4222" s="100">
        <v>155.96</v>
      </c>
      <c r="C4222" s="100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5">
      <c r="A4223" s="99" t="s">
        <v>5000</v>
      </c>
      <c r="B4223" s="100">
        <v>155.96</v>
      </c>
      <c r="C4223" s="100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5">
      <c r="A4224" s="99" t="s">
        <v>5001</v>
      </c>
      <c r="B4224" s="100">
        <v>155.96</v>
      </c>
      <c r="C4224" s="100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5">
      <c r="A4225" s="99" t="s">
        <v>5002</v>
      </c>
      <c r="B4225" s="100">
        <v>156.02000000000001</v>
      </c>
      <c r="C4225" s="100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5">
      <c r="A4226" s="99" t="s">
        <v>5003</v>
      </c>
      <c r="B4226" s="100">
        <v>156.08000000000001</v>
      </c>
      <c r="C4226" s="100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5">
      <c r="A4227" s="99" t="s">
        <v>5004</v>
      </c>
      <c r="B4227" s="100">
        <v>156.13999999999999</v>
      </c>
      <c r="C4227" s="100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5">
      <c r="A4228" s="99" t="s">
        <v>5005</v>
      </c>
      <c r="B4228" s="100">
        <v>156.19999999999999</v>
      </c>
      <c r="C4228" s="100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5">
      <c r="A4229" s="99" t="s">
        <v>5006</v>
      </c>
      <c r="B4229" s="100">
        <v>156.26</v>
      </c>
      <c r="C4229" s="100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5">
      <c r="A4230" s="99" t="s">
        <v>5007</v>
      </c>
      <c r="B4230" s="100">
        <v>156.26</v>
      </c>
      <c r="C4230" s="100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5">
      <c r="A4231" s="99" t="s">
        <v>5008</v>
      </c>
      <c r="B4231" s="100">
        <v>156.26</v>
      </c>
      <c r="C4231" s="100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5">
      <c r="A4232" s="99" t="s">
        <v>5009</v>
      </c>
      <c r="B4232" s="100">
        <v>156.33000000000001</v>
      </c>
      <c r="C4232" s="100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5">
      <c r="A4233" s="99" t="s">
        <v>5010</v>
      </c>
      <c r="B4233" s="100">
        <v>156.38999999999999</v>
      </c>
      <c r="C4233" s="100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5">
      <c r="A4234" s="99" t="s">
        <v>5011</v>
      </c>
      <c r="B4234" s="100">
        <v>156.46</v>
      </c>
      <c r="C4234" s="100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5">
      <c r="A4235" s="99" t="s">
        <v>5012</v>
      </c>
      <c r="B4235" s="100">
        <v>156.51</v>
      </c>
      <c r="C4235" s="100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5">
      <c r="A4236" s="99" t="s">
        <v>5013</v>
      </c>
      <c r="B4236" s="100">
        <v>156.57</v>
      </c>
      <c r="C4236" s="100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5">
      <c r="A4237" s="99" t="s">
        <v>5014</v>
      </c>
      <c r="B4237" s="100">
        <v>156.57</v>
      </c>
      <c r="C4237" s="100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5">
      <c r="A4238" s="99" t="s">
        <v>5015</v>
      </c>
      <c r="B4238" s="100">
        <v>156.57</v>
      </c>
      <c r="C4238" s="100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5">
      <c r="A4239" s="99" t="s">
        <v>5016</v>
      </c>
      <c r="B4239" s="100">
        <v>156.57</v>
      </c>
      <c r="C4239" s="100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5">
      <c r="A4240" s="99" t="s">
        <v>5017</v>
      </c>
      <c r="B4240" s="100">
        <v>156.62</v>
      </c>
      <c r="C4240" s="100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5">
      <c r="A4241" s="99" t="s">
        <v>5018</v>
      </c>
      <c r="B4241" s="100">
        <v>156.68</v>
      </c>
      <c r="C4241" s="100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5">
      <c r="A4242" s="99" t="s">
        <v>5019</v>
      </c>
      <c r="B4242" s="100">
        <v>156.74</v>
      </c>
      <c r="C4242" s="100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5">
      <c r="A4243" s="99" t="s">
        <v>5020</v>
      </c>
      <c r="B4243" s="100">
        <v>156.80000000000001</v>
      </c>
      <c r="C4243" s="100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5">
      <c r="A4244" s="99" t="s">
        <v>5021</v>
      </c>
      <c r="B4244" s="100">
        <v>156.80000000000001</v>
      </c>
      <c r="C4244" s="100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5">
      <c r="A4245" s="99" t="s">
        <v>5022</v>
      </c>
      <c r="B4245" s="100">
        <v>156.80000000000001</v>
      </c>
      <c r="C4245" s="100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5">
      <c r="A4246" s="99" t="s">
        <v>5023</v>
      </c>
      <c r="B4246" s="100">
        <v>156.85</v>
      </c>
      <c r="C4246" s="100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5">
      <c r="A4247" s="99" t="s">
        <v>5024</v>
      </c>
      <c r="B4247" s="100">
        <v>156.85</v>
      </c>
      <c r="C4247" s="100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5">
      <c r="A4248" s="99" t="s">
        <v>5025</v>
      </c>
      <c r="B4248" s="100">
        <v>156.91</v>
      </c>
      <c r="C4248" s="100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5">
      <c r="A4249" s="99" t="s">
        <v>5026</v>
      </c>
      <c r="B4249" s="100">
        <v>156.97999999999999</v>
      </c>
      <c r="C4249" s="100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5">
      <c r="A4250" s="99" t="s">
        <v>5027</v>
      </c>
      <c r="B4250" s="100">
        <v>157.04</v>
      </c>
      <c r="C4250" s="100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5">
      <c r="A4251" s="99" t="s">
        <v>5028</v>
      </c>
      <c r="B4251" s="100">
        <v>157.04</v>
      </c>
      <c r="C4251" s="100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5">
      <c r="A4252" s="99" t="s">
        <v>5029</v>
      </c>
      <c r="B4252" s="100">
        <v>157.04</v>
      </c>
      <c r="C4252" s="100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5">
      <c r="A4253" s="99" t="s">
        <v>5030</v>
      </c>
      <c r="B4253" s="100">
        <v>157.1</v>
      </c>
      <c r="C4253" s="100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5">
      <c r="A4254" s="99" t="s">
        <v>5031</v>
      </c>
      <c r="B4254" s="100">
        <v>157.16</v>
      </c>
      <c r="C4254" s="100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5">
      <c r="A4255" s="99" t="s">
        <v>5032</v>
      </c>
      <c r="B4255" s="100">
        <v>157.22</v>
      </c>
      <c r="C4255" s="100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5">
      <c r="A4256" s="99" t="s">
        <v>5033</v>
      </c>
      <c r="B4256" s="100">
        <v>157.28</v>
      </c>
      <c r="C4256" s="100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5">
      <c r="A4257" s="99" t="s">
        <v>5034</v>
      </c>
      <c r="B4257" s="100">
        <v>157.34</v>
      </c>
      <c r="C4257" s="100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5">
      <c r="A4258" s="99" t="s">
        <v>5035</v>
      </c>
      <c r="B4258" s="100">
        <v>157.34</v>
      </c>
      <c r="C4258" s="100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5">
      <c r="A4259" s="99" t="s">
        <v>5036</v>
      </c>
      <c r="B4259" s="100">
        <v>157.34</v>
      </c>
      <c r="C4259" s="100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5">
      <c r="A4260" s="99" t="s">
        <v>5037</v>
      </c>
      <c r="B4260" s="100">
        <v>157.34</v>
      </c>
      <c r="C4260" s="100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5">
      <c r="A4261" s="99" t="s">
        <v>5038</v>
      </c>
      <c r="B4261" s="100">
        <v>157.4</v>
      </c>
      <c r="C4261" s="100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5">
      <c r="A4262" s="99" t="s">
        <v>5039</v>
      </c>
      <c r="B4262" s="100">
        <v>157.47</v>
      </c>
      <c r="C4262" s="100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5">
      <c r="A4263" s="99" t="s">
        <v>5040</v>
      </c>
      <c r="B4263" s="100">
        <v>157.53</v>
      </c>
      <c r="C4263" s="100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5">
      <c r="A4264" s="99" t="s">
        <v>5041</v>
      </c>
      <c r="B4264" s="100">
        <v>157.59</v>
      </c>
      <c r="C4264" s="100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5">
      <c r="A4265" s="99" t="s">
        <v>5042</v>
      </c>
      <c r="B4265" s="100">
        <v>157.59</v>
      </c>
      <c r="C4265" s="100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5">
      <c r="A4266" s="99" t="s">
        <v>5043</v>
      </c>
      <c r="B4266" s="100">
        <v>157.59</v>
      </c>
      <c r="C4266" s="100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5">
      <c r="A4267" s="99" t="s">
        <v>5044</v>
      </c>
      <c r="B4267" s="100">
        <v>157.65</v>
      </c>
      <c r="C4267" s="100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5">
      <c r="A4268" s="99" t="s">
        <v>5045</v>
      </c>
      <c r="B4268" s="100">
        <v>157.72</v>
      </c>
      <c r="C4268" s="100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5">
      <c r="A4269" s="99" t="s">
        <v>5046</v>
      </c>
      <c r="B4269" s="100">
        <v>157.78</v>
      </c>
      <c r="C4269" s="100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5">
      <c r="A4270" s="99" t="s">
        <v>5047</v>
      </c>
      <c r="B4270" s="100">
        <v>157.85</v>
      </c>
      <c r="C4270" s="100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5">
      <c r="A4271" s="99" t="s">
        <v>5048</v>
      </c>
      <c r="B4271" s="100">
        <v>157.91</v>
      </c>
      <c r="C4271" s="100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5">
      <c r="A4272" s="99" t="s">
        <v>5049</v>
      </c>
      <c r="B4272" s="100">
        <v>157.91</v>
      </c>
      <c r="C4272" s="100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5">
      <c r="A4273" s="99" t="s">
        <v>5050</v>
      </c>
      <c r="B4273" s="100">
        <v>157.91</v>
      </c>
      <c r="C4273" s="100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5">
      <c r="A4274" s="99" t="s">
        <v>5051</v>
      </c>
      <c r="B4274" s="100">
        <v>157.97999999999999</v>
      </c>
      <c r="C4274" s="100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5">
      <c r="A4275" s="99" t="s">
        <v>5052</v>
      </c>
      <c r="B4275" s="100">
        <v>158.05000000000001</v>
      </c>
      <c r="C4275" s="100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5">
      <c r="A4276" s="99" t="s">
        <v>5053</v>
      </c>
      <c r="B4276" s="100">
        <v>158.11000000000001</v>
      </c>
      <c r="C4276" s="100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5">
      <c r="A4277" s="99" t="s">
        <v>5054</v>
      </c>
      <c r="B4277" s="100">
        <v>158.18</v>
      </c>
      <c r="C4277" s="100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5">
      <c r="A4278" s="99" t="s">
        <v>5055</v>
      </c>
      <c r="B4278" s="100">
        <v>158.24</v>
      </c>
      <c r="C4278" s="100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5">
      <c r="A4279" s="99" t="s">
        <v>5056</v>
      </c>
      <c r="B4279" s="100">
        <v>158.24</v>
      </c>
      <c r="C4279" s="100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5">
      <c r="A4280" s="99" t="s">
        <v>5057</v>
      </c>
      <c r="B4280" s="100">
        <v>158.24</v>
      </c>
      <c r="C4280" s="100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5">
      <c r="A4281" s="99" t="s">
        <v>5058</v>
      </c>
      <c r="B4281" s="100">
        <v>158.30000000000001</v>
      </c>
      <c r="C4281" s="100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5">
      <c r="A4282" s="99" t="s">
        <v>5059</v>
      </c>
      <c r="B4282" s="100">
        <v>158.38</v>
      </c>
      <c r="C4282" s="100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5">
      <c r="A4283" s="99" t="s">
        <v>5060</v>
      </c>
      <c r="B4283" s="100">
        <v>158.44999999999999</v>
      </c>
      <c r="C4283" s="100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5">
      <c r="A4284" s="99" t="s">
        <v>5061</v>
      </c>
      <c r="B4284" s="100">
        <v>158.52000000000001</v>
      </c>
      <c r="C4284" s="100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5">
      <c r="A4285" s="99" t="s">
        <v>5062</v>
      </c>
      <c r="B4285" s="100">
        <v>158.59</v>
      </c>
      <c r="C4285" s="100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5">
      <c r="A4286" s="99" t="s">
        <v>5063</v>
      </c>
      <c r="B4286" s="100">
        <v>158.59</v>
      </c>
      <c r="C4286" s="100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5">
      <c r="A4287" s="99" t="s">
        <v>5064</v>
      </c>
      <c r="B4287" s="100">
        <v>158.59</v>
      </c>
      <c r="C4287" s="100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5">
      <c r="A4288" s="99" t="s">
        <v>5065</v>
      </c>
      <c r="B4288" s="100">
        <v>158.65</v>
      </c>
      <c r="C4288" s="100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5">
      <c r="A4289" s="99" t="s">
        <v>5066</v>
      </c>
      <c r="B4289" s="100">
        <v>158.71</v>
      </c>
      <c r="C4289" s="100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5">
      <c r="A4290" s="99" t="s">
        <v>5067</v>
      </c>
      <c r="B4290" s="100">
        <v>158.77000000000001</v>
      </c>
      <c r="C4290" s="100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5">
      <c r="A4291" s="99" t="s">
        <v>5068</v>
      </c>
      <c r="B4291" s="100">
        <v>158.77000000000001</v>
      </c>
      <c r="C4291" s="100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5">
      <c r="A4292" s="99" t="s">
        <v>5069</v>
      </c>
      <c r="B4292" s="100">
        <v>158.82</v>
      </c>
      <c r="C4292" s="100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5">
      <c r="A4293" s="99" t="s">
        <v>5070</v>
      </c>
      <c r="B4293" s="100">
        <v>158.82</v>
      </c>
      <c r="C4293" s="100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5">
      <c r="A4294" s="99" t="s">
        <v>5071</v>
      </c>
      <c r="B4294" s="100">
        <v>158.82</v>
      </c>
      <c r="C4294" s="100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5">
      <c r="A4295" s="99" t="s">
        <v>5072</v>
      </c>
      <c r="B4295" s="100">
        <v>158.88999999999999</v>
      </c>
      <c r="C4295" s="100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5">
      <c r="A4296" s="99" t="s">
        <v>5073</v>
      </c>
      <c r="B4296" s="100">
        <v>158.94999999999999</v>
      </c>
      <c r="C4296" s="100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5">
      <c r="A4297" s="99" t="s">
        <v>5074</v>
      </c>
      <c r="B4297" s="100">
        <v>159.01</v>
      </c>
      <c r="C4297" s="100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5">
      <c r="A4298" s="99" t="s">
        <v>5075</v>
      </c>
      <c r="B4298" s="100">
        <v>159.08000000000001</v>
      </c>
      <c r="C4298" s="100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5">
      <c r="A4299" s="99" t="s">
        <v>5076</v>
      </c>
      <c r="B4299" s="100">
        <v>159.15</v>
      </c>
      <c r="C4299" s="100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5">
      <c r="A4300" s="99" t="s">
        <v>5077</v>
      </c>
      <c r="B4300" s="100">
        <v>159.15</v>
      </c>
      <c r="C4300" s="100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5">
      <c r="A4301" s="99" t="s">
        <v>5078</v>
      </c>
      <c r="B4301" s="100">
        <v>159.15</v>
      </c>
      <c r="C4301" s="100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5">
      <c r="A4302" s="99" t="s">
        <v>5079</v>
      </c>
      <c r="B4302" s="100">
        <v>159.22</v>
      </c>
      <c r="C4302" s="100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5">
      <c r="A4303" s="99" t="s">
        <v>5080</v>
      </c>
      <c r="B4303" s="100">
        <v>159.29</v>
      </c>
      <c r="C4303" s="100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5">
      <c r="A4304" s="99" t="s">
        <v>5081</v>
      </c>
      <c r="B4304" s="100">
        <v>159.35</v>
      </c>
      <c r="C4304" s="100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5">
      <c r="A4305" s="99" t="s">
        <v>5082</v>
      </c>
      <c r="B4305" s="100">
        <v>159.43</v>
      </c>
      <c r="C4305" s="100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5">
      <c r="A4306" s="99" t="s">
        <v>5083</v>
      </c>
      <c r="B4306" s="100">
        <v>159.51</v>
      </c>
      <c r="C4306" s="100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5">
      <c r="A4307" s="99" t="s">
        <v>5084</v>
      </c>
      <c r="B4307" s="100">
        <v>159.51</v>
      </c>
      <c r="C4307" s="100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5">
      <c r="A4308" s="99" t="s">
        <v>5085</v>
      </c>
      <c r="B4308" s="100">
        <v>159.51</v>
      </c>
      <c r="C4308" s="100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5">
      <c r="A4309" s="99" t="s">
        <v>5086</v>
      </c>
      <c r="B4309" s="100">
        <v>159.59</v>
      </c>
      <c r="C4309" s="100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5">
      <c r="A4310" s="99" t="s">
        <v>5087</v>
      </c>
      <c r="B4310" s="100">
        <v>159.68</v>
      </c>
      <c r="C4310" s="100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5">
      <c r="A4311" s="99" t="s">
        <v>5088</v>
      </c>
      <c r="B4311" s="100">
        <v>159.77000000000001</v>
      </c>
      <c r="C4311" s="100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5">
      <c r="A4312" s="99" t="s">
        <v>5089</v>
      </c>
      <c r="B4312" s="100">
        <v>159.86000000000001</v>
      </c>
      <c r="C4312" s="100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5">
      <c r="A4313" s="99" t="s">
        <v>5090</v>
      </c>
      <c r="B4313" s="100">
        <v>159.93</v>
      </c>
      <c r="C4313" s="100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5">
      <c r="A4314" s="99" t="s">
        <v>5091</v>
      </c>
      <c r="B4314" s="100">
        <v>159.93</v>
      </c>
      <c r="C4314" s="100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5">
      <c r="A4315" s="99" t="s">
        <v>5092</v>
      </c>
      <c r="B4315" s="100">
        <v>159.93</v>
      </c>
      <c r="C4315" s="100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5">
      <c r="A4316" s="99" t="s">
        <v>5093</v>
      </c>
      <c r="B4316" s="100">
        <v>160.01</v>
      </c>
      <c r="C4316" s="100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5">
      <c r="A4317" s="99" t="s">
        <v>5094</v>
      </c>
      <c r="B4317" s="100">
        <v>160.09</v>
      </c>
      <c r="C4317" s="100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5">
      <c r="A4318" s="99" t="s">
        <v>5095</v>
      </c>
      <c r="B4318" s="100">
        <v>160.09</v>
      </c>
      <c r="C4318" s="100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5">
      <c r="A4319" s="99" t="s">
        <v>5096</v>
      </c>
      <c r="B4319" s="100">
        <v>160.18</v>
      </c>
      <c r="C4319" s="100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5">
      <c r="A4320" s="99" t="s">
        <v>5097</v>
      </c>
      <c r="B4320" s="100">
        <v>160.27000000000001</v>
      </c>
      <c r="C4320" s="100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5">
      <c r="A4321" s="99" t="s">
        <v>5098</v>
      </c>
      <c r="B4321" s="100">
        <v>160.27000000000001</v>
      </c>
      <c r="C4321" s="100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5">
      <c r="A4322" s="99" t="s">
        <v>5099</v>
      </c>
      <c r="B4322" s="100">
        <v>160.27000000000001</v>
      </c>
      <c r="C4322" s="100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5">
      <c r="A4323" s="99" t="s">
        <v>5100</v>
      </c>
      <c r="B4323" s="100">
        <v>160.35</v>
      </c>
      <c r="C4323" s="100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5">
      <c r="A4324" s="99" t="s">
        <v>5101</v>
      </c>
      <c r="B4324" s="100">
        <v>160.44</v>
      </c>
      <c r="C4324" s="100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5">
      <c r="A4325" s="99" t="s">
        <v>5102</v>
      </c>
      <c r="B4325" s="100">
        <v>160.53</v>
      </c>
      <c r="C4325" s="100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5">
      <c r="A4326" s="99" t="s">
        <v>5103</v>
      </c>
      <c r="B4326" s="100">
        <v>160.62</v>
      </c>
      <c r="C4326" s="100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5">
      <c r="A4327" s="99" t="s">
        <v>5104</v>
      </c>
      <c r="B4327" s="100">
        <v>160.71</v>
      </c>
      <c r="C4327" s="100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5">
      <c r="A4328" s="99" t="s">
        <v>5105</v>
      </c>
      <c r="B4328" s="100">
        <v>160.71</v>
      </c>
      <c r="C4328" s="100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5">
      <c r="A4329" s="99" t="s">
        <v>5106</v>
      </c>
      <c r="B4329" s="100">
        <v>160.71</v>
      </c>
      <c r="C4329" s="100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5">
      <c r="A4330" s="99" t="s">
        <v>5107</v>
      </c>
      <c r="B4330" s="100">
        <v>160.80000000000001</v>
      </c>
      <c r="C4330" s="100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5">
      <c r="A4331" s="99" t="s">
        <v>5108</v>
      </c>
      <c r="B4331" s="100">
        <v>160.88999999999999</v>
      </c>
      <c r="C4331" s="100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5">
      <c r="A4332" s="99" t="s">
        <v>5109</v>
      </c>
      <c r="B4332" s="100">
        <v>160.99</v>
      </c>
      <c r="C4332" s="100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5">
      <c r="A4333" s="99" t="s">
        <v>5110</v>
      </c>
      <c r="B4333" s="100">
        <v>161.08000000000001</v>
      </c>
      <c r="C4333" s="100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5">
      <c r="A4334" s="99" t="s">
        <v>5111</v>
      </c>
      <c r="B4334" s="100">
        <v>161.16999999999999</v>
      </c>
      <c r="C4334" s="100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5">
      <c r="A4335" s="99" t="s">
        <v>5112</v>
      </c>
      <c r="B4335" s="100">
        <v>161.16999999999999</v>
      </c>
      <c r="C4335" s="100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5">
      <c r="A4336" s="99" t="s">
        <v>5113</v>
      </c>
      <c r="B4336" s="100">
        <v>161.16999999999999</v>
      </c>
      <c r="C4336" s="100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5">
      <c r="A4337" s="99" t="s">
        <v>5114</v>
      </c>
      <c r="B4337" s="100">
        <v>161.26</v>
      </c>
      <c r="C4337" s="100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5">
      <c r="A4338" s="99" t="s">
        <v>5115</v>
      </c>
      <c r="B4338" s="100">
        <v>161.35</v>
      </c>
      <c r="C4338" s="100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5">
      <c r="A4339" s="99" t="s">
        <v>5116</v>
      </c>
      <c r="B4339" s="100">
        <v>161.44</v>
      </c>
      <c r="C4339" s="100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5">
      <c r="A4340" s="99" t="s">
        <v>5117</v>
      </c>
      <c r="B4340" s="100">
        <v>161.52000000000001</v>
      </c>
      <c r="C4340" s="100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5">
      <c r="A4341" s="99" t="s">
        <v>5118</v>
      </c>
      <c r="B4341" s="100">
        <v>161.59</v>
      </c>
      <c r="C4341" s="100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5">
      <c r="A4342" s="99" t="s">
        <v>5119</v>
      </c>
      <c r="B4342" s="100">
        <v>161.59</v>
      </c>
      <c r="C4342" s="100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5">
      <c r="A4343" s="99" t="s">
        <v>5120</v>
      </c>
      <c r="B4343" s="100">
        <v>161.59</v>
      </c>
      <c r="C4343" s="100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5">
      <c r="A4344" s="99" t="s">
        <v>5121</v>
      </c>
      <c r="B4344" s="100">
        <v>161.66999999999999</v>
      </c>
      <c r="C4344" s="100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5">
      <c r="A4345" s="99" t="s">
        <v>5122</v>
      </c>
      <c r="B4345" s="100">
        <v>161.75</v>
      </c>
      <c r="C4345" s="100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5">
      <c r="A4346" s="99" t="s">
        <v>5123</v>
      </c>
      <c r="B4346" s="100">
        <v>161.83000000000001</v>
      </c>
      <c r="C4346" s="100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5">
      <c r="A4347" s="99" t="s">
        <v>5124</v>
      </c>
      <c r="B4347" s="100">
        <v>161.91</v>
      </c>
      <c r="C4347" s="100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5">
      <c r="A4348" s="99" t="s">
        <v>5125</v>
      </c>
      <c r="B4348" s="100">
        <v>161.99</v>
      </c>
      <c r="C4348" s="100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5">
      <c r="A4349" s="99" t="s">
        <v>5126</v>
      </c>
      <c r="B4349" s="100">
        <v>161.99</v>
      </c>
      <c r="C4349" s="100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5">
      <c r="A4350" s="99" t="s">
        <v>5127</v>
      </c>
      <c r="B4350" s="100">
        <v>161.99</v>
      </c>
      <c r="C4350" s="100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5">
      <c r="A4351" s="99" t="s">
        <v>5128</v>
      </c>
      <c r="B4351" s="100">
        <v>162.06</v>
      </c>
      <c r="C4351" s="100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5">
      <c r="A4352" s="99" t="s">
        <v>5129</v>
      </c>
      <c r="B4352" s="100">
        <v>162.13999999999999</v>
      </c>
      <c r="C4352" s="100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5">
      <c r="A4353" s="99" t="s">
        <v>5130</v>
      </c>
      <c r="B4353" s="100">
        <v>162.21</v>
      </c>
      <c r="C4353" s="100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5">
      <c r="A4354" s="99" t="s">
        <v>5131</v>
      </c>
      <c r="B4354" s="100">
        <v>162.28</v>
      </c>
      <c r="C4354" s="100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5">
      <c r="A4355" s="99" t="s">
        <v>5132</v>
      </c>
      <c r="B4355" s="100">
        <v>162.35</v>
      </c>
      <c r="C4355" s="100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5">
      <c r="A4356" s="99" t="s">
        <v>5133</v>
      </c>
      <c r="B4356" s="100">
        <v>162.35</v>
      </c>
      <c r="C4356" s="100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5">
      <c r="A4357" s="99" t="s">
        <v>5134</v>
      </c>
      <c r="B4357" s="100">
        <v>162.35</v>
      </c>
      <c r="C4357" s="100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5">
      <c r="A4358" s="99" t="s">
        <v>5135</v>
      </c>
      <c r="B4358" s="100">
        <v>162.44</v>
      </c>
      <c r="C4358" s="100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5">
      <c r="A4359" s="99" t="s">
        <v>5136</v>
      </c>
      <c r="B4359" s="100">
        <v>162.52000000000001</v>
      </c>
      <c r="C4359" s="100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5">
      <c r="A4360" s="99" t="s">
        <v>5137</v>
      </c>
      <c r="B4360" s="100">
        <v>162.61000000000001</v>
      </c>
      <c r="C4360" s="100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5">
      <c r="A4361" s="99" t="s">
        <v>5138</v>
      </c>
      <c r="B4361" s="100">
        <v>162.69999999999999</v>
      </c>
      <c r="C4361" s="100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5">
      <c r="A4362" s="99" t="s">
        <v>5139</v>
      </c>
      <c r="B4362" s="100">
        <v>162.78</v>
      </c>
      <c r="C4362" s="100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5">
      <c r="A4363" s="99" t="s">
        <v>5140</v>
      </c>
      <c r="B4363" s="100">
        <v>162.78</v>
      </c>
      <c r="C4363" s="100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5">
      <c r="A4364" s="99" t="s">
        <v>5141</v>
      </c>
      <c r="B4364" s="100">
        <v>162.78</v>
      </c>
      <c r="C4364" s="100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5">
      <c r="A4365" s="99" t="s">
        <v>5142</v>
      </c>
      <c r="B4365" s="100">
        <v>162.87</v>
      </c>
      <c r="C4365" s="100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5">
      <c r="A4366" s="99" t="s">
        <v>5143</v>
      </c>
      <c r="B4366" s="100">
        <v>162.94999999999999</v>
      </c>
      <c r="C4366" s="100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5">
      <c r="A4367" s="99" t="s">
        <v>5144</v>
      </c>
      <c r="B4367" s="100">
        <v>163.03</v>
      </c>
      <c r="C4367" s="100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5">
      <c r="A4368" s="99" t="s">
        <v>5145</v>
      </c>
      <c r="B4368" s="100">
        <v>163.1</v>
      </c>
      <c r="C4368" s="100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5">
      <c r="A4369" s="99" t="s">
        <v>5146</v>
      </c>
      <c r="B4369" s="100">
        <v>163.16999999999999</v>
      </c>
      <c r="C4369" s="100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5">
      <c r="A4370" s="99" t="s">
        <v>5147</v>
      </c>
      <c r="B4370" s="100">
        <v>163.16999999999999</v>
      </c>
      <c r="C4370" s="100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5">
      <c r="A4371" s="99" t="s">
        <v>5148</v>
      </c>
      <c r="B4371" s="100">
        <v>163.16999999999999</v>
      </c>
      <c r="C4371" s="100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5">
      <c r="A4372" s="99" t="s">
        <v>5149</v>
      </c>
      <c r="B4372" s="100">
        <v>163.25</v>
      </c>
      <c r="C4372" s="100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5">
      <c r="A4373" s="99" t="s">
        <v>5150</v>
      </c>
      <c r="B4373" s="100">
        <v>163.33000000000001</v>
      </c>
      <c r="C4373" s="100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5">
      <c r="A4374" s="99" t="s">
        <v>5151</v>
      </c>
      <c r="B4374" s="100">
        <v>163.38999999999999</v>
      </c>
      <c r="C4374" s="100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5">
      <c r="A4375" s="99" t="s">
        <v>5152</v>
      </c>
      <c r="B4375" s="100">
        <v>163.38999999999999</v>
      </c>
      <c r="C4375" s="100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5">
      <c r="A4376" s="99" t="s">
        <v>5153</v>
      </c>
      <c r="B4376" s="100">
        <v>163.46</v>
      </c>
      <c r="C4376" s="100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5">
      <c r="A4377" s="99" t="s">
        <v>5154</v>
      </c>
      <c r="B4377" s="100">
        <v>163.46</v>
      </c>
      <c r="C4377" s="100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5">
      <c r="A4378" s="99" t="s">
        <v>5155</v>
      </c>
      <c r="B4378" s="100">
        <v>163.46</v>
      </c>
      <c r="C4378" s="100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5">
      <c r="A4379" s="99" t="s">
        <v>5156</v>
      </c>
      <c r="B4379" s="100">
        <v>163.53</v>
      </c>
      <c r="C4379" s="100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5">
      <c r="A4380" s="99" t="s">
        <v>5157</v>
      </c>
      <c r="B4380" s="100">
        <v>163.61000000000001</v>
      </c>
      <c r="C4380" s="100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5">
      <c r="A4381" s="99" t="s">
        <v>5158</v>
      </c>
      <c r="B4381" s="100">
        <v>163.69</v>
      </c>
      <c r="C4381" s="100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5">
      <c r="A4382" s="99" t="s">
        <v>5159</v>
      </c>
      <c r="B4382" s="100">
        <v>163.77000000000001</v>
      </c>
      <c r="C4382" s="100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5">
      <c r="A4383" s="99" t="s">
        <v>5160</v>
      </c>
      <c r="B4383" s="100">
        <v>163.84</v>
      </c>
      <c r="C4383" s="100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5">
      <c r="A4384" s="99" t="s">
        <v>5161</v>
      </c>
      <c r="B4384" s="100">
        <v>163.84</v>
      </c>
      <c r="C4384" s="100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5">
      <c r="A4385" s="99" t="s">
        <v>5162</v>
      </c>
      <c r="B4385" s="100">
        <v>163.84</v>
      </c>
      <c r="C4385" s="100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5">
      <c r="A4386" s="99" t="s">
        <v>5163</v>
      </c>
      <c r="B4386" s="100">
        <v>163.92</v>
      </c>
      <c r="C4386" s="100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5">
      <c r="A4387" s="99" t="s">
        <v>5164</v>
      </c>
      <c r="B4387" s="100">
        <v>164.01</v>
      </c>
      <c r="C4387" s="100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5">
      <c r="A4388" s="99" t="s">
        <v>5165</v>
      </c>
      <c r="B4388" s="100">
        <v>164.11</v>
      </c>
      <c r="C4388" s="100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5">
      <c r="A4389" s="99" t="s">
        <v>5166</v>
      </c>
      <c r="B4389" s="100">
        <v>164.21</v>
      </c>
      <c r="C4389" s="100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5">
      <c r="A4390" s="99" t="s">
        <v>5167</v>
      </c>
      <c r="B4390" s="100">
        <v>164.31</v>
      </c>
      <c r="C4390" s="100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5">
      <c r="A4391" s="99" t="s">
        <v>5168</v>
      </c>
      <c r="B4391" s="100">
        <v>164.31</v>
      </c>
      <c r="C4391" s="100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5">
      <c r="A4392" s="99" t="s">
        <v>5169</v>
      </c>
      <c r="B4392" s="100">
        <v>164.31</v>
      </c>
      <c r="C4392" s="100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5">
      <c r="A4393" s="99" t="s">
        <v>5170</v>
      </c>
      <c r="B4393" s="100">
        <v>164.4</v>
      </c>
      <c r="C4393" s="100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5">
      <c r="A4394" s="99" t="s">
        <v>5171</v>
      </c>
      <c r="B4394" s="100">
        <v>164.51</v>
      </c>
      <c r="C4394" s="100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5">
      <c r="A4395" s="99" t="s">
        <v>5172</v>
      </c>
      <c r="B4395" s="100">
        <v>164.51</v>
      </c>
      <c r="C4395" s="100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5">
      <c r="A4396" s="99" t="s">
        <v>5173</v>
      </c>
      <c r="B4396" s="100">
        <v>164.51</v>
      </c>
      <c r="C4396" s="100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5">
      <c r="A4397" s="99" t="s">
        <v>5174</v>
      </c>
      <c r="B4397" s="100">
        <v>164.51</v>
      </c>
      <c r="C4397" s="100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5">
      <c r="A4398" s="99" t="s">
        <v>5175</v>
      </c>
      <c r="B4398" s="100">
        <v>164.51</v>
      </c>
      <c r="C4398" s="100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5">
      <c r="A4399" s="99" t="s">
        <v>5176</v>
      </c>
      <c r="B4399" s="100">
        <v>164.51</v>
      </c>
      <c r="C4399" s="100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5">
      <c r="A4400" s="99" t="s">
        <v>5177</v>
      </c>
      <c r="B4400" s="100">
        <v>164.6</v>
      </c>
      <c r="C4400" s="100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5">
      <c r="A4401" s="99" t="s">
        <v>5178</v>
      </c>
      <c r="B4401" s="100">
        <v>164.7</v>
      </c>
      <c r="C4401" s="100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5">
      <c r="A4402" s="99" t="s">
        <v>5179</v>
      </c>
      <c r="B4402" s="100">
        <v>164.82</v>
      </c>
      <c r="C4402" s="100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5">
      <c r="A4403" s="99" t="s">
        <v>5180</v>
      </c>
      <c r="B4403" s="100">
        <v>164.93</v>
      </c>
      <c r="C4403" s="100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5">
      <c r="A4404" s="99" t="s">
        <v>5181</v>
      </c>
      <c r="B4404" s="100">
        <v>165.03</v>
      </c>
      <c r="C4404" s="100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5">
      <c r="A4405" s="99" t="s">
        <v>5182</v>
      </c>
      <c r="B4405" s="100">
        <v>165.03</v>
      </c>
      <c r="C4405" s="100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5">
      <c r="A4406" s="99" t="s">
        <v>5183</v>
      </c>
      <c r="B4406" s="100">
        <v>165.03</v>
      </c>
      <c r="C4406" s="100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5">
      <c r="A4407" s="99" t="s">
        <v>5184</v>
      </c>
      <c r="B4407" s="100">
        <v>165.13</v>
      </c>
      <c r="C4407" s="100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5">
      <c r="A4408" s="99" t="s">
        <v>5185</v>
      </c>
      <c r="B4408" s="100">
        <v>165.23</v>
      </c>
      <c r="C4408" s="100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5">
      <c r="A4409" s="99" t="s">
        <v>5186</v>
      </c>
      <c r="B4409" s="100">
        <v>165.33</v>
      </c>
      <c r="C4409" s="100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5">
      <c r="A4410" s="99" t="s">
        <v>5187</v>
      </c>
      <c r="B4410" s="100">
        <v>165.42</v>
      </c>
      <c r="C4410" s="100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5">
      <c r="A4411" s="99" t="s">
        <v>5188</v>
      </c>
      <c r="B4411" s="100">
        <v>165.52</v>
      </c>
      <c r="C4411" s="100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5">
      <c r="A4412" s="99" t="s">
        <v>5189</v>
      </c>
      <c r="B4412" s="100">
        <v>165.52</v>
      </c>
      <c r="C4412" s="100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5">
      <c r="A4413" s="99" t="s">
        <v>5190</v>
      </c>
      <c r="B4413" s="100">
        <v>165.52</v>
      </c>
      <c r="C4413" s="100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5">
      <c r="A4414" s="99" t="s">
        <v>5191</v>
      </c>
      <c r="B4414" s="100">
        <v>165.62</v>
      </c>
      <c r="C4414" s="100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5">
      <c r="A4415" s="99" t="s">
        <v>5192</v>
      </c>
      <c r="B4415" s="100">
        <v>165.71</v>
      </c>
      <c r="C4415" s="100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5">
      <c r="A4416" s="99" t="s">
        <v>5193</v>
      </c>
      <c r="B4416" s="100">
        <v>165.8</v>
      </c>
      <c r="C4416" s="100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5">
      <c r="A4417" s="99" t="s">
        <v>5194</v>
      </c>
      <c r="B4417" s="100">
        <v>165.89</v>
      </c>
      <c r="C4417" s="100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5">
      <c r="A4418" s="99" t="s">
        <v>5195</v>
      </c>
      <c r="B4418" s="100">
        <v>165.99</v>
      </c>
      <c r="C4418" s="100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5">
      <c r="A4419" s="99" t="s">
        <v>5196</v>
      </c>
      <c r="B4419" s="100">
        <v>165.99</v>
      </c>
      <c r="C4419" s="100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5">
      <c r="A4420" s="99" t="s">
        <v>5197</v>
      </c>
      <c r="B4420" s="100">
        <v>165.99</v>
      </c>
      <c r="C4420" s="100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5">
      <c r="A4421" s="99" t="s">
        <v>5198</v>
      </c>
      <c r="B4421" s="100">
        <v>166.08</v>
      </c>
      <c r="C4421" s="100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5">
      <c r="A4422" s="99" t="s">
        <v>5199</v>
      </c>
      <c r="B4422" s="100">
        <v>166.17</v>
      </c>
      <c r="C4422" s="100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5">
      <c r="A4423" s="99" t="s">
        <v>5200</v>
      </c>
      <c r="B4423" s="100">
        <v>166.26</v>
      </c>
      <c r="C4423" s="100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5">
      <c r="A4424" s="99" t="s">
        <v>5201</v>
      </c>
      <c r="B4424" s="100">
        <v>166.36</v>
      </c>
      <c r="C4424" s="100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5">
      <c r="A4425" s="99" t="s">
        <v>5202</v>
      </c>
      <c r="B4425" s="100">
        <v>166.45</v>
      </c>
      <c r="C4425" s="100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5">
      <c r="A4426" s="99" t="s">
        <v>5203</v>
      </c>
      <c r="B4426" s="100">
        <v>166.45</v>
      </c>
      <c r="C4426" s="100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5">
      <c r="A4427" s="99" t="s">
        <v>5204</v>
      </c>
      <c r="B4427" s="100">
        <v>166.45</v>
      </c>
      <c r="C4427" s="100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5">
      <c r="A4428" s="99" t="s">
        <v>5205</v>
      </c>
      <c r="B4428" s="100">
        <v>166.54</v>
      </c>
      <c r="C4428" s="100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5">
      <c r="A4429" s="99" t="s">
        <v>5206</v>
      </c>
      <c r="B4429" s="100">
        <v>166.64</v>
      </c>
      <c r="C4429" s="100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5">
      <c r="A4430" s="99" t="s">
        <v>5207</v>
      </c>
      <c r="B4430" s="100">
        <v>166.73</v>
      </c>
      <c r="C4430" s="100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5">
      <c r="A4431" s="99" t="s">
        <v>5208</v>
      </c>
      <c r="B4431" s="100">
        <v>166.83</v>
      </c>
      <c r="C4431" s="100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5">
      <c r="A4432" s="99" t="s">
        <v>5209</v>
      </c>
      <c r="B4432" s="100">
        <v>166.94</v>
      </c>
      <c r="C4432" s="100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5">
      <c r="A4433" s="99" t="s">
        <v>5210</v>
      </c>
      <c r="B4433" s="100">
        <v>166.94</v>
      </c>
      <c r="C4433" s="100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5">
      <c r="A4434" s="99" t="s">
        <v>5211</v>
      </c>
      <c r="B4434" s="100">
        <v>166.94</v>
      </c>
      <c r="C4434" s="100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5">
      <c r="A4435" s="99" t="s">
        <v>5212</v>
      </c>
      <c r="B4435" s="100">
        <v>167.04</v>
      </c>
      <c r="C4435" s="100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5">
      <c r="A4436" s="99" t="s">
        <v>5213</v>
      </c>
      <c r="B4436" s="100">
        <v>167.15</v>
      </c>
      <c r="C4436" s="100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5">
      <c r="A4437" s="99" t="s">
        <v>5214</v>
      </c>
      <c r="B4437" s="100">
        <v>167.26</v>
      </c>
      <c r="C4437" s="100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5">
      <c r="A4438" s="99" t="s">
        <v>5215</v>
      </c>
      <c r="B4438" s="100">
        <v>167.36</v>
      </c>
      <c r="C4438" s="100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5">
      <c r="A4439" s="99" t="s">
        <v>5216</v>
      </c>
      <c r="B4439" s="100">
        <v>167.46</v>
      </c>
      <c r="C4439" s="100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5">
      <c r="A4440" s="99" t="s">
        <v>5217</v>
      </c>
      <c r="B4440" s="100">
        <v>167.46</v>
      </c>
      <c r="C4440" s="100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5">
      <c r="A4441" s="99" t="s">
        <v>5218</v>
      </c>
      <c r="B4441" s="100">
        <v>167.46</v>
      </c>
      <c r="C4441" s="100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5">
      <c r="A4442" s="99" t="s">
        <v>5219</v>
      </c>
      <c r="B4442" s="100">
        <v>167.58</v>
      </c>
      <c r="C4442" s="100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5">
      <c r="A4443" s="99" t="s">
        <v>5220</v>
      </c>
      <c r="B4443" s="100">
        <v>167.69</v>
      </c>
      <c r="C4443" s="100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5">
      <c r="A4444" s="99" t="s">
        <v>5221</v>
      </c>
      <c r="B4444" s="100">
        <v>167.81</v>
      </c>
      <c r="C4444" s="100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5">
      <c r="A4445" s="99" t="s">
        <v>5222</v>
      </c>
      <c r="B4445" s="100">
        <v>167.94</v>
      </c>
      <c r="C4445" s="100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5">
      <c r="A4446" s="99" t="s">
        <v>5223</v>
      </c>
      <c r="B4446" s="100">
        <v>168.07</v>
      </c>
      <c r="C4446" s="100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5">
      <c r="A4447" s="99" t="s">
        <v>5224</v>
      </c>
      <c r="B4447" s="100">
        <v>168.07</v>
      </c>
      <c r="C4447" s="100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5">
      <c r="A4448" s="99" t="s">
        <v>5225</v>
      </c>
      <c r="B4448" s="100">
        <v>168.07</v>
      </c>
      <c r="C4448" s="100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5">
      <c r="A4449" s="99" t="s">
        <v>5226</v>
      </c>
      <c r="B4449" s="100">
        <v>168.19</v>
      </c>
      <c r="C4449" s="100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5">
      <c r="A4450" s="99" t="s">
        <v>5227</v>
      </c>
      <c r="B4450" s="100">
        <v>168.32</v>
      </c>
      <c r="C4450" s="100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5">
      <c r="A4451" s="99" t="s">
        <v>5228</v>
      </c>
      <c r="B4451" s="100">
        <v>168.45</v>
      </c>
      <c r="C4451" s="100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5">
      <c r="A4452" s="99" t="s">
        <v>5229</v>
      </c>
      <c r="B4452" s="100">
        <v>168.57</v>
      </c>
      <c r="C4452" s="100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5">
      <c r="A4453" s="99" t="s">
        <v>5230</v>
      </c>
      <c r="B4453" s="100">
        <v>168.7</v>
      </c>
      <c r="C4453" s="100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5">
      <c r="A4454" s="99" t="s">
        <v>5231</v>
      </c>
      <c r="B4454" s="100">
        <v>168.7</v>
      </c>
      <c r="C4454" s="100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5">
      <c r="A4455" s="99" t="s">
        <v>5232</v>
      </c>
      <c r="B4455" s="100">
        <v>168.7</v>
      </c>
      <c r="C4455" s="100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5">
      <c r="A4456" s="99" t="s">
        <v>5233</v>
      </c>
      <c r="B4456" s="100">
        <v>168.83</v>
      </c>
      <c r="C4456" s="100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5">
      <c r="A4457" s="99" t="s">
        <v>5234</v>
      </c>
      <c r="B4457" s="100"/>
      <c r="C4457" s="100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5">
      <c r="A4458" s="99" t="s">
        <v>5235</v>
      </c>
      <c r="B4458" s="100">
        <v>168.96</v>
      </c>
      <c r="C4458" s="100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5">
      <c r="A4459" s="99" t="s">
        <v>5236</v>
      </c>
      <c r="B4459" s="100">
        <v>169.09</v>
      </c>
      <c r="C4459" s="100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5">
      <c r="A4460" s="99" t="s">
        <v>5237</v>
      </c>
      <c r="B4460" s="100">
        <v>169.22</v>
      </c>
      <c r="C4460" s="100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5">
      <c r="A4461" s="99" t="s">
        <v>5238</v>
      </c>
      <c r="B4461" s="100">
        <v>169.34</v>
      </c>
      <c r="C4461" s="100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5">
      <c r="A4462" s="99" t="s">
        <v>5239</v>
      </c>
      <c r="B4462" s="100">
        <v>169.34</v>
      </c>
      <c r="C4462" s="100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5">
      <c r="A4463" s="99" t="s">
        <v>5240</v>
      </c>
      <c r="B4463" s="100">
        <v>169.34</v>
      </c>
      <c r="C4463" s="100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5">
      <c r="A4464" s="99" t="s">
        <v>5241</v>
      </c>
      <c r="B4464" s="100">
        <v>169.46</v>
      </c>
      <c r="C4464" s="100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5">
      <c r="A4465" s="99" t="s">
        <v>5242</v>
      </c>
      <c r="B4465" s="100">
        <v>169.58</v>
      </c>
      <c r="C4465" s="100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5">
      <c r="A4466" s="99" t="s">
        <v>5243</v>
      </c>
      <c r="B4466" s="100">
        <v>169.69</v>
      </c>
      <c r="C4466" s="100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5">
      <c r="A4467" s="99" t="s">
        <v>5244</v>
      </c>
      <c r="B4467" s="100">
        <v>169.8</v>
      </c>
      <c r="C4467" s="100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5">
      <c r="A4468" s="99" t="s">
        <v>5245</v>
      </c>
      <c r="B4468" s="100">
        <v>169.91</v>
      </c>
      <c r="C4468" s="100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5">
      <c r="A4469" s="99" t="s">
        <v>5246</v>
      </c>
      <c r="B4469" s="100">
        <v>169.91</v>
      </c>
      <c r="C4469" s="100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5">
      <c r="A4470" s="99" t="s">
        <v>5247</v>
      </c>
      <c r="B4470" s="100">
        <v>169.91</v>
      </c>
      <c r="C4470" s="100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5">
      <c r="A4471" s="99" t="s">
        <v>5248</v>
      </c>
      <c r="B4471" s="100">
        <v>170.02</v>
      </c>
      <c r="C4471" s="100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5">
      <c r="A4472" s="99" t="s">
        <v>5249</v>
      </c>
      <c r="B4472" s="100">
        <v>170.13</v>
      </c>
      <c r="C4472" s="100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5">
      <c r="A4473" s="99" t="s">
        <v>5250</v>
      </c>
      <c r="B4473" s="100">
        <v>170.25</v>
      </c>
      <c r="C4473" s="100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5">
      <c r="A4474" s="99" t="s">
        <v>5251</v>
      </c>
      <c r="B4474" s="100">
        <v>170.37</v>
      </c>
      <c r="C4474" s="100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5">
      <c r="A4475" s="99" t="s">
        <v>5252</v>
      </c>
      <c r="B4475" s="100">
        <v>170.49</v>
      </c>
      <c r="C4475" s="100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5">
      <c r="A4476" s="99" t="s">
        <v>5253</v>
      </c>
      <c r="B4476" s="100">
        <v>170.49</v>
      </c>
      <c r="C4476" s="100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5">
      <c r="A4477" s="99" t="s">
        <v>5254</v>
      </c>
      <c r="B4477" s="100">
        <v>170.49</v>
      </c>
      <c r="C4477" s="100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5">
      <c r="A4478" s="99" t="s">
        <v>5255</v>
      </c>
      <c r="B4478" s="100">
        <v>170.6</v>
      </c>
      <c r="C4478" s="100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5">
      <c r="A4479" s="99" t="s">
        <v>5256</v>
      </c>
      <c r="B4479" s="100">
        <v>170.72</v>
      </c>
      <c r="C4479" s="100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5">
      <c r="A4480" s="99" t="s">
        <v>5257</v>
      </c>
      <c r="B4480" s="100">
        <v>170.84</v>
      </c>
      <c r="C4480" s="100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5">
      <c r="A4481" s="99" t="s">
        <v>5258</v>
      </c>
      <c r="B4481" s="100">
        <v>170.96</v>
      </c>
      <c r="C4481" s="100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5">
      <c r="A4482" s="99" t="s">
        <v>5259</v>
      </c>
      <c r="B4482" s="100">
        <v>171.08</v>
      </c>
      <c r="C4482" s="100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5">
      <c r="A4483" s="99" t="s">
        <v>5260</v>
      </c>
      <c r="B4483" s="100">
        <v>171.08</v>
      </c>
      <c r="C4483" s="100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5">
      <c r="A4484" s="99" t="s">
        <v>5261</v>
      </c>
      <c r="B4484" s="100">
        <v>171.08</v>
      </c>
      <c r="C4484" s="100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5">
      <c r="A4485" s="99" t="s">
        <v>5262</v>
      </c>
      <c r="B4485" s="100">
        <v>171.2</v>
      </c>
      <c r="C4485" s="100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5">
      <c r="A4486" s="99" t="s">
        <v>5263</v>
      </c>
      <c r="B4486" s="100">
        <v>171.32</v>
      </c>
      <c r="C4486" s="100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5">
      <c r="A4487" s="99" t="s">
        <v>5264</v>
      </c>
      <c r="B4487" s="100">
        <v>171.68</v>
      </c>
      <c r="C4487" s="100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5">
      <c r="A4488" s="99" t="s">
        <v>5265</v>
      </c>
      <c r="B4488" s="100">
        <v>171.77</v>
      </c>
      <c r="C4488" s="100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5">
      <c r="A4489" s="99" t="s">
        <v>5266</v>
      </c>
      <c r="B4489" s="100">
        <v>171.89</v>
      </c>
      <c r="C4489" s="100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5">
      <c r="A4490" s="99" t="s">
        <v>5267</v>
      </c>
      <c r="B4490" s="100">
        <v>171.89</v>
      </c>
      <c r="C4490" s="100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5">
      <c r="A4491" s="99" t="s">
        <v>5268</v>
      </c>
      <c r="B4491" s="100">
        <v>171.89</v>
      </c>
      <c r="C4491" s="100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5">
      <c r="A4492" s="99" t="s">
        <v>5269</v>
      </c>
      <c r="B4492" s="100">
        <v>172</v>
      </c>
      <c r="C4492" s="100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5">
      <c r="A4493" s="99" t="s">
        <v>5270</v>
      </c>
      <c r="B4493" s="100">
        <v>172.13</v>
      </c>
      <c r="C4493" s="100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5">
      <c r="A4494" s="99" t="s">
        <v>5271</v>
      </c>
      <c r="B4494" s="100">
        <v>172.25</v>
      </c>
      <c r="C4494" s="100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5">
      <c r="A4495" s="99" t="s">
        <v>5272</v>
      </c>
      <c r="B4495" s="100">
        <v>172.37</v>
      </c>
      <c r="C4495" s="100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5">
      <c r="A4496" s="99" t="s">
        <v>5273</v>
      </c>
      <c r="B4496" s="100">
        <v>172.49</v>
      </c>
      <c r="C4496" s="100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5">
      <c r="A4497" s="99" t="s">
        <v>5274</v>
      </c>
      <c r="B4497" s="100">
        <v>172.49</v>
      </c>
      <c r="C4497" s="100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5">
      <c r="A4498" s="99" t="s">
        <v>5275</v>
      </c>
      <c r="B4498" s="100">
        <v>172.49</v>
      </c>
      <c r="C4498" s="100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5">
      <c r="A4499" s="99" t="s">
        <v>5276</v>
      </c>
      <c r="B4499" s="100">
        <v>172.61</v>
      </c>
      <c r="C4499" s="100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5">
      <c r="A4500" s="99" t="s">
        <v>5277</v>
      </c>
      <c r="B4500" s="100">
        <v>172.61</v>
      </c>
      <c r="C4500" s="100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5">
      <c r="A4501" s="99" t="s">
        <v>5278</v>
      </c>
      <c r="B4501" s="100">
        <v>172.74</v>
      </c>
      <c r="C4501" s="100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5">
      <c r="A4502" s="99" t="s">
        <v>5279</v>
      </c>
      <c r="B4502" s="100">
        <v>172.74</v>
      </c>
      <c r="C4502" s="100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5">
      <c r="A4503" s="99" t="s">
        <v>5280</v>
      </c>
      <c r="B4503" s="100">
        <v>172.74</v>
      </c>
      <c r="C4503" s="100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5">
      <c r="A4504" s="99" t="s">
        <v>5281</v>
      </c>
      <c r="B4504" s="100">
        <v>172.74</v>
      </c>
      <c r="C4504" s="100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5">
      <c r="A4505" s="99" t="s">
        <v>5282</v>
      </c>
      <c r="B4505" s="100">
        <v>172.74</v>
      </c>
      <c r="C4505" s="100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5">
      <c r="A4506" s="99" t="s">
        <v>5283</v>
      </c>
      <c r="B4506" s="100">
        <v>172.87</v>
      </c>
      <c r="C4506" s="100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5">
      <c r="A4507" s="99" t="s">
        <v>5284</v>
      </c>
      <c r="B4507" s="100">
        <v>172.99</v>
      </c>
      <c r="C4507" s="100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5">
      <c r="A4508" s="99" t="s">
        <v>5285</v>
      </c>
      <c r="B4508" s="100">
        <v>173.11</v>
      </c>
      <c r="C4508" s="100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5">
      <c r="A4509" s="99" t="s">
        <v>5286</v>
      </c>
      <c r="B4509" s="100">
        <v>173.23</v>
      </c>
      <c r="C4509" s="100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5">
      <c r="A4510" s="99" t="s">
        <v>5287</v>
      </c>
      <c r="B4510" s="100">
        <v>173.35</v>
      </c>
      <c r="C4510" s="100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5">
      <c r="A4511" s="99" t="s">
        <v>5288</v>
      </c>
      <c r="B4511" s="100">
        <v>173.35</v>
      </c>
      <c r="C4511" s="100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5">
      <c r="A4512" s="99" t="s">
        <v>5289</v>
      </c>
      <c r="B4512" s="100">
        <v>173.35</v>
      </c>
      <c r="C4512" s="100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5">
      <c r="A4513" s="99" t="s">
        <v>5290</v>
      </c>
      <c r="B4513" s="100">
        <v>173.47</v>
      </c>
      <c r="C4513" s="100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5">
      <c r="A4514" s="99" t="s">
        <v>5291</v>
      </c>
      <c r="B4514" s="100">
        <v>173.59</v>
      </c>
      <c r="C4514" s="100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5">
      <c r="A4515" s="99" t="s">
        <v>5292</v>
      </c>
      <c r="B4515" s="100">
        <v>173.71</v>
      </c>
      <c r="C4515" s="100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5">
      <c r="A4516" s="99" t="s">
        <v>5293</v>
      </c>
      <c r="B4516" s="100">
        <v>173.84</v>
      </c>
      <c r="C4516" s="100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5">
      <c r="A4517" s="99" t="s">
        <v>5294</v>
      </c>
      <c r="B4517" s="100">
        <v>173.96</v>
      </c>
      <c r="C4517" s="100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5">
      <c r="A4518" s="99" t="s">
        <v>5295</v>
      </c>
      <c r="B4518" s="100">
        <v>173.96</v>
      </c>
      <c r="C4518" s="100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5">
      <c r="A4519" s="99" t="s">
        <v>5296</v>
      </c>
      <c r="B4519" s="100">
        <v>173.96</v>
      </c>
      <c r="C4519" s="100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5">
      <c r="A4520" s="99" t="s">
        <v>5297</v>
      </c>
      <c r="B4520" s="100">
        <v>173.96</v>
      </c>
      <c r="C4520" s="100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5">
      <c r="A4521" s="99" t="s">
        <v>5298</v>
      </c>
      <c r="B4521" s="100">
        <v>174.08</v>
      </c>
      <c r="C4521" s="100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5">
      <c r="A4522" s="99" t="s">
        <v>5299</v>
      </c>
      <c r="B4522" s="100">
        <v>174.2</v>
      </c>
      <c r="C4522" s="100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5">
      <c r="A4523" s="99" t="s">
        <v>5300</v>
      </c>
      <c r="B4523" s="100">
        <v>174.32</v>
      </c>
      <c r="C4523" s="100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5">
      <c r="A4524" s="99" t="s">
        <v>5301</v>
      </c>
      <c r="B4524" s="100">
        <v>174.45</v>
      </c>
      <c r="C4524" s="100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5">
      <c r="A4525" s="99" t="s">
        <v>5302</v>
      </c>
      <c r="B4525" s="100">
        <v>174.45</v>
      </c>
      <c r="C4525" s="100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5">
      <c r="A4526" s="99" t="s">
        <v>5303</v>
      </c>
      <c r="B4526" s="100">
        <v>174.45</v>
      </c>
      <c r="C4526" s="100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5">
      <c r="A4527" s="99" t="s">
        <v>5304</v>
      </c>
      <c r="B4527" s="100">
        <v>174.57</v>
      </c>
      <c r="C4527" s="100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5">
      <c r="A4528" s="99" t="s">
        <v>5305</v>
      </c>
      <c r="B4528" s="100">
        <v>174.7</v>
      </c>
      <c r="C4528" s="100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5">
      <c r="A4529" s="99" t="s">
        <v>5306</v>
      </c>
      <c r="B4529" s="100">
        <v>174.83</v>
      </c>
      <c r="C4529" s="100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5">
      <c r="A4530" s="99" t="s">
        <v>5307</v>
      </c>
      <c r="B4530" s="100">
        <v>174.95</v>
      </c>
      <c r="C4530" s="100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5">
      <c r="A4531" s="99" t="s">
        <v>5308</v>
      </c>
      <c r="B4531" s="100">
        <v>175.07</v>
      </c>
      <c r="C4531" s="100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5">
      <c r="A4532" s="99" t="s">
        <v>5309</v>
      </c>
      <c r="B4532" s="100">
        <v>175.07</v>
      </c>
      <c r="C4532" s="100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5">
      <c r="A4533" s="99" t="s">
        <v>5310</v>
      </c>
      <c r="B4533" s="100">
        <v>175.07</v>
      </c>
      <c r="C4533" s="100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5">
      <c r="A4534" s="99" t="s">
        <v>5311</v>
      </c>
      <c r="B4534" s="100">
        <v>175.2</v>
      </c>
      <c r="C4534" s="100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5">
      <c r="A4535" s="99" t="s">
        <v>5312</v>
      </c>
      <c r="B4535" s="100">
        <v>175.33</v>
      </c>
      <c r="C4535" s="100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5">
      <c r="A4536" s="99" t="s">
        <v>5313</v>
      </c>
      <c r="B4536" s="100">
        <v>175.46</v>
      </c>
      <c r="C4536" s="100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5">
      <c r="A4537" s="99" t="s">
        <v>5314</v>
      </c>
      <c r="B4537" s="100">
        <v>175.58</v>
      </c>
      <c r="C4537" s="100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5">
      <c r="A4538" s="99" t="s">
        <v>5315</v>
      </c>
      <c r="B4538" s="100">
        <v>175.7</v>
      </c>
      <c r="C4538" s="100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5">
      <c r="A4539" s="99" t="s">
        <v>5316</v>
      </c>
      <c r="B4539" s="100">
        <v>175.7</v>
      </c>
      <c r="C4539" s="100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5">
      <c r="A4540" s="99" t="s">
        <v>5317</v>
      </c>
      <c r="B4540" s="100">
        <v>175.7</v>
      </c>
      <c r="C4540" s="100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5">
      <c r="A4541" s="99" t="s">
        <v>5318</v>
      </c>
      <c r="B4541" s="100">
        <v>175.82</v>
      </c>
      <c r="C4541" s="100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5">
      <c r="A4542" s="99" t="s">
        <v>5319</v>
      </c>
      <c r="B4542" s="100">
        <v>175.94</v>
      </c>
      <c r="C4542" s="100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5">
      <c r="A4543" s="99" t="s">
        <v>5320</v>
      </c>
      <c r="B4543" s="100">
        <v>176.06</v>
      </c>
      <c r="C4543" s="100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5">
      <c r="A4544" s="99" t="s">
        <v>5321</v>
      </c>
      <c r="B4544" s="100">
        <v>176.18</v>
      </c>
      <c r="C4544" s="100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5">
      <c r="A4545" s="99" t="s">
        <v>5322</v>
      </c>
      <c r="B4545" s="100">
        <v>176.31</v>
      </c>
      <c r="C4545" s="100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5">
      <c r="A4546" s="99" t="s">
        <v>5323</v>
      </c>
      <c r="B4546" s="100">
        <v>176.31</v>
      </c>
      <c r="C4546" s="100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5">
      <c r="A4547" s="99" t="s">
        <v>5324</v>
      </c>
      <c r="B4547" s="100">
        <v>176.31</v>
      </c>
      <c r="C4547" s="100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5">
      <c r="A4548" s="99" t="s">
        <v>5325</v>
      </c>
      <c r="B4548" s="100">
        <v>176.43</v>
      </c>
      <c r="C4548" s="100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5">
      <c r="A4549" s="99" t="s">
        <v>5326</v>
      </c>
      <c r="B4549" s="100">
        <v>176.55</v>
      </c>
      <c r="C4549" s="100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5">
      <c r="A4550" s="99" t="s">
        <v>5327</v>
      </c>
      <c r="B4550" s="100">
        <v>176.68</v>
      </c>
      <c r="C4550" s="100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5">
      <c r="A4551" s="99" t="s">
        <v>5328</v>
      </c>
      <c r="B4551" s="100">
        <v>176.8</v>
      </c>
      <c r="C4551" s="100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5">
      <c r="A4552" s="99" t="s">
        <v>5329</v>
      </c>
      <c r="B4552" s="100">
        <v>176.92</v>
      </c>
      <c r="C4552" s="100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5">
      <c r="A4553" s="99" t="s">
        <v>5330</v>
      </c>
      <c r="B4553" s="100">
        <v>176.92</v>
      </c>
      <c r="C4553" s="100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5">
      <c r="A4554" s="99" t="s">
        <v>5331</v>
      </c>
      <c r="B4554" s="100">
        <v>176.92</v>
      </c>
      <c r="C4554" s="100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5">
      <c r="A4555" s="99" t="s">
        <v>5332</v>
      </c>
      <c r="B4555" s="100">
        <v>177.05</v>
      </c>
      <c r="C4555" s="100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5">
      <c r="A4556" s="99" t="s">
        <v>5333</v>
      </c>
      <c r="B4556" s="100">
        <v>177.17</v>
      </c>
      <c r="C4556" s="100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5">
      <c r="A4557" s="99" t="s">
        <v>5334</v>
      </c>
      <c r="B4557" s="100">
        <v>177.29</v>
      </c>
      <c r="C4557" s="100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5">
      <c r="A4558" s="99" t="s">
        <v>5335</v>
      </c>
      <c r="B4558" s="100">
        <v>177.42</v>
      </c>
      <c r="C4558" s="100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5">
      <c r="A4559" s="99" t="s">
        <v>5336</v>
      </c>
      <c r="B4559" s="100">
        <v>177.54</v>
      </c>
      <c r="C4559" s="100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5">
      <c r="A4560" s="99" t="s">
        <v>5337</v>
      </c>
      <c r="B4560" s="100">
        <v>177.54</v>
      </c>
      <c r="C4560" s="100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5">
      <c r="A4561" s="99" t="s">
        <v>5338</v>
      </c>
      <c r="B4561" s="100">
        <v>177.54</v>
      </c>
      <c r="C4561" s="100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5">
      <c r="A4562" s="99" t="s">
        <v>5339</v>
      </c>
      <c r="B4562" s="100">
        <v>177.66</v>
      </c>
      <c r="C4562" s="100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5">
      <c r="A4563" s="99" t="s">
        <v>5340</v>
      </c>
      <c r="B4563" s="100">
        <v>177.79</v>
      </c>
      <c r="C4563" s="100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5">
      <c r="A4564" s="99" t="s">
        <v>5341</v>
      </c>
      <c r="B4564" s="100">
        <v>177.91</v>
      </c>
      <c r="C4564" s="100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5">
      <c r="A4565" s="99" t="s">
        <v>5342</v>
      </c>
      <c r="B4565" s="100">
        <v>177.91</v>
      </c>
      <c r="C4565" s="100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5">
      <c r="A4566" s="99" t="s">
        <v>5343</v>
      </c>
      <c r="B4566" s="100">
        <v>178.03</v>
      </c>
      <c r="C4566" s="100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5">
      <c r="A4567" s="99" t="s">
        <v>5344</v>
      </c>
      <c r="B4567" s="100">
        <v>178.03</v>
      </c>
      <c r="C4567" s="100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5">
      <c r="A4568" s="99" t="s">
        <v>5345</v>
      </c>
      <c r="B4568" s="100">
        <v>178.03</v>
      </c>
      <c r="C4568" s="100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5">
      <c r="A4569" s="99" t="s">
        <v>5346</v>
      </c>
      <c r="B4569" s="100">
        <v>178.15</v>
      </c>
      <c r="C4569" s="100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5">
      <c r="A4570" s="99" t="s">
        <v>5347</v>
      </c>
      <c r="B4570" s="100">
        <v>178.27</v>
      </c>
      <c r="C4570" s="100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5">
      <c r="A4571" s="99" t="s">
        <v>5348</v>
      </c>
      <c r="B4571" s="100">
        <v>178.38</v>
      </c>
      <c r="C4571" s="100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5">
      <c r="A4572" s="99" t="s">
        <v>5349</v>
      </c>
      <c r="B4572" s="100">
        <v>178.5</v>
      </c>
      <c r="C4572" s="100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5">
      <c r="A4573" s="99" t="s">
        <v>5350</v>
      </c>
      <c r="B4573" s="100">
        <v>178.63</v>
      </c>
      <c r="C4573" s="100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5">
      <c r="A4574" s="99" t="s">
        <v>5351</v>
      </c>
      <c r="B4574" s="100">
        <v>178.63</v>
      </c>
      <c r="C4574" s="100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5">
      <c r="A4575" s="99" t="s">
        <v>5352</v>
      </c>
      <c r="B4575" s="100">
        <v>178.63</v>
      </c>
      <c r="C4575" s="100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5">
      <c r="A4576" s="99" t="s">
        <v>5353</v>
      </c>
      <c r="B4576" s="100">
        <v>178.76</v>
      </c>
      <c r="C4576" s="100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5">
      <c r="A4577" s="99" t="s">
        <v>5354</v>
      </c>
      <c r="B4577" s="100">
        <v>178.88</v>
      </c>
      <c r="C4577" s="100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5">
      <c r="A4578" s="99" t="s">
        <v>5355</v>
      </c>
      <c r="B4578" s="100">
        <v>179</v>
      </c>
      <c r="C4578" s="100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5">
      <c r="A4579" s="99" t="s">
        <v>5356</v>
      </c>
      <c r="B4579" s="100">
        <v>179</v>
      </c>
      <c r="C4579" s="100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5">
      <c r="A4580" s="99" t="s">
        <v>5357</v>
      </c>
      <c r="B4580" s="100">
        <v>179.12</v>
      </c>
      <c r="C4580" s="100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5">
      <c r="A4581" s="99" t="s">
        <v>5358</v>
      </c>
      <c r="B4581" s="100">
        <v>179.12</v>
      </c>
      <c r="C4581" s="100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5">
      <c r="A4582" s="99" t="s">
        <v>5359</v>
      </c>
      <c r="B4582" s="100">
        <v>179.12</v>
      </c>
      <c r="C4582" s="100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5">
      <c r="A4583" s="99" t="s">
        <v>5360</v>
      </c>
      <c r="B4583" s="100">
        <v>179.24</v>
      </c>
      <c r="C4583" s="100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5">
      <c r="A4584" s="99" t="s">
        <v>5361</v>
      </c>
      <c r="B4584" s="100">
        <v>179.36</v>
      </c>
      <c r="C4584" s="100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5">
      <c r="A4585" s="99" t="s">
        <v>5362</v>
      </c>
      <c r="B4585" s="100">
        <v>179.48</v>
      </c>
      <c r="C4585" s="100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5">
      <c r="A4586" s="99" t="s">
        <v>5363</v>
      </c>
      <c r="B4586" s="100">
        <v>179.6</v>
      </c>
      <c r="C4586" s="100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5">
      <c r="A4587" s="99" t="s">
        <v>5364</v>
      </c>
      <c r="B4587" s="100">
        <v>179.72</v>
      </c>
      <c r="C4587" s="100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5">
      <c r="A4588" s="99" t="s">
        <v>5365</v>
      </c>
      <c r="B4588" s="100">
        <v>179.72</v>
      </c>
      <c r="C4588" s="100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5">
      <c r="A4589" s="99" t="s">
        <v>5366</v>
      </c>
      <c r="B4589" s="100">
        <v>179.72</v>
      </c>
      <c r="C4589" s="100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5">
      <c r="A4590" s="99" t="s">
        <v>5367</v>
      </c>
      <c r="B4590" s="100">
        <v>179.83</v>
      </c>
      <c r="C4590" s="100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5">
      <c r="A4591" s="99" t="s">
        <v>5368</v>
      </c>
      <c r="B4591" s="100">
        <v>179.94</v>
      </c>
      <c r="C4591" s="100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5">
      <c r="A4592" s="99" t="s">
        <v>5369</v>
      </c>
      <c r="B4592" s="100">
        <v>180.06</v>
      </c>
      <c r="C4592" s="100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5">
      <c r="A4593" s="99" t="s">
        <v>5370</v>
      </c>
      <c r="B4593" s="100">
        <v>180.18</v>
      </c>
      <c r="C4593" s="100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5">
      <c r="A4594" s="99" t="s">
        <v>5371</v>
      </c>
      <c r="B4594" s="100">
        <v>180.3</v>
      </c>
      <c r="C4594" s="100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5">
      <c r="A4595" s="99" t="s">
        <v>5372</v>
      </c>
      <c r="B4595" s="100">
        <v>180.3</v>
      </c>
      <c r="C4595" s="100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5">
      <c r="A4596" s="99" t="s">
        <v>5373</v>
      </c>
      <c r="B4596" s="100">
        <v>180.3</v>
      </c>
      <c r="C4596" s="100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5">
      <c r="A4597" s="99" t="s">
        <v>5374</v>
      </c>
      <c r="B4597" s="100">
        <v>180.42</v>
      </c>
      <c r="C4597" s="100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5">
      <c r="A4598" s="99" t="s">
        <v>5375</v>
      </c>
      <c r="B4598" s="100">
        <v>180.54</v>
      </c>
      <c r="C4598" s="100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5">
      <c r="A4599" s="99" t="s">
        <v>5376</v>
      </c>
      <c r="B4599" s="100">
        <v>180.65</v>
      </c>
      <c r="C4599" s="100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5">
      <c r="A4600" s="99" t="s">
        <v>5377</v>
      </c>
      <c r="B4600" s="100">
        <v>180.77</v>
      </c>
      <c r="C4600" s="100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5">
      <c r="A4601" s="99" t="s">
        <v>5378</v>
      </c>
      <c r="B4601" s="100">
        <v>180.89</v>
      </c>
      <c r="C4601" s="100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5">
      <c r="A4602" s="99" t="s">
        <v>5379</v>
      </c>
      <c r="B4602" s="100">
        <v>180.89</v>
      </c>
      <c r="C4602" s="100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5">
      <c r="A4603" s="99" t="s">
        <v>5380</v>
      </c>
      <c r="B4603" s="100">
        <v>180.89</v>
      </c>
      <c r="C4603" s="100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5">
      <c r="A4604" s="99" t="s">
        <v>5381</v>
      </c>
      <c r="B4604" s="100">
        <v>181.01</v>
      </c>
      <c r="C4604" s="100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5">
      <c r="A4605" s="99" t="s">
        <v>5382</v>
      </c>
      <c r="B4605" s="100">
        <v>181.01</v>
      </c>
      <c r="C4605" s="100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5">
      <c r="A4606" s="99" t="s">
        <v>5383</v>
      </c>
      <c r="B4606" s="100">
        <v>181.13</v>
      </c>
      <c r="C4606" s="100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5">
      <c r="A4607" s="99" t="s">
        <v>5384</v>
      </c>
      <c r="B4607" s="100">
        <v>181.25</v>
      </c>
      <c r="C4607" s="100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5">
      <c r="A4608" s="99" t="s">
        <v>5385</v>
      </c>
      <c r="B4608" s="100">
        <v>181.37</v>
      </c>
      <c r="C4608" s="100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5">
      <c r="A4609" s="99" t="s">
        <v>5386</v>
      </c>
      <c r="B4609" s="100">
        <v>181.37</v>
      </c>
      <c r="C4609" s="100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5">
      <c r="A4610" s="99" t="s">
        <v>5387</v>
      </c>
      <c r="B4610" s="100">
        <v>181.37</v>
      </c>
      <c r="C4610" s="100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5">
      <c r="A4611" s="99" t="s">
        <v>5388</v>
      </c>
      <c r="B4611" s="100">
        <v>181.49</v>
      </c>
      <c r="C4611" s="100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5">
      <c r="A4612" s="99" t="s">
        <v>5389</v>
      </c>
      <c r="B4612" s="100">
        <v>181.61</v>
      </c>
      <c r="C4612" s="100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5">
      <c r="A4613" s="99" t="s">
        <v>5390</v>
      </c>
      <c r="B4613" s="100">
        <v>181.61</v>
      </c>
      <c r="C4613" s="100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5">
      <c r="A4614" s="99" t="s">
        <v>5391</v>
      </c>
      <c r="B4614" s="100">
        <v>181.73</v>
      </c>
      <c r="C4614" s="100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5">
      <c r="A4615" s="99" t="s">
        <v>5392</v>
      </c>
      <c r="B4615" s="100">
        <v>181.85</v>
      </c>
      <c r="C4615" s="100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5">
      <c r="A4616" s="99" t="s">
        <v>5393</v>
      </c>
      <c r="B4616" s="100">
        <v>181.85</v>
      </c>
      <c r="C4616" s="100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5">
      <c r="A4617" s="99" t="s">
        <v>5394</v>
      </c>
      <c r="B4617" s="100">
        <v>181.85</v>
      </c>
      <c r="C4617" s="100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5">
      <c r="A4618" s="99" t="s">
        <v>5395</v>
      </c>
      <c r="B4618" s="100">
        <v>181.97</v>
      </c>
      <c r="C4618" s="100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5">
      <c r="A4619" s="99" t="s">
        <v>5396</v>
      </c>
      <c r="B4619" s="100">
        <v>182.09</v>
      </c>
      <c r="C4619" s="100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5">
      <c r="A4620" s="99" t="s">
        <v>5397</v>
      </c>
      <c r="B4620" s="100">
        <v>182.21</v>
      </c>
      <c r="C4620" s="100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5">
      <c r="A4621" s="99" t="s">
        <v>5398</v>
      </c>
      <c r="B4621" s="100">
        <v>182.33</v>
      </c>
      <c r="C4621" s="100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5">
      <c r="A4622" s="99" t="s">
        <v>5399</v>
      </c>
      <c r="B4622" s="100">
        <v>182.45</v>
      </c>
      <c r="C4622" s="100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5">
      <c r="A4623" s="99" t="s">
        <v>5400</v>
      </c>
      <c r="B4623" s="100">
        <v>182.45</v>
      </c>
      <c r="C4623" s="100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5">
      <c r="A4624" s="99" t="s">
        <v>5401</v>
      </c>
      <c r="B4624" s="100">
        <v>182.45</v>
      </c>
      <c r="C4624" s="100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5">
      <c r="A4625" s="99" t="s">
        <v>5402</v>
      </c>
      <c r="B4625" s="100">
        <v>182.58</v>
      </c>
      <c r="C4625" s="100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5">
      <c r="A4626" s="99" t="s">
        <v>5403</v>
      </c>
      <c r="B4626" s="100">
        <v>182.58</v>
      </c>
      <c r="C4626" s="100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5">
      <c r="A4627" s="99" t="s">
        <v>5404</v>
      </c>
      <c r="B4627" s="100">
        <v>182.7</v>
      </c>
      <c r="C4627" s="100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5">
      <c r="A4628" s="99" t="s">
        <v>5405</v>
      </c>
      <c r="B4628" s="100">
        <v>182.82</v>
      </c>
      <c r="C4628" s="100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5">
      <c r="A4629" s="99" t="s">
        <v>5406</v>
      </c>
      <c r="B4629" s="100">
        <v>182.94</v>
      </c>
      <c r="C4629" s="100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5">
      <c r="A4630" s="99" t="s">
        <v>5407</v>
      </c>
      <c r="B4630" s="100">
        <v>182.94</v>
      </c>
      <c r="C4630" s="100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5">
      <c r="A4631" s="99" t="s">
        <v>5408</v>
      </c>
      <c r="B4631" s="100">
        <v>182.94</v>
      </c>
      <c r="C4631" s="100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5">
      <c r="A4632" s="99" t="s">
        <v>5409</v>
      </c>
      <c r="B4632" s="100">
        <v>183.06</v>
      </c>
      <c r="C4632" s="100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5">
      <c r="A4633" s="99" t="s">
        <v>5410</v>
      </c>
      <c r="B4633" s="100">
        <v>183.18</v>
      </c>
      <c r="C4633" s="100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5">
      <c r="A4634" s="99" t="s">
        <v>5411</v>
      </c>
      <c r="B4634" s="100">
        <v>183.31</v>
      </c>
      <c r="C4634" s="100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5">
      <c r="A4635" s="99" t="s">
        <v>5412</v>
      </c>
      <c r="B4635" s="100">
        <v>183.44</v>
      </c>
      <c r="C4635" s="100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5">
      <c r="A4636" s="99" t="s">
        <v>5413</v>
      </c>
      <c r="B4636" s="100">
        <v>183.56</v>
      </c>
      <c r="C4636" s="100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5">
      <c r="A4637" s="99" t="s">
        <v>5414</v>
      </c>
      <c r="B4637" s="100">
        <v>183.56</v>
      </c>
      <c r="C4637" s="100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5">
      <c r="A4638" s="99" t="s">
        <v>5415</v>
      </c>
      <c r="B4638" s="100">
        <v>183.56</v>
      </c>
      <c r="C4638" s="100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5">
      <c r="A4639" s="99" t="s">
        <v>5416</v>
      </c>
      <c r="B4639" s="100">
        <v>183.69</v>
      </c>
      <c r="C4639" s="100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5">
      <c r="A4640" s="99" t="s">
        <v>5417</v>
      </c>
      <c r="B4640" s="100">
        <v>183.81</v>
      </c>
      <c r="C4640" s="100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5">
      <c r="A4641" s="99" t="s">
        <v>5418</v>
      </c>
      <c r="B4641" s="100">
        <v>183.94</v>
      </c>
      <c r="C4641" s="100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5">
      <c r="A4642" s="99" t="s">
        <v>5419</v>
      </c>
      <c r="B4642" s="100">
        <v>184.06</v>
      </c>
      <c r="C4642" s="100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5">
      <c r="A4643" s="99" t="s">
        <v>5420</v>
      </c>
      <c r="B4643" s="100">
        <v>184.18</v>
      </c>
      <c r="C4643" s="100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5">
      <c r="A4644" s="99" t="s">
        <v>5421</v>
      </c>
      <c r="B4644" s="100">
        <v>184.18</v>
      </c>
      <c r="C4644" s="100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5">
      <c r="A4645" s="99" t="s">
        <v>5422</v>
      </c>
      <c r="B4645" s="100">
        <v>184.18</v>
      </c>
      <c r="C4645" s="100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5">
      <c r="A4646" s="99" t="s">
        <v>5423</v>
      </c>
      <c r="B4646" s="100">
        <v>184.31</v>
      </c>
      <c r="C4646" s="100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5">
      <c r="A4647" s="99" t="s">
        <v>5424</v>
      </c>
      <c r="B4647" s="100">
        <v>184.44</v>
      </c>
      <c r="C4647" s="100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5">
      <c r="A4648" s="99" t="s">
        <v>5425</v>
      </c>
      <c r="B4648" s="100">
        <v>184.56</v>
      </c>
      <c r="C4648" s="100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5">
      <c r="A4649" s="99" t="s">
        <v>5426</v>
      </c>
      <c r="B4649" s="100">
        <v>184.69</v>
      </c>
      <c r="C4649" s="100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5">
      <c r="A4650" s="99" t="s">
        <v>5427</v>
      </c>
      <c r="B4650" s="100">
        <v>184.82</v>
      </c>
      <c r="C4650" s="100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5">
      <c r="A4651" s="99" t="s">
        <v>5428</v>
      </c>
      <c r="B4651" s="100">
        <v>184.82</v>
      </c>
      <c r="C4651" s="100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5">
      <c r="A4652" s="99" t="s">
        <v>5429</v>
      </c>
      <c r="B4652" s="100">
        <v>184.82</v>
      </c>
      <c r="C4652" s="100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5">
      <c r="A4653" s="99" t="s">
        <v>5430</v>
      </c>
      <c r="B4653" s="100">
        <v>184.95</v>
      </c>
      <c r="C4653" s="100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5">
      <c r="A4654" s="99" t="s">
        <v>5431</v>
      </c>
      <c r="B4654" s="100">
        <v>185.08</v>
      </c>
      <c r="C4654" s="100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5">
      <c r="A4655" s="99" t="s">
        <v>5432</v>
      </c>
      <c r="B4655" s="100">
        <v>185.21</v>
      </c>
      <c r="C4655" s="100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5">
      <c r="A4656" s="99" t="s">
        <v>5433</v>
      </c>
      <c r="B4656" s="100">
        <v>185.34</v>
      </c>
      <c r="C4656" s="100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5">
      <c r="A4657" s="99" t="s">
        <v>5434</v>
      </c>
      <c r="B4657" s="100">
        <v>185.34</v>
      </c>
      <c r="C4657" s="100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5">
      <c r="A4658" s="99" t="s">
        <v>5435</v>
      </c>
      <c r="B4658" s="100">
        <v>185.34</v>
      </c>
      <c r="C4658" s="100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5">
      <c r="A4659" s="99" t="s">
        <v>5436</v>
      </c>
      <c r="B4659" s="100">
        <v>185.34</v>
      </c>
      <c r="C4659" s="100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5">
      <c r="A4660" s="99" t="s">
        <v>5437</v>
      </c>
      <c r="B4660" s="100">
        <v>185.47</v>
      </c>
      <c r="C4660" s="100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5">
      <c r="A4661" s="99" t="s">
        <v>5438</v>
      </c>
      <c r="B4661" s="100">
        <v>185.6</v>
      </c>
      <c r="C4661" s="100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5">
      <c r="A4662" s="99" t="s">
        <v>5439</v>
      </c>
      <c r="B4662" s="100">
        <v>185.73</v>
      </c>
      <c r="C4662" s="100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5">
      <c r="A4663" s="99" t="s">
        <v>5440</v>
      </c>
      <c r="B4663" s="100">
        <v>185.86</v>
      </c>
      <c r="C4663" s="100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5">
      <c r="A4664" s="99" t="s">
        <v>5441</v>
      </c>
      <c r="B4664" s="100">
        <v>185.99</v>
      </c>
      <c r="C4664" s="100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5">
      <c r="A4665" s="99" t="s">
        <v>5442</v>
      </c>
      <c r="B4665" s="100">
        <v>185.99</v>
      </c>
      <c r="C4665" s="100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5">
      <c r="A4666" s="99" t="s">
        <v>5443</v>
      </c>
      <c r="B4666" s="100">
        <v>185.99</v>
      </c>
      <c r="C4666" s="100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5">
      <c r="A4667" s="99" t="s">
        <v>5444</v>
      </c>
      <c r="B4667" s="100">
        <v>186.12</v>
      </c>
      <c r="C4667" s="100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5">
      <c r="A4668" s="99" t="s">
        <v>5445</v>
      </c>
      <c r="B4668" s="100">
        <v>186.24</v>
      </c>
      <c r="C4668" s="100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5">
      <c r="A4669" s="99" t="s">
        <v>5446</v>
      </c>
      <c r="B4669" s="100">
        <v>186.36</v>
      </c>
      <c r="C4669" s="100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5">
      <c r="A4670" s="99" t="s">
        <v>5447</v>
      </c>
      <c r="B4670" s="100">
        <v>186.49</v>
      </c>
      <c r="C4670" s="100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5">
      <c r="A4671" s="99" t="s">
        <v>5448</v>
      </c>
      <c r="B4671" s="100">
        <v>186.61</v>
      </c>
      <c r="C4671" s="100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5">
      <c r="A4672" s="99" t="s">
        <v>5449</v>
      </c>
      <c r="B4672" s="100">
        <v>186.61</v>
      </c>
      <c r="C4672" s="100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5">
      <c r="A4673" s="99" t="s">
        <v>5450</v>
      </c>
      <c r="B4673" s="100">
        <v>186.61</v>
      </c>
      <c r="C4673" s="100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5">
      <c r="A4674" s="99" t="s">
        <v>5451</v>
      </c>
      <c r="B4674" s="100">
        <v>186.74</v>
      </c>
      <c r="C4674" s="100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5">
      <c r="A4675" s="99" t="s">
        <v>5452</v>
      </c>
      <c r="B4675" s="100">
        <v>186.87</v>
      </c>
      <c r="C4675" s="100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5">
      <c r="A4676" s="99" t="s">
        <v>5453</v>
      </c>
      <c r="B4676" s="100">
        <v>186.99</v>
      </c>
      <c r="C4676" s="100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5">
      <c r="A4677" s="99" t="s">
        <v>5454</v>
      </c>
      <c r="B4677" s="100">
        <v>187.11</v>
      </c>
      <c r="C4677" s="100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5">
      <c r="A4678" s="99" t="s">
        <v>5455</v>
      </c>
      <c r="B4678" s="100">
        <v>187.24</v>
      </c>
      <c r="C4678" s="100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5">
      <c r="A4679" s="99" t="s">
        <v>5456</v>
      </c>
      <c r="B4679" s="100">
        <v>187.24</v>
      </c>
      <c r="C4679" s="100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5">
      <c r="A4680" s="99" t="s">
        <v>5457</v>
      </c>
      <c r="B4680" s="100">
        <v>187.24</v>
      </c>
      <c r="C4680" s="100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5">
      <c r="A4681" s="99" t="s">
        <v>5458</v>
      </c>
      <c r="B4681" s="100">
        <v>187.37</v>
      </c>
      <c r="C4681" s="100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5">
      <c r="A4682" s="99" t="s">
        <v>5459</v>
      </c>
      <c r="B4682" s="100">
        <v>187.5</v>
      </c>
      <c r="C4682" s="100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5">
      <c r="A4683" s="99" t="s">
        <v>5460</v>
      </c>
      <c r="B4683" s="100">
        <v>187.63</v>
      </c>
      <c r="C4683" s="100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5">
      <c r="A4684" s="99" t="s">
        <v>5461</v>
      </c>
      <c r="B4684" s="100">
        <v>187.63</v>
      </c>
      <c r="C4684" s="100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5">
      <c r="A4685" s="99" t="s">
        <v>5462</v>
      </c>
      <c r="B4685" s="100">
        <v>187.75</v>
      </c>
      <c r="C4685" s="100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5">
      <c r="A4686" s="99" t="s">
        <v>5463</v>
      </c>
      <c r="B4686" s="100">
        <v>187.75</v>
      </c>
      <c r="C4686" s="100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5">
      <c r="A4687" s="99" t="s">
        <v>5464</v>
      </c>
      <c r="B4687" s="100">
        <v>187.75</v>
      </c>
      <c r="C4687" s="100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5">
      <c r="A4688" s="99" t="s">
        <v>5465</v>
      </c>
      <c r="B4688" s="100">
        <v>187.88</v>
      </c>
      <c r="C4688" s="100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5">
      <c r="A4689" s="99" t="s">
        <v>5466</v>
      </c>
      <c r="B4689" s="100">
        <v>188.01</v>
      </c>
      <c r="C4689" s="100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5">
      <c r="A4690" s="99" t="s">
        <v>5467</v>
      </c>
      <c r="B4690" s="100">
        <v>188.14</v>
      </c>
      <c r="C4690" s="100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5">
      <c r="A4691" s="99" t="s">
        <v>5468</v>
      </c>
      <c r="B4691" s="100">
        <v>188.27</v>
      </c>
      <c r="C4691" s="100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5">
      <c r="A4692" s="99" t="s">
        <v>5469</v>
      </c>
      <c r="B4692" s="100">
        <v>188.4</v>
      </c>
      <c r="C4692" s="100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5">
      <c r="A4693" s="99" t="s">
        <v>5470</v>
      </c>
      <c r="B4693" s="100">
        <v>188.4</v>
      </c>
      <c r="C4693" s="100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5">
      <c r="A4694" s="99" t="s">
        <v>5471</v>
      </c>
      <c r="B4694" s="100">
        <v>188.4</v>
      </c>
      <c r="C4694" s="100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5">
      <c r="A4695" s="99" t="s">
        <v>5472</v>
      </c>
      <c r="B4695" s="100">
        <v>188.53</v>
      </c>
      <c r="C4695" s="100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5">
      <c r="A4696" s="99" t="s">
        <v>5473</v>
      </c>
      <c r="B4696" s="100">
        <v>188.66</v>
      </c>
      <c r="C4696" s="100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5">
      <c r="A4697" s="99" t="s">
        <v>5474</v>
      </c>
      <c r="B4697" s="100">
        <v>188.78</v>
      </c>
      <c r="C4697" s="100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5">
      <c r="A4698" s="99" t="s">
        <v>5475</v>
      </c>
      <c r="B4698" s="100">
        <v>188.9</v>
      </c>
      <c r="C4698" s="100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5">
      <c r="A4699" s="99" t="s">
        <v>5476</v>
      </c>
      <c r="B4699" s="100">
        <v>189.03</v>
      </c>
      <c r="C4699" s="100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5">
      <c r="A4700" s="99" t="s">
        <v>5477</v>
      </c>
      <c r="B4700" s="100">
        <v>189.03</v>
      </c>
      <c r="C4700" s="100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5">
      <c r="A4701" s="99" t="s">
        <v>5478</v>
      </c>
      <c r="B4701" s="100">
        <v>189.03</v>
      </c>
      <c r="C4701" s="100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5">
      <c r="A4702" s="99" t="s">
        <v>5479</v>
      </c>
      <c r="B4702" s="100">
        <v>189.15</v>
      </c>
      <c r="C4702" s="100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5">
      <c r="A4703" s="99" t="s">
        <v>5480</v>
      </c>
      <c r="B4703" s="100">
        <v>189.28</v>
      </c>
      <c r="C4703" s="100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5">
      <c r="A4704" s="99" t="s">
        <v>5481</v>
      </c>
      <c r="B4704" s="100">
        <v>189.41</v>
      </c>
      <c r="C4704" s="100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5">
      <c r="A4705" s="99" t="s">
        <v>5482</v>
      </c>
      <c r="B4705" s="100">
        <v>189.53</v>
      </c>
      <c r="C4705" s="100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5">
      <c r="A4706" s="99" t="s">
        <v>5483</v>
      </c>
      <c r="B4706" s="100">
        <v>189.66</v>
      </c>
      <c r="C4706" s="100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5">
      <c r="A4707" s="99" t="s">
        <v>5484</v>
      </c>
      <c r="B4707" s="100">
        <v>189.66</v>
      </c>
      <c r="C4707" s="100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5">
      <c r="A4708" s="99" t="s">
        <v>5485</v>
      </c>
      <c r="B4708" s="100">
        <v>189.66</v>
      </c>
      <c r="C4708" s="100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5">
      <c r="A4709" s="99" t="s">
        <v>5486</v>
      </c>
      <c r="B4709" s="100">
        <v>189.79</v>
      </c>
      <c r="C4709" s="100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5">
      <c r="A4710" s="99" t="s">
        <v>5487</v>
      </c>
      <c r="B4710" s="100">
        <v>189.92</v>
      </c>
      <c r="C4710" s="100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5">
      <c r="A4711" s="99" t="s">
        <v>5488</v>
      </c>
      <c r="B4711" s="100">
        <v>190.05</v>
      </c>
      <c r="C4711" s="100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5">
      <c r="A4712" s="99" t="s">
        <v>5489</v>
      </c>
      <c r="B4712" s="100">
        <v>190.18</v>
      </c>
      <c r="C4712" s="100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5">
      <c r="A4713" s="99" t="s">
        <v>5490</v>
      </c>
      <c r="B4713" s="100">
        <v>190.3</v>
      </c>
      <c r="C4713" s="100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5">
      <c r="A4714" s="99" t="s">
        <v>5491</v>
      </c>
      <c r="B4714" s="100">
        <v>190.3</v>
      </c>
      <c r="C4714" s="100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5">
      <c r="A4715" s="99" t="s">
        <v>5492</v>
      </c>
      <c r="B4715" s="100">
        <v>190.3</v>
      </c>
      <c r="C4715" s="100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5">
      <c r="A4716" s="99" t="s">
        <v>5493</v>
      </c>
      <c r="B4716" s="100">
        <v>190.43</v>
      </c>
      <c r="C4716" s="100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5">
      <c r="A4717" s="99" t="s">
        <v>5494</v>
      </c>
      <c r="B4717" s="100">
        <v>190.57</v>
      </c>
      <c r="C4717" s="100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5">
      <c r="A4718" s="99" t="s">
        <v>5495</v>
      </c>
      <c r="B4718" s="100">
        <v>190.71</v>
      </c>
      <c r="C4718" s="100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5">
      <c r="A4719" s="99" t="s">
        <v>5496</v>
      </c>
      <c r="B4719" s="100">
        <v>190.84</v>
      </c>
      <c r="C4719" s="100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5">
      <c r="A4720" s="99" t="s">
        <v>5497</v>
      </c>
      <c r="B4720" s="100">
        <v>190.97</v>
      </c>
      <c r="C4720" s="100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5">
      <c r="A4721" s="99" t="s">
        <v>5498</v>
      </c>
      <c r="B4721" s="100">
        <v>190.97</v>
      </c>
      <c r="C4721" s="100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5">
      <c r="A4722" s="99" t="s">
        <v>5499</v>
      </c>
      <c r="B4722" s="100">
        <v>190.97</v>
      </c>
      <c r="C4722" s="100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5">
      <c r="A4723" s="99" t="s">
        <v>5500</v>
      </c>
      <c r="B4723" s="100">
        <v>191.11</v>
      </c>
      <c r="C4723" s="100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5">
      <c r="A4724" s="99" t="s">
        <v>5501</v>
      </c>
      <c r="B4724" s="100">
        <v>191.25</v>
      </c>
      <c r="C4724" s="100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5">
      <c r="A4725" s="99" t="s">
        <v>5502</v>
      </c>
      <c r="B4725" s="100">
        <v>191.39</v>
      </c>
      <c r="C4725" s="100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5">
      <c r="A4726" s="99" t="s">
        <v>5503</v>
      </c>
      <c r="B4726" s="100">
        <v>191.53</v>
      </c>
      <c r="C4726" s="100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5">
      <c r="A4727" s="99" t="s">
        <v>5504</v>
      </c>
      <c r="B4727" s="100">
        <v>191.67</v>
      </c>
      <c r="C4727" s="100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5">
      <c r="A4728" s="99" t="s">
        <v>5505</v>
      </c>
      <c r="B4728" s="100">
        <v>191.67</v>
      </c>
      <c r="C4728" s="100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5">
      <c r="A4729" s="99" t="s">
        <v>5506</v>
      </c>
      <c r="B4729" s="100">
        <v>191.67</v>
      </c>
      <c r="C4729" s="100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5">
      <c r="A4730" s="99" t="s">
        <v>5507</v>
      </c>
      <c r="B4730" s="100">
        <v>191.81</v>
      </c>
      <c r="C4730" s="100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5">
      <c r="A4731" s="99" t="s">
        <v>5508</v>
      </c>
      <c r="B4731" s="100">
        <v>191.95</v>
      </c>
      <c r="C4731" s="100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5">
      <c r="A4732" s="99" t="s">
        <v>5509</v>
      </c>
      <c r="B4732" s="100">
        <v>192.07</v>
      </c>
      <c r="C4732" s="100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5">
      <c r="A4733" s="99" t="s">
        <v>5510</v>
      </c>
      <c r="B4733" s="100">
        <v>192.19</v>
      </c>
      <c r="C4733" s="100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5">
      <c r="A4734" s="99" t="s">
        <v>5511</v>
      </c>
      <c r="B4734" s="100">
        <v>192.33</v>
      </c>
      <c r="C4734" s="100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5">
      <c r="A4735" s="99" t="s">
        <v>5512</v>
      </c>
      <c r="B4735" s="100">
        <v>192.33</v>
      </c>
      <c r="C4735" s="100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5">
      <c r="A4736" s="99" t="s">
        <v>5513</v>
      </c>
      <c r="B4736" s="100">
        <v>192.33</v>
      </c>
      <c r="C4736" s="100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5">
      <c r="A4737" s="99" t="s">
        <v>5514</v>
      </c>
      <c r="B4737" s="100">
        <v>192.46</v>
      </c>
      <c r="C4737" s="100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5">
      <c r="A4738" s="99" t="s">
        <v>5515</v>
      </c>
      <c r="B4738" s="100">
        <v>192.6</v>
      </c>
      <c r="C4738" s="100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5">
      <c r="A4739" s="99" t="s">
        <v>5516</v>
      </c>
      <c r="B4739" s="100">
        <v>192.72</v>
      </c>
      <c r="C4739" s="100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5">
      <c r="A4740" s="99" t="s">
        <v>5517</v>
      </c>
      <c r="B4740" s="100">
        <v>192.83</v>
      </c>
      <c r="C4740" s="100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5">
      <c r="A4741" s="99" t="s">
        <v>5518</v>
      </c>
      <c r="B4741" s="100">
        <v>192.83</v>
      </c>
      <c r="C4741" s="100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5">
      <c r="A4742" s="99" t="s">
        <v>5519</v>
      </c>
      <c r="B4742" s="100">
        <v>192.83</v>
      </c>
      <c r="C4742" s="100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5">
      <c r="A4743" s="99" t="s">
        <v>5520</v>
      </c>
      <c r="B4743" s="100">
        <v>192.83</v>
      </c>
      <c r="C4743" s="100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5">
      <c r="A4744" s="99" t="s">
        <v>5521</v>
      </c>
      <c r="B4744" s="100">
        <v>192.97</v>
      </c>
      <c r="C4744" s="100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5">
      <c r="A4745" s="99" t="s">
        <v>5522</v>
      </c>
      <c r="B4745" s="100">
        <v>193.09</v>
      </c>
      <c r="C4745" s="100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5">
      <c r="A4746" s="99" t="s">
        <v>5523</v>
      </c>
      <c r="B4746" s="100">
        <v>193.21</v>
      </c>
      <c r="C4746" s="100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5">
      <c r="A4747" s="99" t="s">
        <v>5524</v>
      </c>
      <c r="B4747" s="100">
        <v>193.33</v>
      </c>
      <c r="C4747" s="100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5">
      <c r="A4748" s="99" t="s">
        <v>5525</v>
      </c>
      <c r="B4748" s="100">
        <v>193.46</v>
      </c>
      <c r="C4748" s="100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5">
      <c r="A4749" s="99" t="s">
        <v>5526</v>
      </c>
      <c r="B4749" s="100">
        <v>193.46</v>
      </c>
      <c r="C4749" s="100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5">
      <c r="A4750" s="99" t="s">
        <v>5527</v>
      </c>
      <c r="B4750" s="100">
        <v>193.46</v>
      </c>
      <c r="C4750" s="100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5">
      <c r="A4751" s="99" t="s">
        <v>5528</v>
      </c>
      <c r="B4751" s="100">
        <v>193.59</v>
      </c>
      <c r="C4751" s="100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5">
      <c r="A4752" s="99" t="s">
        <v>5529</v>
      </c>
      <c r="B4752" s="100">
        <v>193.73</v>
      </c>
      <c r="C4752" s="100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5">
      <c r="A4753" s="99" t="s">
        <v>5530</v>
      </c>
      <c r="B4753" s="100">
        <v>193.87</v>
      </c>
      <c r="C4753" s="100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5">
      <c r="A4754" s="99" t="s">
        <v>5531</v>
      </c>
      <c r="B4754" s="100">
        <v>194</v>
      </c>
      <c r="C4754" s="100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5">
      <c r="A4755" s="99" t="s">
        <v>5532</v>
      </c>
      <c r="B4755" s="100">
        <v>194.14</v>
      </c>
      <c r="C4755" s="100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5">
      <c r="A4756" s="99" t="s">
        <v>5533</v>
      </c>
      <c r="B4756" s="100">
        <v>194.14</v>
      </c>
      <c r="C4756" s="100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5">
      <c r="A4757" s="99" t="s">
        <v>5534</v>
      </c>
      <c r="B4757" s="100">
        <v>194.14</v>
      </c>
      <c r="C4757" s="100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5">
      <c r="A4758" s="99" t="s">
        <v>5535</v>
      </c>
      <c r="B4758" s="100">
        <v>194.14</v>
      </c>
      <c r="C4758" s="100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5">
      <c r="A4759" s="99" t="s">
        <v>5536</v>
      </c>
      <c r="B4759" s="100">
        <v>194.29</v>
      </c>
      <c r="C4759" s="100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5">
      <c r="A4760" s="99" t="s">
        <v>5537</v>
      </c>
      <c r="B4760" s="100">
        <v>194.43</v>
      </c>
      <c r="C4760" s="100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5">
      <c r="A4761" s="99" t="s">
        <v>5538</v>
      </c>
      <c r="B4761" s="100">
        <v>194.43</v>
      </c>
      <c r="C4761" s="100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5">
      <c r="A4762" s="99" t="s">
        <v>5539</v>
      </c>
      <c r="B4762" s="100">
        <v>194.43</v>
      </c>
      <c r="C4762" s="100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5">
      <c r="A4763" s="99" t="s">
        <v>5540</v>
      </c>
      <c r="B4763" s="100">
        <v>194.43</v>
      </c>
      <c r="C4763" s="100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5">
      <c r="A4764" s="99" t="s">
        <v>5541</v>
      </c>
      <c r="B4764" s="100">
        <v>194.43</v>
      </c>
      <c r="C4764" s="100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5">
      <c r="A4765" s="99" t="s">
        <v>5542</v>
      </c>
      <c r="B4765" s="100">
        <v>194.43</v>
      </c>
      <c r="C4765" s="100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5">
      <c r="A4766" s="99" t="s">
        <v>5543</v>
      </c>
      <c r="B4766" s="100">
        <v>194.57</v>
      </c>
      <c r="C4766" s="100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5">
      <c r="A4767" s="99" t="s">
        <v>5544</v>
      </c>
      <c r="B4767" s="100">
        <v>194.7</v>
      </c>
      <c r="C4767" s="100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5">
      <c r="A4768" s="99" t="s">
        <v>5545</v>
      </c>
      <c r="B4768" s="100">
        <v>194.83</v>
      </c>
      <c r="C4768" s="100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5">
      <c r="A4769" s="99" t="s">
        <v>5546</v>
      </c>
      <c r="B4769" s="100">
        <v>194.96</v>
      </c>
      <c r="C4769" s="100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5">
      <c r="A4770" s="99" t="s">
        <v>5547</v>
      </c>
      <c r="B4770" s="100">
        <v>194.96</v>
      </c>
      <c r="C4770" s="100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5">
      <c r="A4771" s="99" t="s">
        <v>5548</v>
      </c>
      <c r="B4771" s="100">
        <v>194.96</v>
      </c>
      <c r="C4771" s="100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5">
      <c r="A4772" s="99" t="s">
        <v>5549</v>
      </c>
      <c r="B4772" s="100">
        <v>195.09</v>
      </c>
      <c r="C4772" s="100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5">
      <c r="A4773" s="99" t="s">
        <v>5550</v>
      </c>
      <c r="B4773" s="100">
        <v>195.21</v>
      </c>
      <c r="C4773" s="100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5">
      <c r="A4774" s="99" t="s">
        <v>5551</v>
      </c>
      <c r="B4774" s="100">
        <v>195.33</v>
      </c>
      <c r="C4774" s="100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5">
      <c r="A4775" s="99" t="s">
        <v>5552</v>
      </c>
      <c r="B4775" s="100">
        <v>195.45</v>
      </c>
      <c r="C4775" s="100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5">
      <c r="A4776" s="99" t="s">
        <v>5553</v>
      </c>
      <c r="B4776" s="100">
        <v>195.58</v>
      </c>
      <c r="C4776" s="100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5">
      <c r="A4777" s="99" t="s">
        <v>5554</v>
      </c>
      <c r="B4777" s="100">
        <v>195.58</v>
      </c>
      <c r="C4777" s="100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5">
      <c r="A4778" s="99" t="s">
        <v>5555</v>
      </c>
      <c r="B4778" s="100">
        <v>195.58</v>
      </c>
      <c r="C4778" s="100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5">
      <c r="A4779" s="99" t="s">
        <v>5556</v>
      </c>
      <c r="B4779" s="100">
        <v>195.7</v>
      </c>
      <c r="C4779" s="100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5">
      <c r="A4780" s="99" t="s">
        <v>5557</v>
      </c>
      <c r="B4780" s="100">
        <v>195.81</v>
      </c>
      <c r="C4780" s="100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5">
      <c r="A4781" s="99" t="s">
        <v>5558</v>
      </c>
      <c r="B4781" s="100">
        <v>195.92</v>
      </c>
      <c r="C4781" s="100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5">
      <c r="A4782" s="99" t="s">
        <v>5559</v>
      </c>
      <c r="B4782" s="100">
        <v>196.04</v>
      </c>
      <c r="C4782" s="100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5">
      <c r="A4783" s="99" t="s">
        <v>5560</v>
      </c>
      <c r="B4783" s="100">
        <v>196.15</v>
      </c>
      <c r="C4783" s="100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5">
      <c r="A4784" s="99" t="s">
        <v>5561</v>
      </c>
      <c r="B4784" s="100">
        <v>196.15</v>
      </c>
      <c r="C4784" s="100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5">
      <c r="A4785" s="99" t="s">
        <v>5562</v>
      </c>
      <c r="B4785" s="100">
        <v>196.15</v>
      </c>
      <c r="C4785" s="100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5">
      <c r="A4786" s="99" t="s">
        <v>5563</v>
      </c>
      <c r="B4786" s="100">
        <v>196.26</v>
      </c>
      <c r="C4786" s="100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5">
      <c r="A4787" s="99" t="s">
        <v>5564</v>
      </c>
      <c r="B4787" s="100">
        <v>196.37</v>
      </c>
      <c r="C4787" s="100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5">
      <c r="A4788" s="99" t="s">
        <v>5565</v>
      </c>
      <c r="B4788" s="100">
        <v>196.47</v>
      </c>
      <c r="C4788" s="100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5">
      <c r="A4789" s="99" t="s">
        <v>5566</v>
      </c>
      <c r="B4789" s="100">
        <v>196.58</v>
      </c>
      <c r="C4789" s="100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5">
      <c r="A4790" s="99" t="s">
        <v>5567</v>
      </c>
      <c r="B4790" s="100">
        <v>196.68</v>
      </c>
      <c r="C4790" s="100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5">
      <c r="A4791" s="99" t="s">
        <v>5568</v>
      </c>
      <c r="B4791" s="100">
        <v>196.68</v>
      </c>
      <c r="C4791" s="100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5">
      <c r="A4792" s="99" t="s">
        <v>5569</v>
      </c>
      <c r="B4792" s="100">
        <v>196.68</v>
      </c>
      <c r="C4792" s="100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5">
      <c r="A4793" s="99" t="s">
        <v>5570</v>
      </c>
      <c r="B4793" s="100">
        <v>196.79</v>
      </c>
      <c r="C4793" s="100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5">
      <c r="A4794" s="99" t="s">
        <v>5571</v>
      </c>
      <c r="B4794" s="100">
        <v>196.89</v>
      </c>
      <c r="C4794" s="100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5">
      <c r="A4795" s="99" t="s">
        <v>5572</v>
      </c>
      <c r="B4795" s="100">
        <v>196.99</v>
      </c>
      <c r="C4795" s="100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5">
      <c r="A4796" s="99" t="s">
        <v>5573</v>
      </c>
      <c r="B4796" s="100">
        <v>197.09</v>
      </c>
      <c r="C4796" s="100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5">
      <c r="A4797" s="99" t="s">
        <v>5574</v>
      </c>
      <c r="B4797" s="100">
        <v>197.19</v>
      </c>
      <c r="C4797" s="100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5">
      <c r="A4798" s="99" t="s">
        <v>5575</v>
      </c>
      <c r="B4798" s="100">
        <v>197.19</v>
      </c>
      <c r="C4798" s="100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5">
      <c r="A4799" s="99" t="s">
        <v>5576</v>
      </c>
      <c r="B4799" s="100">
        <v>197.19</v>
      </c>
      <c r="C4799" s="100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5">
      <c r="A4800" s="99" t="s">
        <v>5577</v>
      </c>
      <c r="B4800" s="100">
        <v>197.3</v>
      </c>
      <c r="C4800" s="100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5">
      <c r="A4801" s="99" t="s">
        <v>5578</v>
      </c>
      <c r="B4801" s="100">
        <v>197.41</v>
      </c>
      <c r="C4801" s="100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5">
      <c r="A4802" s="99" t="s">
        <v>5579</v>
      </c>
      <c r="B4802" s="100">
        <v>197.52</v>
      </c>
      <c r="C4802" s="100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5">
      <c r="A4803" s="99" t="s">
        <v>5580</v>
      </c>
      <c r="B4803" s="100">
        <v>197.62</v>
      </c>
      <c r="C4803" s="100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5">
      <c r="A4804" s="99" t="s">
        <v>5581</v>
      </c>
      <c r="B4804" s="100">
        <v>197.72</v>
      </c>
      <c r="C4804" s="100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5">
      <c r="A4805" s="99" t="s">
        <v>5582</v>
      </c>
      <c r="B4805" s="100">
        <v>197.72</v>
      </c>
      <c r="C4805" s="100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5">
      <c r="A4806" s="99" t="s">
        <v>5583</v>
      </c>
      <c r="B4806" s="100">
        <v>197.72</v>
      </c>
      <c r="C4806" s="100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5">
      <c r="A4807" s="99" t="s">
        <v>5584</v>
      </c>
      <c r="B4807" s="100">
        <v>197.82</v>
      </c>
      <c r="C4807" s="100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5">
      <c r="A4808" s="99" t="s">
        <v>5585</v>
      </c>
      <c r="B4808" s="100">
        <v>197.92</v>
      </c>
      <c r="C4808" s="100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5">
      <c r="A4809" s="99" t="s">
        <v>5586</v>
      </c>
      <c r="B4809" s="100">
        <v>198.03</v>
      </c>
      <c r="C4809" s="100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5">
      <c r="A4810" s="99" t="s">
        <v>5587</v>
      </c>
      <c r="B4810" s="100">
        <v>198.13</v>
      </c>
      <c r="C4810" s="100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5">
      <c r="A4811" s="99" t="s">
        <v>5588</v>
      </c>
      <c r="B4811" s="100">
        <v>198.24</v>
      </c>
      <c r="C4811" s="100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5">
      <c r="A4812" s="99" t="s">
        <v>5589</v>
      </c>
      <c r="B4812" s="100">
        <v>198.24</v>
      </c>
      <c r="C4812" s="100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5">
      <c r="A4813" s="99" t="s">
        <v>5590</v>
      </c>
      <c r="B4813" s="100">
        <v>198.24</v>
      </c>
      <c r="C4813" s="100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5">
      <c r="A4814" s="99" t="s">
        <v>5591</v>
      </c>
      <c r="B4814" s="100">
        <v>198.34</v>
      </c>
      <c r="C4814" s="100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5">
      <c r="A4815" s="99" t="s">
        <v>5592</v>
      </c>
      <c r="B4815" s="100">
        <v>198.44</v>
      </c>
      <c r="C4815" s="100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5">
      <c r="A4816" s="99" t="s">
        <v>5593</v>
      </c>
      <c r="B4816" s="100">
        <v>198.54</v>
      </c>
      <c r="C4816" s="100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5">
      <c r="A4817" s="99" t="s">
        <v>5594</v>
      </c>
      <c r="B4817" s="100">
        <v>198.66</v>
      </c>
      <c r="C4817" s="100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5">
      <c r="A4818" s="99" t="s">
        <v>5595</v>
      </c>
      <c r="B4818" s="100">
        <v>198.76</v>
      </c>
      <c r="C4818" s="100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5">
      <c r="A4819" s="99" t="s">
        <v>5596</v>
      </c>
      <c r="B4819" s="100">
        <v>198.76</v>
      </c>
      <c r="C4819" s="100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5">
      <c r="A4820" s="99" t="s">
        <v>5597</v>
      </c>
      <c r="B4820" s="100">
        <v>198.76</v>
      </c>
      <c r="C4820" s="100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5">
      <c r="A4821" s="99" t="s">
        <v>5598</v>
      </c>
      <c r="B4821" s="100">
        <v>198.87</v>
      </c>
      <c r="C4821" s="100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5">
      <c r="A4822" s="99" t="s">
        <v>5599</v>
      </c>
      <c r="B4822" s="100">
        <v>198.97</v>
      </c>
      <c r="C4822" s="100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5">
      <c r="A4823" s="99" t="s">
        <v>5600</v>
      </c>
      <c r="B4823" s="100">
        <v>199.07</v>
      </c>
      <c r="C4823" s="100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5">
      <c r="A4824" s="99" t="s">
        <v>5601</v>
      </c>
      <c r="B4824" s="100">
        <v>199.17</v>
      </c>
      <c r="C4824" s="100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5">
      <c r="A4825" s="99" t="s">
        <v>5602</v>
      </c>
      <c r="B4825" s="100">
        <v>199.27</v>
      </c>
      <c r="C4825" s="100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5">
      <c r="A4826" s="99" t="s">
        <v>5603</v>
      </c>
      <c r="B4826" s="100">
        <v>199.27</v>
      </c>
      <c r="C4826" s="100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5">
      <c r="A4827" s="99" t="s">
        <v>5604</v>
      </c>
      <c r="B4827" s="100">
        <v>199.27</v>
      </c>
      <c r="C4827" s="100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5">
      <c r="A4828" s="99" t="s">
        <v>5605</v>
      </c>
      <c r="B4828" s="100">
        <v>199.37</v>
      </c>
      <c r="C4828" s="100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5">
      <c r="A4829" s="99" t="s">
        <v>5606</v>
      </c>
      <c r="B4829" s="100">
        <v>199.46</v>
      </c>
      <c r="C4829" s="100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5">
      <c r="A4830" s="99" t="s">
        <v>5607</v>
      </c>
      <c r="B4830" s="100">
        <v>199.56</v>
      </c>
      <c r="C4830" s="100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5">
      <c r="A4831" s="99" t="s">
        <v>5608</v>
      </c>
      <c r="B4831" s="100">
        <v>199.65</v>
      </c>
      <c r="C4831" s="100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5">
      <c r="A4832" s="99" t="s">
        <v>5609</v>
      </c>
      <c r="B4832" s="100">
        <v>199.74</v>
      </c>
      <c r="C4832" s="100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5">
      <c r="A4833" s="99" t="s">
        <v>5610</v>
      </c>
      <c r="B4833" s="100">
        <v>199.74</v>
      </c>
      <c r="C4833" s="100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5">
      <c r="A4834" s="99" t="s">
        <v>5611</v>
      </c>
      <c r="B4834" s="100">
        <v>199.74</v>
      </c>
      <c r="C4834" s="100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5">
      <c r="A4835" s="99" t="s">
        <v>5612</v>
      </c>
      <c r="B4835" s="100">
        <v>199.84</v>
      </c>
      <c r="C4835" s="100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5">
      <c r="A4836" s="99" t="s">
        <v>5613</v>
      </c>
      <c r="B4836" s="100">
        <v>199.95</v>
      </c>
      <c r="C4836" s="100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5">
      <c r="A4837" s="99" t="s">
        <v>5614</v>
      </c>
      <c r="B4837" s="100">
        <v>200.05</v>
      </c>
      <c r="C4837" s="100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5">
      <c r="A4838" s="99" t="s">
        <v>5615</v>
      </c>
      <c r="B4838" s="100">
        <v>200.13</v>
      </c>
      <c r="C4838" s="100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5">
      <c r="A4839" s="99" t="s">
        <v>5616</v>
      </c>
      <c r="B4839" s="100">
        <v>200.24</v>
      </c>
      <c r="C4839" s="100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5">
      <c r="A4840" s="99" t="s">
        <v>5617</v>
      </c>
      <c r="B4840" s="100">
        <v>200.24</v>
      </c>
      <c r="C4840" s="100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5">
      <c r="A4841" s="99" t="s">
        <v>5618</v>
      </c>
      <c r="B4841" s="100">
        <v>200.24</v>
      </c>
      <c r="C4841" s="100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5">
      <c r="A4842" s="99" t="s">
        <v>5619</v>
      </c>
      <c r="B4842" s="100">
        <v>200.34</v>
      </c>
      <c r="C4842" s="100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5">
      <c r="A4843" s="99" t="s">
        <v>5620</v>
      </c>
      <c r="B4843" s="100">
        <v>200.34</v>
      </c>
      <c r="C4843" s="100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5">
      <c r="A4844" s="99" t="s">
        <v>5621</v>
      </c>
      <c r="B4844" s="100">
        <v>200.44</v>
      </c>
      <c r="C4844" s="100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5">
      <c r="A4845" s="99" t="s">
        <v>5622</v>
      </c>
      <c r="B4845" s="100">
        <v>200.54</v>
      </c>
      <c r="C4845" s="100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5">
      <c r="A4846" s="99" t="s">
        <v>5623</v>
      </c>
      <c r="B4846" s="100">
        <v>200.64</v>
      </c>
      <c r="C4846" s="100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5">
      <c r="A4847" s="99" t="s">
        <v>5624</v>
      </c>
      <c r="B4847" s="100">
        <v>200.64</v>
      </c>
      <c r="C4847" s="100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5">
      <c r="A4848" s="99" t="s">
        <v>5625</v>
      </c>
      <c r="B4848" s="100">
        <v>200.64</v>
      </c>
      <c r="C4848" s="100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5">
      <c r="A4849" s="99" t="s">
        <v>5626</v>
      </c>
      <c r="B4849" s="100">
        <v>200.73</v>
      </c>
      <c r="C4849" s="100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5">
      <c r="A4850" s="99" t="s">
        <v>5627</v>
      </c>
      <c r="B4850" s="100">
        <v>200.83</v>
      </c>
      <c r="C4850" s="100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5">
      <c r="A4851" s="99" t="s">
        <v>5628</v>
      </c>
      <c r="B4851" s="100">
        <v>200.93</v>
      </c>
      <c r="C4851" s="100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5">
      <c r="A4852" s="99" t="s">
        <v>5629</v>
      </c>
      <c r="B4852" s="100">
        <v>201.03</v>
      </c>
      <c r="C4852" s="100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5">
      <c r="A4853" s="99" t="s">
        <v>5630</v>
      </c>
      <c r="B4853" s="100">
        <v>201.12</v>
      </c>
      <c r="C4853" s="100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5">
      <c r="A4854" s="99" t="s">
        <v>5631</v>
      </c>
      <c r="B4854" s="100">
        <v>201.12</v>
      </c>
      <c r="C4854" s="100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5">
      <c r="A4855" s="99" t="s">
        <v>5632</v>
      </c>
      <c r="B4855" s="100">
        <v>201.12</v>
      </c>
      <c r="C4855" s="100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5">
      <c r="A4856" s="99" t="s">
        <v>5633</v>
      </c>
      <c r="B4856" s="100">
        <v>201.22</v>
      </c>
      <c r="C4856" s="100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5">
      <c r="A4857" s="99" t="s">
        <v>5634</v>
      </c>
      <c r="B4857" s="100">
        <v>201.32</v>
      </c>
      <c r="C4857" s="100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5">
      <c r="A4858" s="99" t="s">
        <v>5635</v>
      </c>
      <c r="B4858" s="100">
        <v>201.42</v>
      </c>
      <c r="C4858" s="100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5">
      <c r="A4859" s="99" t="s">
        <v>5636</v>
      </c>
      <c r="B4859" s="100">
        <v>201.42</v>
      </c>
      <c r="C4859" s="100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5">
      <c r="A4860" s="99" t="s">
        <v>5637</v>
      </c>
      <c r="B4860" s="100">
        <v>201.42</v>
      </c>
      <c r="C4860" s="100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5">
      <c r="A4861" s="99" t="s">
        <v>5638</v>
      </c>
      <c r="B4861" s="100">
        <v>201.42</v>
      </c>
      <c r="C4861" s="100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5">
      <c r="A4862" s="99" t="s">
        <v>5639</v>
      </c>
      <c r="B4862" s="100">
        <v>201.42</v>
      </c>
      <c r="C4862" s="100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5">
      <c r="A4863" s="99" t="s">
        <v>5640</v>
      </c>
      <c r="B4863" s="100">
        <v>201.53</v>
      </c>
      <c r="C4863" s="100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5">
      <c r="A4864" s="99" t="s">
        <v>5641</v>
      </c>
      <c r="B4864" s="100">
        <v>201.62</v>
      </c>
      <c r="C4864" s="100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5">
      <c r="A4865" s="99" t="s">
        <v>5642</v>
      </c>
      <c r="B4865" s="100">
        <v>201.73</v>
      </c>
      <c r="C4865" s="100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5">
      <c r="A4866" s="99" t="s">
        <v>5643</v>
      </c>
      <c r="B4866" s="100">
        <v>201.73</v>
      </c>
      <c r="C4866" s="100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5">
      <c r="A4867" s="99" t="s">
        <v>5644</v>
      </c>
      <c r="B4867" s="100">
        <v>201.83</v>
      </c>
      <c r="C4867" s="100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5">
      <c r="A4868" s="99" t="s">
        <v>5645</v>
      </c>
      <c r="B4868" s="100">
        <v>201.83</v>
      </c>
      <c r="C4868" s="100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5">
      <c r="A4869" s="99" t="s">
        <v>5646</v>
      </c>
      <c r="B4869" s="100">
        <v>201.83</v>
      </c>
      <c r="C4869" s="100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5">
      <c r="A4870" s="99" t="s">
        <v>5647</v>
      </c>
      <c r="B4870" s="100">
        <v>201.93</v>
      </c>
      <c r="C4870" s="100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5">
      <c r="A4871" s="99" t="s">
        <v>5648</v>
      </c>
      <c r="B4871" s="100">
        <v>202.03</v>
      </c>
      <c r="C4871" s="100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5">
      <c r="A4872" s="99" t="s">
        <v>5649</v>
      </c>
      <c r="B4872" s="100">
        <v>202.13</v>
      </c>
      <c r="C4872" s="100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5">
      <c r="A4873" s="99" t="s">
        <v>5650</v>
      </c>
      <c r="B4873" s="100">
        <v>202.23</v>
      </c>
      <c r="C4873" s="100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5">
      <c r="A4874" s="99" t="s">
        <v>5651</v>
      </c>
      <c r="B4874" s="100">
        <v>202.32</v>
      </c>
      <c r="C4874" s="100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5">
      <c r="A4875" s="99" t="s">
        <v>5652</v>
      </c>
      <c r="B4875" s="100">
        <v>202.32</v>
      </c>
      <c r="C4875" s="100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5">
      <c r="A4876" s="99" t="s">
        <v>5653</v>
      </c>
      <c r="B4876" s="100">
        <v>202.32</v>
      </c>
      <c r="C4876" s="100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5">
      <c r="A4877" s="99" t="s">
        <v>5654</v>
      </c>
      <c r="B4877" s="100">
        <v>202.43</v>
      </c>
      <c r="C4877" s="100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5">
      <c r="A4878" s="99" t="s">
        <v>5655</v>
      </c>
      <c r="B4878" s="100">
        <v>202.53</v>
      </c>
      <c r="C4878" s="100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5">
      <c r="A4879" s="99" t="s">
        <v>5656</v>
      </c>
      <c r="B4879" s="100">
        <v>202.63</v>
      </c>
      <c r="C4879" s="100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5">
      <c r="A4880" s="99" t="s">
        <v>5657</v>
      </c>
      <c r="B4880" s="100">
        <v>202.73</v>
      </c>
      <c r="C4880" s="100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5">
      <c r="A4881" s="99" t="s">
        <v>5658</v>
      </c>
      <c r="B4881" s="100">
        <v>202.83</v>
      </c>
      <c r="C4881" s="100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5">
      <c r="A4882" s="99" t="s">
        <v>5659</v>
      </c>
      <c r="B4882" s="100">
        <v>202.83</v>
      </c>
      <c r="C4882" s="100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5">
      <c r="A4883" s="99" t="s">
        <v>5660</v>
      </c>
      <c r="B4883" s="100">
        <v>202.83</v>
      </c>
      <c r="C4883" s="100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5">
      <c r="A4884" s="99" t="s">
        <v>5661</v>
      </c>
      <c r="B4884" s="100">
        <v>202.93</v>
      </c>
      <c r="C4884" s="100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5">
      <c r="A4885" s="99" t="s">
        <v>5662</v>
      </c>
      <c r="B4885" s="100">
        <v>203.03</v>
      </c>
      <c r="C4885" s="100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5">
      <c r="A4886" s="99" t="s">
        <v>5663</v>
      </c>
      <c r="B4886" s="100">
        <v>203.03</v>
      </c>
      <c r="C4886" s="100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5">
      <c r="A4887" s="99" t="s">
        <v>5664</v>
      </c>
      <c r="B4887" s="100">
        <v>203.13</v>
      </c>
      <c r="C4887" s="100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5">
      <c r="A4888" s="99" t="s">
        <v>5665</v>
      </c>
      <c r="B4888" s="100">
        <v>203.23</v>
      </c>
      <c r="C4888" s="100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5">
      <c r="A4889" s="99" t="s">
        <v>5666</v>
      </c>
      <c r="B4889" s="100">
        <v>203.23</v>
      </c>
      <c r="C4889" s="100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5">
      <c r="A4890" s="99" t="s">
        <v>5667</v>
      </c>
      <c r="B4890" s="100">
        <v>203.23</v>
      </c>
      <c r="C4890" s="100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5">
      <c r="A4891" s="99" t="s">
        <v>5668</v>
      </c>
      <c r="B4891" s="100">
        <v>203.33</v>
      </c>
      <c r="C4891" s="100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5">
      <c r="A4892" s="99" t="s">
        <v>5669</v>
      </c>
      <c r="B4892" s="100">
        <v>203.43</v>
      </c>
      <c r="C4892" s="100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5">
      <c r="A4893" s="99" t="s">
        <v>5670</v>
      </c>
      <c r="B4893" s="100">
        <v>203.53</v>
      </c>
      <c r="C4893" s="100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5">
      <c r="A4894" s="99" t="s">
        <v>5671</v>
      </c>
      <c r="B4894" s="100">
        <v>203.62</v>
      </c>
      <c r="C4894" s="100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5">
      <c r="A4895" s="99" t="s">
        <v>5672</v>
      </c>
      <c r="B4895" s="100">
        <v>203.72</v>
      </c>
      <c r="C4895" s="100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5">
      <c r="A4896" s="99" t="s">
        <v>5673</v>
      </c>
      <c r="B4896" s="100">
        <v>203.72</v>
      </c>
      <c r="C4896" s="100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5">
      <c r="A4897" s="99" t="s">
        <v>5674</v>
      </c>
      <c r="B4897" s="100">
        <v>203.72</v>
      </c>
      <c r="C4897" s="100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5">
      <c r="A4898" s="99" t="s">
        <v>5675</v>
      </c>
      <c r="B4898" s="100">
        <v>203.82</v>
      </c>
      <c r="C4898" s="100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5">
      <c r="A4899" s="99" t="s">
        <v>5676</v>
      </c>
      <c r="B4899" s="100">
        <v>203.92</v>
      </c>
      <c r="C4899" s="100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5">
      <c r="A4900" s="99" t="s">
        <v>5677</v>
      </c>
      <c r="B4900" s="100">
        <v>204.02</v>
      </c>
      <c r="C4900" s="100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5">
      <c r="A4901" s="99" t="s">
        <v>5678</v>
      </c>
      <c r="B4901" s="100">
        <v>204.12</v>
      </c>
      <c r="C4901" s="100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5">
      <c r="A4902" s="99" t="s">
        <v>5679</v>
      </c>
      <c r="B4902" s="100">
        <v>204.22</v>
      </c>
      <c r="C4902" s="100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5">
      <c r="A4903" s="99" t="s">
        <v>5680</v>
      </c>
      <c r="B4903" s="100">
        <v>204.22</v>
      </c>
      <c r="C4903" s="100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5">
      <c r="A4904" s="99" t="s">
        <v>5681</v>
      </c>
      <c r="B4904" s="100">
        <v>204.22</v>
      </c>
      <c r="C4904" s="100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5">
      <c r="A4905" s="99" t="s">
        <v>5682</v>
      </c>
      <c r="B4905" s="100">
        <v>204.32</v>
      </c>
      <c r="C4905" s="100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5">
      <c r="A4906" s="99" t="s">
        <v>5683</v>
      </c>
      <c r="B4906" s="100">
        <v>204.42</v>
      </c>
      <c r="C4906" s="100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5">
      <c r="A4907" s="99" t="s">
        <v>5684</v>
      </c>
      <c r="B4907" s="100">
        <v>204.52</v>
      </c>
      <c r="C4907" s="100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5">
      <c r="A4908" s="99" t="s">
        <v>5685</v>
      </c>
      <c r="B4908" s="100">
        <v>204.61</v>
      </c>
      <c r="C4908" s="100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5">
      <c r="A4909" s="99" t="s">
        <v>5686</v>
      </c>
      <c r="B4909" s="100">
        <v>204.71</v>
      </c>
      <c r="C4909" s="100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5">
      <c r="A4910" s="99" t="s">
        <v>5687</v>
      </c>
      <c r="B4910" s="100">
        <v>204.71</v>
      </c>
      <c r="C4910" s="100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5">
      <c r="A4911" s="99" t="s">
        <v>5688</v>
      </c>
      <c r="B4911" s="100">
        <v>204.71</v>
      </c>
      <c r="C4911" s="100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5">
      <c r="A4912" s="99" t="s">
        <v>5689</v>
      </c>
      <c r="B4912" s="100">
        <v>204.81</v>
      </c>
      <c r="C4912" s="100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5">
      <c r="A4913" s="99" t="s">
        <v>5690</v>
      </c>
      <c r="B4913" s="100">
        <v>204.92</v>
      </c>
      <c r="C4913" s="100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5">
      <c r="A4914" s="99" t="s">
        <v>5691</v>
      </c>
      <c r="B4914" s="100">
        <v>205.02</v>
      </c>
      <c r="C4914" s="100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5">
      <c r="A4915" s="99" t="s">
        <v>5692</v>
      </c>
      <c r="B4915" s="100">
        <v>205.12</v>
      </c>
      <c r="C4915" s="100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5">
      <c r="A4916" s="99" t="s">
        <v>5693</v>
      </c>
      <c r="B4916" s="100">
        <v>205.35</v>
      </c>
      <c r="C4916" s="100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5">
      <c r="A4917" s="99" t="s">
        <v>5694</v>
      </c>
      <c r="B4917" s="100">
        <v>205.35</v>
      </c>
      <c r="C4917" s="100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5">
      <c r="A4918" s="99" t="s">
        <v>5695</v>
      </c>
      <c r="B4918" s="100">
        <v>205.35</v>
      </c>
      <c r="C4918" s="100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5">
      <c r="A4919" s="99" t="s">
        <v>5696</v>
      </c>
      <c r="B4919" s="100">
        <v>205.41</v>
      </c>
      <c r="C4919" s="100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5">
      <c r="A4920" s="99" t="s">
        <v>5697</v>
      </c>
      <c r="B4920" s="100">
        <v>205.51</v>
      </c>
      <c r="C4920" s="100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5">
      <c r="A4921" s="99" t="s">
        <v>5698</v>
      </c>
      <c r="B4921" s="100">
        <v>205.68</v>
      </c>
      <c r="C4921" s="100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5">
      <c r="A4922" s="99" t="s">
        <v>5699</v>
      </c>
      <c r="B4922" s="100">
        <v>205.68</v>
      </c>
      <c r="C4922" s="100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5">
      <c r="A4923" s="99" t="s">
        <v>5700</v>
      </c>
      <c r="B4923" s="100">
        <v>205.76</v>
      </c>
      <c r="C4923" s="100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5">
      <c r="A4924" s="99" t="s">
        <v>5701</v>
      </c>
      <c r="B4924" s="100">
        <v>205.76</v>
      </c>
      <c r="C4924" s="100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5">
      <c r="A4925" s="99" t="s">
        <v>5702</v>
      </c>
      <c r="B4925" s="100">
        <v>205.76</v>
      </c>
      <c r="C4925" s="100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5">
      <c r="A4926" s="99" t="s">
        <v>5703</v>
      </c>
      <c r="B4926" s="100">
        <v>205.85</v>
      </c>
      <c r="C4926" s="100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5">
      <c r="A4927" s="99" t="s">
        <v>5704</v>
      </c>
      <c r="B4927" s="100">
        <v>205.93</v>
      </c>
      <c r="C4927" s="100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5">
      <c r="A4928" s="99" t="s">
        <v>5705</v>
      </c>
      <c r="B4928" s="100">
        <v>206.03</v>
      </c>
      <c r="C4928" s="100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5">
      <c r="A4929" s="99" t="s">
        <v>5706</v>
      </c>
      <c r="B4929" s="100">
        <v>206.1</v>
      </c>
      <c r="C4929" s="100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5">
      <c r="A4930" s="99" t="s">
        <v>5707</v>
      </c>
      <c r="B4930" s="100">
        <v>206.26</v>
      </c>
      <c r="C4930" s="100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5">
      <c r="A4931" s="99" t="s">
        <v>5708</v>
      </c>
      <c r="B4931" s="100">
        <v>206.26</v>
      </c>
      <c r="C4931" s="100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5">
      <c r="A4932" s="99" t="s">
        <v>5709</v>
      </c>
      <c r="B4932" s="100">
        <v>206.26</v>
      </c>
      <c r="C4932" s="100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5">
      <c r="A4933" s="99" t="s">
        <v>5710</v>
      </c>
      <c r="B4933" s="100">
        <v>206.32</v>
      </c>
      <c r="C4933" s="100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5">
      <c r="A4934" s="99" t="s">
        <v>5711</v>
      </c>
      <c r="B4934" s="100">
        <v>206.45</v>
      </c>
      <c r="C4934" s="100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5">
      <c r="A4935" s="99" t="s">
        <v>5712</v>
      </c>
      <c r="B4935" s="100">
        <v>206.53</v>
      </c>
      <c r="C4935" s="100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5">
      <c r="A4936" s="99" t="s">
        <v>5713</v>
      </c>
      <c r="B4936" s="100">
        <v>206.67</v>
      </c>
      <c r="C4936" s="100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5">
      <c r="A4937" s="99" t="s">
        <v>5714</v>
      </c>
      <c r="B4937" s="100">
        <v>206.74</v>
      </c>
      <c r="C4937" s="100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5">
      <c r="A4938" s="99" t="s">
        <v>5715</v>
      </c>
      <c r="B4938" s="100">
        <v>206.74</v>
      </c>
      <c r="C4938" s="100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5">
      <c r="A4939" s="99" t="s">
        <v>5716</v>
      </c>
      <c r="B4939" s="100">
        <v>206.74</v>
      </c>
      <c r="C4939" s="100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5">
      <c r="A4940" s="99" t="s">
        <v>5717</v>
      </c>
      <c r="B4940" s="100">
        <v>206.86</v>
      </c>
      <c r="C4940" s="100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5">
      <c r="A4941" s="99" t="s">
        <v>5718</v>
      </c>
      <c r="B4941" s="100">
        <v>206.93</v>
      </c>
      <c r="C4941" s="100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5">
      <c r="A4942" s="99" t="s">
        <v>5719</v>
      </c>
      <c r="B4942" s="100">
        <v>207.05</v>
      </c>
      <c r="C4942" s="100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5">
      <c r="A4943" s="99" t="s">
        <v>5720</v>
      </c>
      <c r="B4943" s="100">
        <v>207.11</v>
      </c>
      <c r="C4943" s="100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5">
      <c r="A4944" s="99" t="s">
        <v>5721</v>
      </c>
      <c r="B4944" s="100">
        <v>207.25</v>
      </c>
      <c r="C4944" s="100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5">
      <c r="A4945" s="99" t="s">
        <v>5722</v>
      </c>
      <c r="B4945" s="100">
        <v>207.25</v>
      </c>
      <c r="C4945" s="100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5">
      <c r="A4946" s="99" t="s">
        <v>5723</v>
      </c>
      <c r="B4946" s="100">
        <v>207.25</v>
      </c>
      <c r="C4946" s="100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5">
      <c r="A4947" s="99" t="s">
        <v>5724</v>
      </c>
      <c r="B4947" s="100">
        <v>207.36</v>
      </c>
      <c r="C4947" s="100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5">
      <c r="A4948" s="99" t="s">
        <v>5725</v>
      </c>
      <c r="B4948" s="100">
        <v>207.42</v>
      </c>
      <c r="C4948" s="100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5">
      <c r="A4949" s="99" t="s">
        <v>5726</v>
      </c>
      <c r="B4949" s="100">
        <v>207.5</v>
      </c>
      <c r="C4949" s="100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5">
      <c r="A4950" s="99" t="s">
        <v>5727</v>
      </c>
      <c r="B4950" s="100">
        <v>207.62</v>
      </c>
      <c r="C4950" s="100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5">
      <c r="A4951" s="99" t="s">
        <v>5728</v>
      </c>
      <c r="B4951" s="100">
        <v>207.71</v>
      </c>
      <c r="C4951" s="100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5">
      <c r="A4952" s="99" t="s">
        <v>5729</v>
      </c>
      <c r="B4952" s="100">
        <v>207.71</v>
      </c>
      <c r="C4952" s="100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5">
      <c r="A4953" s="99" t="s">
        <v>5730</v>
      </c>
      <c r="B4953" s="100">
        <v>207.71</v>
      </c>
      <c r="C4953" s="100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5">
      <c r="A4954" s="99" t="s">
        <v>5731</v>
      </c>
      <c r="B4954" s="100">
        <v>207.82</v>
      </c>
      <c r="C4954" s="100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5">
      <c r="A4955" s="99" t="s">
        <v>5732</v>
      </c>
      <c r="B4955" s="100">
        <v>207.9</v>
      </c>
      <c r="C4955" s="100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5">
      <c r="A4956" s="99" t="s">
        <v>5733</v>
      </c>
      <c r="B4956" s="100">
        <v>208.07</v>
      </c>
      <c r="C4956" s="100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5">
      <c r="A4957" s="99" t="s">
        <v>5734</v>
      </c>
      <c r="B4957" s="100">
        <v>208.13</v>
      </c>
      <c r="C4957" s="100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5">
      <c r="A4958" s="99" t="s">
        <v>5735</v>
      </c>
      <c r="B4958" s="100">
        <v>208.26</v>
      </c>
      <c r="C4958" s="100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5">
      <c r="A4959" s="99" t="s">
        <v>5736</v>
      </c>
      <c r="B4959" s="100">
        <v>208.26</v>
      </c>
      <c r="C4959" s="100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5">
      <c r="A4960" s="99" t="s">
        <v>5737</v>
      </c>
      <c r="B4960" s="100">
        <v>208.26</v>
      </c>
      <c r="C4960" s="100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5">
      <c r="A4961" s="99" t="s">
        <v>5738</v>
      </c>
      <c r="B4961" s="100">
        <v>208.32</v>
      </c>
      <c r="C4961" s="100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5">
      <c r="A4962" s="99" t="s">
        <v>5739</v>
      </c>
      <c r="B4962" s="100">
        <v>208.44</v>
      </c>
      <c r="C4962" s="100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5">
      <c r="A4963" s="99" t="s">
        <v>5740</v>
      </c>
      <c r="B4963" s="100">
        <v>208.5</v>
      </c>
      <c r="C4963" s="100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5">
      <c r="A4964" s="99" t="s">
        <v>5741</v>
      </c>
      <c r="B4964" s="100">
        <v>208.64</v>
      </c>
      <c r="C4964" s="100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5">
      <c r="A4965" s="99" t="s">
        <v>5742</v>
      </c>
      <c r="B4965" s="100">
        <v>208.71</v>
      </c>
      <c r="C4965" s="100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5">
      <c r="A4966" s="99" t="s">
        <v>5743</v>
      </c>
      <c r="B4966" s="100">
        <v>208.71</v>
      </c>
      <c r="C4966" s="100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5">
      <c r="A4967" s="99" t="s">
        <v>5744</v>
      </c>
      <c r="B4967" s="100">
        <v>208.71</v>
      </c>
      <c r="C4967" s="100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5">
      <c r="A4968" s="99" t="s">
        <v>5745</v>
      </c>
      <c r="B4968" s="100">
        <v>208.85</v>
      </c>
      <c r="C4968" s="100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5">
      <c r="A4969" s="99" t="s">
        <v>5746</v>
      </c>
      <c r="B4969" s="100">
        <v>208.88</v>
      </c>
      <c r="C4969" s="100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5">
      <c r="A4970" s="99" t="s">
        <v>5747</v>
      </c>
      <c r="B4970" s="100">
        <v>209</v>
      </c>
      <c r="C4970" s="100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5">
      <c r="A4971" s="99" t="s">
        <v>5748</v>
      </c>
      <c r="B4971" s="100">
        <v>209</v>
      </c>
      <c r="C4971" s="100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5">
      <c r="A4972" s="99" t="s">
        <v>5749</v>
      </c>
      <c r="B4972" s="100">
        <v>209.11</v>
      </c>
      <c r="C4972" s="100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5">
      <c r="A4973" s="99" t="s">
        <v>5750</v>
      </c>
      <c r="B4973" s="100">
        <v>209.11</v>
      </c>
      <c r="C4973" s="100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5">
      <c r="A4974" s="99" t="s">
        <v>5751</v>
      </c>
      <c r="B4974" s="100">
        <v>209.11</v>
      </c>
      <c r="C4974" s="100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5">
      <c r="A4975" s="99" t="s">
        <v>5752</v>
      </c>
      <c r="B4975" s="100">
        <v>209.25</v>
      </c>
      <c r="C4975" s="100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5">
      <c r="A4976" s="99" t="s">
        <v>5753</v>
      </c>
      <c r="B4976" s="100">
        <v>209.39</v>
      </c>
      <c r="C4976" s="100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5">
      <c r="A4977" s="99" t="s">
        <v>5754</v>
      </c>
      <c r="B4977" s="100">
        <v>209.37</v>
      </c>
      <c r="C4977" s="100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5">
      <c r="A4978" s="99" t="s">
        <v>5755</v>
      </c>
      <c r="B4978" s="100">
        <v>209.54</v>
      </c>
      <c r="C4978" s="100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5">
      <c r="A4979" s="99" t="s">
        <v>5756</v>
      </c>
      <c r="B4979" s="100">
        <v>209.54</v>
      </c>
      <c r="C4979" s="100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5">
      <c r="A4980" s="99" t="s">
        <v>5757</v>
      </c>
      <c r="B4980" s="100">
        <v>209.54</v>
      </c>
      <c r="C4980" s="100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5">
      <c r="A4981" s="99" t="s">
        <v>5758</v>
      </c>
      <c r="B4981" s="100">
        <v>209.54</v>
      </c>
      <c r="C4981" s="100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5">
      <c r="A4982" s="99" t="s">
        <v>5759</v>
      </c>
      <c r="B4982" s="100">
        <v>209.61</v>
      </c>
      <c r="C4982" s="100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5">
      <c r="A4983" s="99" t="s">
        <v>5760</v>
      </c>
      <c r="B4983" s="100">
        <v>209.75</v>
      </c>
      <c r="C4983" s="100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5">
      <c r="A4984" s="99" t="s">
        <v>5761</v>
      </c>
      <c r="B4984" s="100">
        <v>209.82</v>
      </c>
      <c r="C4984" s="100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5">
      <c r="A4985" s="99" t="s">
        <v>5762</v>
      </c>
      <c r="B4985" s="100">
        <v>209.92</v>
      </c>
      <c r="C4985" s="100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5">
      <c r="A4986" s="99" t="s">
        <v>5763</v>
      </c>
      <c r="B4986" s="100">
        <v>209.96</v>
      </c>
      <c r="C4986" s="100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5">
      <c r="A4987" s="99" t="s">
        <v>5764</v>
      </c>
      <c r="B4987" s="100">
        <v>209.96</v>
      </c>
      <c r="C4987" s="100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5">
      <c r="A4988" s="99" t="s">
        <v>5765</v>
      </c>
      <c r="B4988" s="100">
        <v>209.96</v>
      </c>
      <c r="C4988" s="100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5">
      <c r="A4989" s="99" t="s">
        <v>5766</v>
      </c>
      <c r="B4989" s="100">
        <v>210.15</v>
      </c>
      <c r="C4989" s="100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5">
      <c r="A4990" s="99" t="s">
        <v>5767</v>
      </c>
      <c r="B4990" s="100">
        <v>210.25</v>
      </c>
      <c r="C4990" s="100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5">
      <c r="A4991" s="99" t="s">
        <v>5768</v>
      </c>
      <c r="B4991" s="100">
        <v>210.36</v>
      </c>
      <c r="C4991" s="100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5">
      <c r="A4992" s="99" t="s">
        <v>5769</v>
      </c>
      <c r="B4992" s="100">
        <v>210.36</v>
      </c>
      <c r="C4992" s="100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5">
      <c r="A4993" s="99" t="s">
        <v>5770</v>
      </c>
      <c r="B4993" s="100">
        <v>210.42</v>
      </c>
      <c r="C4993" s="100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5">
      <c r="A4994" s="99" t="s">
        <v>5771</v>
      </c>
      <c r="B4994" s="100">
        <v>210.42</v>
      </c>
      <c r="C4994" s="100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5">
      <c r="A4995" s="99" t="s">
        <v>5772</v>
      </c>
      <c r="B4995" s="100">
        <v>210.42</v>
      </c>
      <c r="C4995" s="100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5">
      <c r="A4996" s="99" t="s">
        <v>5773</v>
      </c>
      <c r="B4996" s="100">
        <v>210.52</v>
      </c>
      <c r="C4996" s="100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5">
      <c r="A4997" s="99" t="s">
        <v>5774</v>
      </c>
      <c r="B4997" s="100">
        <v>210.61</v>
      </c>
      <c r="C4997" s="100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5">
      <c r="A4998" s="99" t="s">
        <v>5775</v>
      </c>
      <c r="B4998" s="100">
        <v>210.7</v>
      </c>
      <c r="C4998" s="100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5">
      <c r="A4999" s="99" t="s">
        <v>5776</v>
      </c>
      <c r="B4999" s="100">
        <v>210.85</v>
      </c>
      <c r="C4999" s="100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5">
      <c r="A5000" s="99" t="s">
        <v>5777</v>
      </c>
      <c r="B5000" s="100">
        <v>210.97</v>
      </c>
      <c r="C5000" s="100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5">
      <c r="A5001" s="99" t="s">
        <v>5778</v>
      </c>
      <c r="B5001" s="100">
        <v>210.97</v>
      </c>
      <c r="C5001" s="100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5">
      <c r="A5002" s="99" t="s">
        <v>5779</v>
      </c>
      <c r="B5002" s="100">
        <v>210.97</v>
      </c>
      <c r="C5002" s="100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5">
      <c r="A5003" s="99" t="s">
        <v>5780</v>
      </c>
      <c r="B5003" s="100">
        <v>211.01</v>
      </c>
      <c r="C5003" s="100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5">
      <c r="A5004" s="99" t="s">
        <v>5781</v>
      </c>
      <c r="B5004" s="100">
        <v>211.19</v>
      </c>
      <c r="C5004" s="100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5">
      <c r="A5005" s="99" t="s">
        <v>5782</v>
      </c>
      <c r="B5005" s="100">
        <v>211.21</v>
      </c>
      <c r="C5005" s="100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5">
      <c r="A5006" s="99" t="s">
        <v>5783</v>
      </c>
      <c r="B5006" s="100">
        <v>211.37</v>
      </c>
      <c r="C5006" s="100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5">
      <c r="A5007" s="99" t="s">
        <v>5784</v>
      </c>
      <c r="B5007" s="100">
        <v>211.44</v>
      </c>
      <c r="C5007" s="100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5">
      <c r="A5008" s="99" t="s">
        <v>5785</v>
      </c>
      <c r="B5008" s="100">
        <v>211.44</v>
      </c>
      <c r="C5008" s="100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5">
      <c r="A5009" s="99" t="s">
        <v>5786</v>
      </c>
      <c r="B5009" s="100">
        <v>211.44</v>
      </c>
      <c r="C5009" s="100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5">
      <c r="A5010" s="99" t="s">
        <v>5787</v>
      </c>
      <c r="B5010" s="100">
        <v>211.56</v>
      </c>
      <c r="C5010" s="100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5">
      <c r="A5011" s="99" t="s">
        <v>5788</v>
      </c>
      <c r="B5011" s="100">
        <v>211.6</v>
      </c>
      <c r="C5011" s="100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5">
      <c r="A5012" s="99" t="s">
        <v>5789</v>
      </c>
      <c r="B5012" s="100">
        <v>211.77</v>
      </c>
      <c r="C5012" s="100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5">
      <c r="A5013" s="99" t="s">
        <v>5790</v>
      </c>
      <c r="B5013" s="100">
        <v>211.86</v>
      </c>
      <c r="C5013" s="100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5">
      <c r="A5014" s="99" t="s">
        <v>5791</v>
      </c>
      <c r="B5014" s="100">
        <v>211.95</v>
      </c>
      <c r="C5014" s="100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5">
      <c r="A5015" s="99" t="s">
        <v>5792</v>
      </c>
      <c r="B5015" s="100">
        <v>211.95</v>
      </c>
      <c r="C5015" s="100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5">
      <c r="A5016" s="99" t="s">
        <v>5793</v>
      </c>
      <c r="B5016" s="100">
        <v>211.95</v>
      </c>
      <c r="C5016" s="100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5">
      <c r="A5017" s="99" t="s">
        <v>5794</v>
      </c>
      <c r="B5017" s="100">
        <v>212.03</v>
      </c>
      <c r="C5017" s="100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5">
      <c r="A5018" s="99" t="s">
        <v>5795</v>
      </c>
      <c r="B5018" s="100">
        <v>212.14</v>
      </c>
      <c r="C5018" s="100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5">
      <c r="A5019" s="99" t="s">
        <v>5796</v>
      </c>
      <c r="B5019" s="100">
        <v>212.25</v>
      </c>
      <c r="C5019" s="100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5">
      <c r="A5020" s="99" t="s">
        <v>5797</v>
      </c>
      <c r="B5020" s="100">
        <v>212.34</v>
      </c>
      <c r="C5020" s="100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5">
      <c r="A5021" s="99" t="s">
        <v>5798</v>
      </c>
      <c r="B5021" s="100">
        <v>212.49</v>
      </c>
      <c r="C5021" s="100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5">
      <c r="A5022" s="99" t="s">
        <v>5799</v>
      </c>
      <c r="B5022" s="100">
        <v>212.49</v>
      </c>
      <c r="C5022" s="100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5">
      <c r="A5023" s="99" t="s">
        <v>5800</v>
      </c>
      <c r="B5023" s="100">
        <v>212.49</v>
      </c>
      <c r="C5023" s="100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5">
      <c r="A5024" s="99" t="s">
        <v>5801</v>
      </c>
      <c r="B5024" s="100">
        <v>212.55</v>
      </c>
      <c r="C5024" s="100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5">
      <c r="A5025" s="99" t="s">
        <v>5802</v>
      </c>
      <c r="B5025" s="100">
        <v>212.64</v>
      </c>
      <c r="C5025" s="100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5">
      <c r="A5026" s="99" t="s">
        <v>5803</v>
      </c>
      <c r="B5026" s="100">
        <v>212.76</v>
      </c>
      <c r="C5026" s="100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5">
      <c r="A5027" s="99" t="s">
        <v>5804</v>
      </c>
      <c r="B5027" s="100">
        <v>212.85</v>
      </c>
      <c r="C5027" s="100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5">
      <c r="A5028" s="99" t="s">
        <v>5805</v>
      </c>
      <c r="B5028" s="100">
        <v>212.99</v>
      </c>
      <c r="C5028" s="100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5">
      <c r="A5029" s="99" t="s">
        <v>5806</v>
      </c>
      <c r="B5029" s="100">
        <v>212.99</v>
      </c>
      <c r="C5029" s="100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5">
      <c r="A5030" s="99" t="s">
        <v>5807</v>
      </c>
      <c r="B5030" s="100">
        <v>212.99</v>
      </c>
      <c r="C5030" s="100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5">
      <c r="A5031" s="99" t="s">
        <v>5808</v>
      </c>
      <c r="B5031" s="100">
        <v>212.99</v>
      </c>
      <c r="C5031" s="100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5">
      <c r="A5032" s="99" t="s">
        <v>5809</v>
      </c>
      <c r="B5032" s="100">
        <v>213.13</v>
      </c>
      <c r="C5032" s="100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5">
      <c r="A5033" s="99" t="s">
        <v>5810</v>
      </c>
      <c r="B5033" s="100">
        <v>213.27</v>
      </c>
      <c r="C5033" s="100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5">
      <c r="A5034" s="99" t="s">
        <v>5811</v>
      </c>
      <c r="B5034" s="100">
        <v>213.34</v>
      </c>
      <c r="C5034" s="100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5">
      <c r="A5035" s="99" t="s">
        <v>5812</v>
      </c>
      <c r="B5035" s="100">
        <v>213.52</v>
      </c>
      <c r="C5035" s="100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5">
      <c r="A5036" s="99" t="s">
        <v>5813</v>
      </c>
      <c r="B5036" s="100">
        <v>213.52</v>
      </c>
      <c r="C5036" s="100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5">
      <c r="A5037" s="99" t="s">
        <v>5814</v>
      </c>
      <c r="B5037" s="100">
        <v>213.52</v>
      </c>
      <c r="C5037" s="100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5">
      <c r="A5038" s="99" t="s">
        <v>5815</v>
      </c>
      <c r="B5038" s="100">
        <v>213.59</v>
      </c>
      <c r="C5038" s="100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5">
      <c r="A5039" s="99" t="s">
        <v>5816</v>
      </c>
      <c r="B5039" s="100">
        <v>213.65</v>
      </c>
      <c r="C5039" s="100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5">
      <c r="A5040" s="99" t="s">
        <v>5817</v>
      </c>
      <c r="B5040" s="100">
        <v>213.79</v>
      </c>
      <c r="C5040" s="100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5">
      <c r="A5041" s="99" t="s">
        <v>5818</v>
      </c>
      <c r="B5041" s="100">
        <v>213.9</v>
      </c>
      <c r="C5041" s="100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5">
      <c r="A5042" s="99" t="s">
        <v>5819</v>
      </c>
      <c r="B5042" s="100">
        <v>213.91</v>
      </c>
      <c r="C5042" s="100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5">
      <c r="A5043" s="99" t="s">
        <v>5820</v>
      </c>
      <c r="B5043" s="100">
        <v>213.91</v>
      </c>
      <c r="C5043" s="100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5">
      <c r="A5044" s="99" t="s">
        <v>5821</v>
      </c>
      <c r="B5044" s="100">
        <v>213.91</v>
      </c>
      <c r="C5044" s="100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5">
      <c r="A5045" s="99" t="s">
        <v>5822</v>
      </c>
      <c r="B5045" s="100">
        <v>214.1</v>
      </c>
      <c r="C5045" s="100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5">
      <c r="A5046" s="99" t="s">
        <v>5823</v>
      </c>
      <c r="B5046" s="100">
        <v>214.13</v>
      </c>
      <c r="C5046" s="100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5">
      <c r="A5047" s="99" t="s">
        <v>5824</v>
      </c>
      <c r="B5047" s="100">
        <v>214.26</v>
      </c>
      <c r="C5047" s="100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5">
      <c r="A5048" s="99" t="s">
        <v>5825</v>
      </c>
      <c r="B5048" s="100">
        <v>214.36</v>
      </c>
      <c r="C5048" s="100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5">
      <c r="A5049" s="99" t="s">
        <v>5826</v>
      </c>
      <c r="B5049" s="100">
        <v>214.48</v>
      </c>
      <c r="C5049" s="100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5">
      <c r="A5050" s="99" t="s">
        <v>5827</v>
      </c>
      <c r="B5050" s="100">
        <v>214.48</v>
      </c>
      <c r="C5050" s="100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5">
      <c r="A5051" s="99" t="s">
        <v>5828</v>
      </c>
      <c r="B5051" s="100">
        <v>214.48</v>
      </c>
      <c r="C5051" s="100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5">
      <c r="A5052" s="99" t="s">
        <v>5829</v>
      </c>
      <c r="B5052" s="100">
        <v>214.49</v>
      </c>
      <c r="C5052" s="100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5">
      <c r="A5053" s="99" t="s">
        <v>5830</v>
      </c>
      <c r="B5053" s="100">
        <v>214.63</v>
      </c>
      <c r="C5053" s="100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5">
      <c r="A5054" s="99" t="s">
        <v>5831</v>
      </c>
      <c r="B5054" s="100">
        <v>214.76</v>
      </c>
      <c r="C5054" s="100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5">
      <c r="A5055" s="99" t="s">
        <v>5832</v>
      </c>
      <c r="B5055" s="100">
        <v>214.86</v>
      </c>
      <c r="C5055" s="100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5">
      <c r="A5056" s="99" t="s">
        <v>5833</v>
      </c>
      <c r="B5056" s="100">
        <v>214.96</v>
      </c>
      <c r="C5056" s="100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5">
      <c r="A5057" s="99" t="s">
        <v>5834</v>
      </c>
      <c r="B5057" s="100">
        <v>214.96</v>
      </c>
      <c r="C5057" s="100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5">
      <c r="A5058" s="99" t="s">
        <v>5835</v>
      </c>
      <c r="B5058" s="100">
        <v>214.96</v>
      </c>
      <c r="C5058" s="100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5">
      <c r="A5059" s="99" t="s">
        <v>5836</v>
      </c>
      <c r="B5059" s="100">
        <v>215.05</v>
      </c>
      <c r="C5059" s="100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5">
      <c r="A5060" s="99" t="s">
        <v>5837</v>
      </c>
      <c r="B5060" s="100">
        <v>215.2</v>
      </c>
      <c r="C5060" s="100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5">
      <c r="A5061" s="99" t="s">
        <v>5838</v>
      </c>
      <c r="B5061" s="100">
        <v>215.26</v>
      </c>
      <c r="C5061" s="100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5">
      <c r="A5062" s="99" t="s">
        <v>5839</v>
      </c>
      <c r="B5062" s="100">
        <v>215.33</v>
      </c>
      <c r="C5062" s="100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5">
      <c r="A5063" s="99" t="s">
        <v>5840</v>
      </c>
      <c r="B5063" s="100">
        <v>215.49</v>
      </c>
      <c r="C5063" s="100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5">
      <c r="A5064" s="99" t="s">
        <v>5841</v>
      </c>
      <c r="B5064" s="100">
        <v>215.49</v>
      </c>
      <c r="C5064" s="100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5">
      <c r="A5065" s="99" t="s">
        <v>5842</v>
      </c>
      <c r="B5065" s="100">
        <v>215.49</v>
      </c>
      <c r="C5065" s="100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5">
      <c r="A5066" s="99" t="s">
        <v>5843</v>
      </c>
      <c r="B5066" s="100">
        <v>215.53</v>
      </c>
      <c r="C5066" s="100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5">
      <c r="A5067" s="99" t="s">
        <v>5844</v>
      </c>
      <c r="B5067" s="100">
        <v>215.63</v>
      </c>
      <c r="C5067" s="100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5">
      <c r="A5068" s="99" t="s">
        <v>5845</v>
      </c>
      <c r="B5068" s="100">
        <v>215.77</v>
      </c>
      <c r="C5068" s="100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5">
      <c r="A5069" s="99" t="s">
        <v>5846</v>
      </c>
      <c r="B5069" s="100">
        <v>215.85</v>
      </c>
      <c r="C5069" s="100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5">
      <c r="A5070" s="99" t="s">
        <v>5847</v>
      </c>
      <c r="B5070" s="100">
        <v>215.95</v>
      </c>
      <c r="C5070" s="100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5">
      <c r="A5071" s="99" t="s">
        <v>5848</v>
      </c>
      <c r="B5071" s="100">
        <v>215.95</v>
      </c>
      <c r="C5071" s="100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5">
      <c r="A5072" s="99" t="s">
        <v>5849</v>
      </c>
      <c r="B5072" s="100">
        <v>215.95</v>
      </c>
      <c r="C5072" s="100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5">
      <c r="A5073" s="99" t="s">
        <v>5850</v>
      </c>
      <c r="B5073" s="100">
        <v>216.05</v>
      </c>
      <c r="C5073" s="100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5">
      <c r="A5074" s="99" t="s">
        <v>5851</v>
      </c>
      <c r="B5074" s="100">
        <v>216.14</v>
      </c>
      <c r="C5074" s="100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5">
      <c r="A5075" s="99" t="s">
        <v>5852</v>
      </c>
      <c r="B5075" s="100">
        <v>216.26</v>
      </c>
      <c r="C5075" s="100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5">
      <c r="A5076" s="99" t="s">
        <v>5853</v>
      </c>
      <c r="B5076" s="100">
        <v>216.35</v>
      </c>
      <c r="C5076" s="100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5">
      <c r="A5077" s="99" t="s">
        <v>5854</v>
      </c>
      <c r="B5077" s="100">
        <v>216.51</v>
      </c>
      <c r="C5077" s="100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5">
      <c r="A5078" s="99" t="s">
        <v>5855</v>
      </c>
      <c r="B5078" s="100">
        <v>216.51</v>
      </c>
      <c r="C5078" s="100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5">
      <c r="A5079" s="99" t="s">
        <v>5856</v>
      </c>
      <c r="B5079" s="100">
        <v>216.51</v>
      </c>
      <c r="C5079" s="100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5">
      <c r="A5080" s="99" t="s">
        <v>5857</v>
      </c>
      <c r="B5080" s="100">
        <v>216.54</v>
      </c>
      <c r="C5080" s="100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5">
      <c r="A5081" s="99" t="s">
        <v>5858</v>
      </c>
      <c r="B5081" s="100">
        <v>216.62</v>
      </c>
      <c r="C5081" s="100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5">
      <c r="A5082" s="99" t="s">
        <v>5859</v>
      </c>
      <c r="B5082" s="100">
        <v>216.76</v>
      </c>
      <c r="C5082" s="100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5">
      <c r="A5083" s="99" t="s">
        <v>5860</v>
      </c>
      <c r="B5083" s="100">
        <v>216.8</v>
      </c>
      <c r="C5083" s="100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5">
      <c r="A5084" s="99" t="s">
        <v>5861</v>
      </c>
      <c r="B5084" s="100">
        <v>216.92</v>
      </c>
      <c r="C5084" s="100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5">
      <c r="A5085" s="99" t="s">
        <v>5862</v>
      </c>
      <c r="B5085" s="100">
        <v>216.92</v>
      </c>
      <c r="C5085" s="100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5">
      <c r="A5086" s="99" t="s">
        <v>5863</v>
      </c>
      <c r="B5086" s="100">
        <v>216.92</v>
      </c>
      <c r="C5086" s="100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5">
      <c r="A5087" s="99" t="s">
        <v>5864</v>
      </c>
      <c r="B5087" s="100">
        <v>217.06</v>
      </c>
      <c r="C5087" s="100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5">
      <c r="A5088" s="99" t="s">
        <v>5865</v>
      </c>
      <c r="B5088" s="100">
        <v>217.09</v>
      </c>
      <c r="C5088" s="100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5">
      <c r="A5089" s="99" t="s">
        <v>5866</v>
      </c>
      <c r="B5089" s="100">
        <v>217.23</v>
      </c>
      <c r="C5089" s="100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5">
      <c r="A5090" s="99" t="s">
        <v>5867</v>
      </c>
      <c r="B5090" s="100">
        <v>217.34</v>
      </c>
      <c r="C5090" s="100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5">
      <c r="A5091" s="99" t="s">
        <v>5868</v>
      </c>
      <c r="B5091" s="100">
        <v>217.48</v>
      </c>
      <c r="C5091" s="100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5">
      <c r="A5092" s="99" t="s">
        <v>5869</v>
      </c>
      <c r="B5092" s="100">
        <v>217.48</v>
      </c>
      <c r="C5092" s="100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5">
      <c r="A5093" s="99" t="s">
        <v>5870</v>
      </c>
      <c r="B5093" s="100">
        <v>217.48</v>
      </c>
      <c r="C5093" s="100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5">
      <c r="A5094" s="99" t="s">
        <v>5871</v>
      </c>
      <c r="B5094" s="100">
        <v>217.52</v>
      </c>
      <c r="C5094" s="100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5">
      <c r="A5095" s="99" t="s">
        <v>5872</v>
      </c>
      <c r="B5095" s="100">
        <v>217.68</v>
      </c>
      <c r="C5095" s="100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5">
      <c r="A5096" s="99" t="s">
        <v>5873</v>
      </c>
      <c r="B5096" s="100">
        <v>217.73</v>
      </c>
      <c r="C5096" s="100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5">
      <c r="A5097" s="99" t="s">
        <v>5874</v>
      </c>
      <c r="B5097" s="100">
        <v>217.89</v>
      </c>
      <c r="C5097" s="100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5">
      <c r="A5098" s="99" t="s">
        <v>5875</v>
      </c>
      <c r="B5098" s="100">
        <v>217.97</v>
      </c>
      <c r="C5098" s="100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5">
      <c r="A5099" s="99" t="s">
        <v>5876</v>
      </c>
      <c r="B5099" s="100">
        <v>217.97</v>
      </c>
      <c r="C5099" s="100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5">
      <c r="A5100" s="99" t="s">
        <v>5877</v>
      </c>
      <c r="B5100" s="100">
        <v>217.97</v>
      </c>
      <c r="C5100" s="100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5">
      <c r="A5101" s="99" t="s">
        <v>5878</v>
      </c>
      <c r="B5101" s="100">
        <v>218.04</v>
      </c>
      <c r="C5101" s="100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5">
      <c r="A5102" s="99" t="s">
        <v>5879</v>
      </c>
      <c r="B5102" s="100">
        <v>218.15</v>
      </c>
      <c r="C5102" s="100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5">
      <c r="A5103" s="99" t="s">
        <v>5880</v>
      </c>
      <c r="B5103" s="100">
        <v>218.29</v>
      </c>
      <c r="C5103" s="100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5">
      <c r="A5104" s="99" t="s">
        <v>5881</v>
      </c>
      <c r="B5104" s="100">
        <v>218.34</v>
      </c>
      <c r="C5104" s="100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5">
      <c r="A5105" s="99" t="s">
        <v>5882</v>
      </c>
      <c r="B5105" s="100">
        <v>218.48</v>
      </c>
      <c r="C5105" s="100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5">
      <c r="A5106" s="99" t="s">
        <v>5883</v>
      </c>
      <c r="B5106" s="100">
        <v>218.48</v>
      </c>
      <c r="C5106" s="100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5">
      <c r="A5107" s="99" t="s">
        <v>5884</v>
      </c>
      <c r="B5107" s="100">
        <v>218.48</v>
      </c>
      <c r="C5107" s="100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5">
      <c r="A5108" s="99" t="s">
        <v>5885</v>
      </c>
      <c r="B5108" s="100">
        <v>218.57</v>
      </c>
      <c r="C5108" s="100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5">
      <c r="A5109" s="99" t="s">
        <v>5886</v>
      </c>
      <c r="B5109" s="100">
        <v>218.63</v>
      </c>
      <c r="C5109" s="100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5">
      <c r="A5110" s="99" t="s">
        <v>5887</v>
      </c>
      <c r="B5110" s="100">
        <v>218.77</v>
      </c>
      <c r="C5110" s="100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5">
      <c r="A5111" s="99" t="s">
        <v>5888</v>
      </c>
      <c r="B5111" s="100">
        <v>218.85</v>
      </c>
      <c r="C5111" s="100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5">
      <c r="A5112" s="99" t="s">
        <v>5889</v>
      </c>
      <c r="B5112" s="100">
        <v>218.95</v>
      </c>
      <c r="C5112" s="100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5">
      <c r="A5113" s="99" t="s">
        <v>5890</v>
      </c>
      <c r="B5113" s="100">
        <v>218.95</v>
      </c>
      <c r="C5113" s="100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5">
      <c r="A5114" s="99" t="s">
        <v>5891</v>
      </c>
      <c r="B5114" s="100">
        <v>218.95</v>
      </c>
      <c r="C5114" s="100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5">
      <c r="A5115" s="99" t="s">
        <v>5892</v>
      </c>
      <c r="B5115" s="100">
        <v>219.08</v>
      </c>
      <c r="C5115" s="100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5">
      <c r="A5116" s="99" t="s">
        <v>5893</v>
      </c>
      <c r="B5116" s="100">
        <v>219.15</v>
      </c>
      <c r="C5116" s="100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5">
      <c r="A5117" s="99" t="s">
        <v>5894</v>
      </c>
      <c r="B5117" s="100">
        <v>219.25</v>
      </c>
      <c r="C5117" s="100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5">
      <c r="A5118" s="99" t="s">
        <v>5895</v>
      </c>
      <c r="B5118" s="100">
        <v>219.34</v>
      </c>
      <c r="C5118" s="100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5">
      <c r="A5119" s="99" t="s">
        <v>5896</v>
      </c>
      <c r="B5119" s="100">
        <v>219.46</v>
      </c>
      <c r="C5119" s="100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5">
      <c r="A5120" s="99" t="s">
        <v>5897</v>
      </c>
      <c r="B5120" s="100">
        <v>219.46</v>
      </c>
      <c r="C5120" s="100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5">
      <c r="A5121" s="99" t="s">
        <v>5898</v>
      </c>
      <c r="B5121" s="100">
        <v>219.46</v>
      </c>
      <c r="C5121" s="100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5">
      <c r="A5122" s="99" t="s">
        <v>5899</v>
      </c>
      <c r="B5122" s="100">
        <v>219.56</v>
      </c>
      <c r="C5122" s="100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5">
      <c r="A5123" s="99" t="s">
        <v>5900</v>
      </c>
      <c r="B5123" s="100">
        <v>219.69</v>
      </c>
      <c r="C5123" s="100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5">
      <c r="A5124" s="99" t="s">
        <v>5901</v>
      </c>
      <c r="B5124" s="100">
        <v>219.69</v>
      </c>
      <c r="C5124" s="100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5">
      <c r="A5125" s="99" t="s">
        <v>5902</v>
      </c>
      <c r="B5125" s="100">
        <v>219.73</v>
      </c>
      <c r="C5125" s="100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5">
      <c r="A5126" s="99" t="s">
        <v>5903</v>
      </c>
      <c r="B5126" s="100">
        <v>219.91</v>
      </c>
      <c r="C5126" s="100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5">
      <c r="A5127" s="99" t="s">
        <v>5904</v>
      </c>
      <c r="B5127" s="100">
        <v>219.91</v>
      </c>
      <c r="C5127" s="100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5">
      <c r="A5128" s="99" t="s">
        <v>5905</v>
      </c>
      <c r="B5128" s="100">
        <v>219.91</v>
      </c>
      <c r="C5128" s="100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5">
      <c r="A5129" s="99" t="s">
        <v>5906</v>
      </c>
      <c r="B5129" s="100">
        <v>219.91</v>
      </c>
      <c r="C5129" s="100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5">
      <c r="A5130" s="99" t="s">
        <v>5907</v>
      </c>
      <c r="B5130" s="100">
        <v>219.91</v>
      </c>
      <c r="C5130" s="100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5">
      <c r="A5131" s="99" t="s">
        <v>5908</v>
      </c>
      <c r="B5131" s="100">
        <v>219.91</v>
      </c>
      <c r="C5131" s="100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5">
      <c r="A5132" s="99" t="s">
        <v>5909</v>
      </c>
      <c r="B5132" s="100">
        <v>219.86</v>
      </c>
      <c r="C5132" s="100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5">
      <c r="A5133" s="99" t="s">
        <v>5910</v>
      </c>
      <c r="B5133" s="100">
        <v>220.04</v>
      </c>
      <c r="C5133" s="100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5">
      <c r="A5134" s="99" t="s">
        <v>5911</v>
      </c>
      <c r="B5134" s="100">
        <v>220.04</v>
      </c>
      <c r="C5134" s="100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5">
      <c r="A5135" s="99" t="s">
        <v>5912</v>
      </c>
      <c r="B5135" s="100">
        <v>220.04</v>
      </c>
      <c r="C5135" s="100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5">
      <c r="A5136" s="99" t="s">
        <v>5913</v>
      </c>
      <c r="B5136" s="100">
        <v>220.2</v>
      </c>
      <c r="C5136" s="100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5">
      <c r="A5137" s="99" t="s">
        <v>5914</v>
      </c>
      <c r="B5137" s="100">
        <v>220.23</v>
      </c>
      <c r="C5137" s="100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5">
      <c r="A5138" s="99" t="s">
        <v>5915</v>
      </c>
      <c r="B5138" s="100">
        <v>220.42</v>
      </c>
      <c r="C5138" s="100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5">
      <c r="A5139" s="99" t="s">
        <v>5916</v>
      </c>
      <c r="B5139" s="100">
        <v>220.38</v>
      </c>
      <c r="C5139" s="100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5">
      <c r="A5140" s="99" t="s">
        <v>5917</v>
      </c>
      <c r="B5140" s="100">
        <v>220.59</v>
      </c>
      <c r="C5140" s="100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5">
      <c r="A5141" s="99" t="s">
        <v>5918</v>
      </c>
      <c r="B5141" s="100">
        <v>220.59</v>
      </c>
      <c r="C5141" s="100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5">
      <c r="A5142" s="99" t="s">
        <v>5919</v>
      </c>
      <c r="B5142" s="100">
        <v>220.59</v>
      </c>
      <c r="C5142" s="100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5">
      <c r="A5143" s="99" t="s">
        <v>5920</v>
      </c>
      <c r="B5143" s="100">
        <v>220.66</v>
      </c>
      <c r="C5143" s="100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5">
      <c r="A5144" s="99" t="s">
        <v>5921</v>
      </c>
      <c r="B5144" s="100">
        <v>220.81</v>
      </c>
      <c r="C5144" s="100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5">
      <c r="A5145" s="99" t="s">
        <v>5922</v>
      </c>
      <c r="B5145" s="100">
        <v>220.91</v>
      </c>
      <c r="C5145" s="100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5">
      <c r="A5146" s="99" t="s">
        <v>5923</v>
      </c>
      <c r="B5146" s="100">
        <v>221</v>
      </c>
      <c r="C5146" s="100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5">
      <c r="A5147" s="99" t="s">
        <v>5924</v>
      </c>
      <c r="B5147" s="100">
        <v>221.1</v>
      </c>
      <c r="C5147" s="100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5">
      <c r="A5148" s="99" t="s">
        <v>5925</v>
      </c>
      <c r="B5148" s="100">
        <v>221.1</v>
      </c>
      <c r="C5148" s="100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5">
      <c r="A5149" s="99" t="s">
        <v>5926</v>
      </c>
      <c r="B5149" s="100">
        <v>221.1</v>
      </c>
      <c r="C5149" s="100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5">
      <c r="A5150" s="99" t="s">
        <v>5927</v>
      </c>
      <c r="B5150" s="100">
        <v>221.16</v>
      </c>
      <c r="C5150" s="100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5">
      <c r="A5151" s="99" t="s">
        <v>5928</v>
      </c>
      <c r="B5151" s="100">
        <v>221.27</v>
      </c>
      <c r="C5151" s="100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5">
      <c r="A5152" s="99" t="s">
        <v>5929</v>
      </c>
      <c r="B5152" s="100">
        <v>221.44</v>
      </c>
      <c r="C5152" s="100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5">
      <c r="A5153" s="99" t="s">
        <v>5930</v>
      </c>
      <c r="B5153" s="100">
        <v>221.49</v>
      </c>
      <c r="C5153" s="100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5">
      <c r="A5154" s="99" t="s">
        <v>5931</v>
      </c>
      <c r="B5154" s="100">
        <v>221.63</v>
      </c>
      <c r="C5154" s="100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5">
      <c r="A5155" s="99" t="s">
        <v>5932</v>
      </c>
      <c r="B5155" s="100">
        <v>221.63</v>
      </c>
      <c r="C5155" s="100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5">
      <c r="A5156" s="99" t="s">
        <v>5933</v>
      </c>
      <c r="B5156" s="100">
        <v>221.63</v>
      </c>
      <c r="C5156" s="100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5">
      <c r="A5157" s="99" t="s">
        <v>5934</v>
      </c>
      <c r="B5157" s="100">
        <v>221.69</v>
      </c>
      <c r="C5157" s="100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5">
      <c r="A5158" s="99" t="s">
        <v>5935</v>
      </c>
      <c r="B5158" s="100">
        <v>221.81</v>
      </c>
      <c r="C5158" s="100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5">
      <c r="A5159" s="99" t="s">
        <v>5936</v>
      </c>
      <c r="B5159" s="100">
        <v>221.89</v>
      </c>
      <c r="C5159" s="100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5">
      <c r="A5160" s="99" t="s">
        <v>5937</v>
      </c>
      <c r="B5160" s="100">
        <v>222.02</v>
      </c>
      <c r="C5160" s="100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5">
      <c r="A5161" s="99" t="s">
        <v>5938</v>
      </c>
      <c r="B5161" s="100">
        <v>222.08</v>
      </c>
      <c r="C5161" s="100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5">
      <c r="A5162" s="99" t="s">
        <v>5939</v>
      </c>
      <c r="B5162" s="100">
        <v>222.08</v>
      </c>
      <c r="C5162" s="100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5">
      <c r="A5163" s="99" t="s">
        <v>5940</v>
      </c>
      <c r="B5163" s="100">
        <v>222.08</v>
      </c>
      <c r="C5163" s="100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5">
      <c r="A5164" s="99" t="s">
        <v>5941</v>
      </c>
      <c r="B5164" s="100">
        <v>222.18</v>
      </c>
      <c r="C5164" s="100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5">
      <c r="A5165" s="99" t="s">
        <v>5942</v>
      </c>
      <c r="B5165" s="100">
        <v>222.25</v>
      </c>
      <c r="C5165" s="100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5">
      <c r="A5166" s="99" t="s">
        <v>5943</v>
      </c>
      <c r="B5166" s="100">
        <v>222.45</v>
      </c>
      <c r="C5166" s="100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5">
      <c r="A5167" s="99" t="s">
        <v>5944</v>
      </c>
      <c r="B5167" s="100">
        <v>222.52</v>
      </c>
      <c r="C5167" s="100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5">
      <c r="A5168" s="99" t="s">
        <v>5945</v>
      </c>
      <c r="B5168" s="100">
        <v>222.65</v>
      </c>
      <c r="C5168" s="100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5">
      <c r="A5169" s="99" t="s">
        <v>5946</v>
      </c>
      <c r="B5169" s="100">
        <v>222.65</v>
      </c>
      <c r="C5169" s="100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5">
      <c r="A5170" s="99" t="s">
        <v>5947</v>
      </c>
      <c r="B5170" s="100">
        <v>222.65</v>
      </c>
      <c r="C5170" s="100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5">
      <c r="A5171" s="99" t="s">
        <v>5948</v>
      </c>
      <c r="B5171" s="100">
        <v>222.7</v>
      </c>
      <c r="C5171" s="100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5">
      <c r="A5172" s="99" t="s">
        <v>5949</v>
      </c>
      <c r="B5172" s="100">
        <v>222.82</v>
      </c>
      <c r="C5172" s="100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5">
      <c r="A5173" s="99" t="s">
        <v>5950</v>
      </c>
      <c r="B5173" s="100">
        <v>222.97</v>
      </c>
      <c r="C5173" s="100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5">
      <c r="A5174" s="99" t="s">
        <v>5951</v>
      </c>
      <c r="B5174" s="100">
        <v>223.02</v>
      </c>
      <c r="C5174" s="100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5">
      <c r="A5175" s="99" t="s">
        <v>5952</v>
      </c>
      <c r="B5175" s="100">
        <v>223.15</v>
      </c>
      <c r="C5175" s="100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5">
      <c r="A5176" s="99" t="s">
        <v>5953</v>
      </c>
      <c r="B5176" s="100">
        <v>223.15</v>
      </c>
      <c r="C5176" s="100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5">
      <c r="A5177" s="99" t="s">
        <v>5954</v>
      </c>
      <c r="B5177" s="100">
        <v>223.15</v>
      </c>
      <c r="C5177" s="100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5">
      <c r="A5178" s="99" t="s">
        <v>5955</v>
      </c>
      <c r="B5178" s="100">
        <v>223.2</v>
      </c>
      <c r="C5178" s="100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5">
      <c r="A5179" s="99" t="s">
        <v>5956</v>
      </c>
      <c r="B5179" s="100">
        <v>223.27</v>
      </c>
      <c r="C5179" s="100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5">
      <c r="A5180" s="99" t="s">
        <v>5957</v>
      </c>
      <c r="B5180" s="100">
        <v>223.37</v>
      </c>
      <c r="C5180" s="100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5">
      <c r="A5181" s="99" t="s">
        <v>5958</v>
      </c>
      <c r="B5181" s="100">
        <v>223.6</v>
      </c>
      <c r="C5181" s="100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5">
      <c r="A5182" s="99" t="s">
        <v>5959</v>
      </c>
      <c r="B5182" s="100">
        <v>223.63</v>
      </c>
      <c r="C5182" s="100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5">
      <c r="A5183" s="99" t="s">
        <v>5960</v>
      </c>
      <c r="B5183" s="100">
        <v>223.63</v>
      </c>
      <c r="C5183" s="100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5">
      <c r="A5184" s="99" t="s">
        <v>5961</v>
      </c>
      <c r="B5184" s="100">
        <v>223.63</v>
      </c>
      <c r="C5184" s="100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5">
      <c r="A5185" s="99" t="s">
        <v>5962</v>
      </c>
      <c r="B5185" s="100">
        <v>223.74</v>
      </c>
      <c r="C5185" s="100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5">
      <c r="A5186" s="99" t="s">
        <v>5963</v>
      </c>
      <c r="B5186" s="100">
        <v>223.82</v>
      </c>
      <c r="C5186" s="100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5">
      <c r="A5187" s="99" t="s">
        <v>5964</v>
      </c>
      <c r="B5187" s="100">
        <v>223.9</v>
      </c>
      <c r="C5187" s="100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5">
      <c r="A5188" s="99" t="s">
        <v>5965</v>
      </c>
      <c r="B5188" s="100">
        <v>224.01</v>
      </c>
      <c r="C5188" s="100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5">
      <c r="A5189" s="99" t="s">
        <v>5966</v>
      </c>
      <c r="B5189" s="100"/>
      <c r="C5189" s="100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5">
      <c r="A5190" s="99" t="s">
        <v>5967</v>
      </c>
      <c r="B5190" s="100">
        <v>224.17</v>
      </c>
      <c r="C5190" s="100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5">
      <c r="A5191" s="99" t="s">
        <v>5968</v>
      </c>
      <c r="B5191" s="100">
        <v>224.17</v>
      </c>
      <c r="C5191" s="100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5">
      <c r="A5192" s="99" t="s">
        <v>5969</v>
      </c>
      <c r="B5192" s="100">
        <v>224.17</v>
      </c>
      <c r="C5192" s="100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5">
      <c r="A5193" s="99" t="s">
        <v>5970</v>
      </c>
      <c r="B5193" s="100">
        <v>224.25</v>
      </c>
      <c r="C5193" s="100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5">
      <c r="A5194" s="99" t="s">
        <v>5971</v>
      </c>
      <c r="B5194" s="100">
        <v>224.33</v>
      </c>
      <c r="C5194" s="100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5">
      <c r="A5195" s="99" t="s">
        <v>5972</v>
      </c>
      <c r="B5195" s="100">
        <v>224.5</v>
      </c>
      <c r="C5195" s="100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5">
      <c r="A5196" s="99" t="s">
        <v>5973</v>
      </c>
      <c r="B5196" s="100">
        <v>224.54</v>
      </c>
      <c r="C5196" s="100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5">
      <c r="A5197" s="99" t="s">
        <v>5974</v>
      </c>
      <c r="B5197" s="100">
        <v>224.69</v>
      </c>
      <c r="C5197" s="100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5">
      <c r="A5198" s="99" t="s">
        <v>5975</v>
      </c>
      <c r="B5198" s="100">
        <v>224.69</v>
      </c>
      <c r="C5198" s="100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5">
      <c r="A5199" s="99" t="s">
        <v>5976</v>
      </c>
      <c r="B5199" s="100">
        <v>224.69</v>
      </c>
      <c r="C5199" s="100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5">
      <c r="A5200" s="99" t="s">
        <v>5977</v>
      </c>
      <c r="B5200" s="100">
        <v>224.76</v>
      </c>
      <c r="C5200" s="100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5">
      <c r="A5201" s="99" t="s">
        <v>5978</v>
      </c>
      <c r="B5201" s="100">
        <v>224.85</v>
      </c>
      <c r="C5201" s="100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5">
      <c r="A5202" s="99" t="s">
        <v>5979</v>
      </c>
      <c r="B5202" s="100">
        <v>225.01</v>
      </c>
      <c r="C5202" s="100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5">
      <c r="A5203" s="99" t="s">
        <v>5980</v>
      </c>
      <c r="B5203" s="100">
        <v>225.11</v>
      </c>
      <c r="C5203" s="100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5">
      <c r="A5204" s="99" t="s">
        <v>5981</v>
      </c>
      <c r="B5204" s="100">
        <v>225.2</v>
      </c>
      <c r="C5204" s="100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5">
      <c r="A5205" s="99" t="s">
        <v>5982</v>
      </c>
      <c r="B5205" s="100">
        <v>225.2</v>
      </c>
      <c r="C5205" s="100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5">
      <c r="A5206" s="99" t="s">
        <v>5983</v>
      </c>
      <c r="B5206" s="100">
        <v>225.2</v>
      </c>
      <c r="C5206" s="100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5">
      <c r="A5207" s="99" t="s">
        <v>5984</v>
      </c>
      <c r="B5207" s="100">
        <v>225.25</v>
      </c>
      <c r="C5207" s="100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5">
      <c r="A5208" s="99" t="s">
        <v>5985</v>
      </c>
      <c r="B5208" s="100">
        <v>225.42</v>
      </c>
      <c r="C5208" s="100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5">
      <c r="A5209" s="99" t="s">
        <v>5986</v>
      </c>
      <c r="B5209" s="100">
        <v>225.51</v>
      </c>
      <c r="C5209" s="100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5">
      <c r="A5210" s="99" t="s">
        <v>5987</v>
      </c>
      <c r="B5210" s="100">
        <v>225.64</v>
      </c>
      <c r="C5210" s="100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5">
      <c r="A5211" s="99" t="s">
        <v>5988</v>
      </c>
      <c r="B5211" s="100">
        <v>225.71</v>
      </c>
      <c r="C5211" s="100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5">
      <c r="A5212" s="99" t="s">
        <v>5989</v>
      </c>
      <c r="B5212" s="100">
        <v>225.71</v>
      </c>
      <c r="C5212" s="100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5">
      <c r="A5213" s="99" t="s">
        <v>5990</v>
      </c>
      <c r="B5213" s="100">
        <v>225.71</v>
      </c>
      <c r="C5213" s="100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5">
      <c r="A5214" s="99" t="s">
        <v>5991</v>
      </c>
      <c r="B5214" s="100">
        <v>225.78</v>
      </c>
      <c r="C5214" s="100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5">
      <c r="A5215" s="99" t="s">
        <v>5992</v>
      </c>
      <c r="B5215" s="100">
        <v>225.92</v>
      </c>
      <c r="C5215" s="100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5">
      <c r="A5216" s="99" t="s">
        <v>5993</v>
      </c>
      <c r="B5216" s="100">
        <v>226.01</v>
      </c>
      <c r="C5216" s="100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5">
      <c r="A5217" s="99" t="s">
        <v>5994</v>
      </c>
      <c r="B5217" s="100">
        <v>226.01</v>
      </c>
      <c r="C5217" s="100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5">
      <c r="A5218" s="99" t="s">
        <v>5995</v>
      </c>
      <c r="B5218" s="100">
        <v>226.01</v>
      </c>
      <c r="C5218" s="100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5">
      <c r="A5219" s="99" t="s">
        <v>5996</v>
      </c>
      <c r="B5219" s="100">
        <v>226.01</v>
      </c>
      <c r="C5219" s="100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5">
      <c r="A5220" s="99" t="s">
        <v>5997</v>
      </c>
      <c r="B5220" s="100">
        <v>226.01</v>
      </c>
      <c r="C5220" s="100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5">
      <c r="A5221" s="99" t="s">
        <v>5998</v>
      </c>
      <c r="B5221" s="100">
        <v>226.14</v>
      </c>
      <c r="C5221" s="100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5">
      <c r="A5222" s="99" t="s">
        <v>5999</v>
      </c>
      <c r="B5222" s="100">
        <v>226.24</v>
      </c>
      <c r="C5222" s="100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5">
      <c r="A5223" s="99" t="s">
        <v>6000</v>
      </c>
      <c r="B5223" s="100">
        <v>226.34</v>
      </c>
      <c r="C5223" s="100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5">
      <c r="A5224" s="99" t="s">
        <v>6001</v>
      </c>
      <c r="B5224" s="100">
        <v>226.49</v>
      </c>
      <c r="C5224" s="100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5">
      <c r="A5225" s="99" t="s">
        <v>6002</v>
      </c>
      <c r="B5225" s="100">
        <v>226.59</v>
      </c>
      <c r="C5225" s="100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5">
      <c r="A5226" s="99" t="s">
        <v>6003</v>
      </c>
      <c r="B5226" s="100">
        <v>226.59</v>
      </c>
      <c r="C5226" s="100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5">
      <c r="A5227" s="99" t="s">
        <v>6004</v>
      </c>
      <c r="B5227" s="100">
        <v>226.59</v>
      </c>
      <c r="C5227" s="100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5">
      <c r="A5228" s="99" t="s">
        <v>6005</v>
      </c>
      <c r="B5228" s="100">
        <v>226.62</v>
      </c>
      <c r="C5228" s="100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5">
      <c r="A5229" s="99" t="s">
        <v>6006</v>
      </c>
      <c r="B5229" s="100">
        <v>226.71</v>
      </c>
      <c r="C5229" s="100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5">
      <c r="A5230" s="99" t="s">
        <v>6007</v>
      </c>
      <c r="B5230" s="100">
        <v>226.85</v>
      </c>
      <c r="C5230" s="100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5">
      <c r="A5231" s="99" t="s">
        <v>6008</v>
      </c>
      <c r="B5231" s="100">
        <v>226.95</v>
      </c>
      <c r="C5231" s="100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5">
      <c r="A5232" s="99" t="s">
        <v>6009</v>
      </c>
      <c r="B5232" s="100">
        <v>226.95</v>
      </c>
      <c r="C5232" s="100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5">
      <c r="A5233" s="99" t="s">
        <v>6010</v>
      </c>
      <c r="B5233" s="100">
        <v>226.95</v>
      </c>
      <c r="C5233" s="100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5">
      <c r="A5234" s="99" t="s">
        <v>6011</v>
      </c>
      <c r="B5234" s="100">
        <v>226.95</v>
      </c>
      <c r="C5234" s="100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5">
      <c r="A5235" s="99" t="s">
        <v>6012</v>
      </c>
      <c r="B5235" s="100">
        <v>227.09</v>
      </c>
      <c r="C5235" s="100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5">
      <c r="A5236" s="99" t="s">
        <v>6013</v>
      </c>
      <c r="B5236" s="100">
        <v>227.14</v>
      </c>
      <c r="C5236" s="100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5">
      <c r="A5237" s="99" t="s">
        <v>6014</v>
      </c>
      <c r="B5237" s="100">
        <v>227.26</v>
      </c>
      <c r="C5237" s="100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5">
      <c r="A5238" s="99" t="s">
        <v>6015</v>
      </c>
      <c r="B5238" s="100">
        <v>227.38</v>
      </c>
      <c r="C5238" s="100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5">
      <c r="A5239" s="99" t="s">
        <v>6016</v>
      </c>
      <c r="B5239" s="100">
        <v>227.48</v>
      </c>
      <c r="C5239" s="100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5">
      <c r="A5240" s="99" t="s">
        <v>6017</v>
      </c>
      <c r="B5240" s="100">
        <v>227.48</v>
      </c>
      <c r="C5240" s="100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5">
      <c r="A5241" s="99" t="s">
        <v>6018</v>
      </c>
      <c r="B5241" s="100">
        <v>227.48</v>
      </c>
      <c r="C5241" s="100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5">
      <c r="A5242" s="99" t="s">
        <v>6019</v>
      </c>
      <c r="B5242" s="100">
        <v>227.59</v>
      </c>
      <c r="C5242" s="100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5">
      <c r="A5243" s="99" t="s">
        <v>6020</v>
      </c>
      <c r="B5243" s="100">
        <v>227.65</v>
      </c>
      <c r="C5243" s="100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5">
      <c r="A5244" s="99" t="s">
        <v>6021</v>
      </c>
      <c r="B5244" s="100">
        <v>227.81</v>
      </c>
      <c r="C5244" s="100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5">
      <c r="A5245" s="99" t="s">
        <v>6022</v>
      </c>
      <c r="B5245" s="100">
        <v>227.88</v>
      </c>
      <c r="C5245" s="100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5">
      <c r="A5246" s="99" t="s">
        <v>6023</v>
      </c>
      <c r="B5246" s="100">
        <v>227.96</v>
      </c>
      <c r="C5246" s="100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5">
      <c r="A5247" s="99" t="s">
        <v>6024</v>
      </c>
      <c r="B5247" s="100">
        <v>227.96</v>
      </c>
      <c r="C5247" s="100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5">
      <c r="A5248" s="99" t="s">
        <v>6025</v>
      </c>
      <c r="B5248" s="100">
        <v>227.96</v>
      </c>
      <c r="C5248" s="100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5">
      <c r="A5249" s="99" t="s">
        <v>6026</v>
      </c>
      <c r="B5249" s="100">
        <v>228.05</v>
      </c>
      <c r="C5249" s="100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5">
      <c r="A5250" s="99" t="s">
        <v>6027</v>
      </c>
      <c r="B5250" s="100">
        <v>228.14</v>
      </c>
      <c r="C5250" s="100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5">
      <c r="A5251" s="99" t="s">
        <v>6028</v>
      </c>
      <c r="B5251" s="100">
        <v>228.29</v>
      </c>
      <c r="C5251" s="100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5">
      <c r="A5252" s="99" t="s">
        <v>6029</v>
      </c>
      <c r="B5252" s="100">
        <v>228.29</v>
      </c>
      <c r="C5252" s="100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5">
      <c r="A5253" s="99" t="s">
        <v>6030</v>
      </c>
      <c r="B5253" s="100">
        <v>228.37</v>
      </c>
      <c r="C5253" s="100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5">
      <c r="A5254" s="99" t="s">
        <v>6031</v>
      </c>
      <c r="B5254" s="100">
        <v>228.37</v>
      </c>
      <c r="C5254" s="100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5">
      <c r="A5255" s="99" t="s">
        <v>6032</v>
      </c>
      <c r="B5255" s="100">
        <v>228.37</v>
      </c>
      <c r="C5255" s="100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5">
      <c r="A5256" s="99" t="s">
        <v>6033</v>
      </c>
      <c r="B5256" s="100">
        <v>228.48</v>
      </c>
      <c r="C5256" s="100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5">
      <c r="A5257" s="99" t="s">
        <v>6034</v>
      </c>
      <c r="B5257" s="100">
        <v>228.57</v>
      </c>
      <c r="C5257" s="100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5">
      <c r="A5258" s="99" t="s">
        <v>6035</v>
      </c>
      <c r="B5258" s="100">
        <v>228.64</v>
      </c>
      <c r="C5258" s="100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5">
      <c r="A5259" s="99" t="s">
        <v>6036</v>
      </c>
      <c r="B5259" s="100">
        <v>228.82</v>
      </c>
      <c r="C5259" s="100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5">
      <c r="A5260" s="99" t="s">
        <v>6037</v>
      </c>
      <c r="B5260" s="100">
        <v>228.9</v>
      </c>
      <c r="C5260" s="100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5">
      <c r="A5261" s="99" t="s">
        <v>6038</v>
      </c>
      <c r="B5261" s="100">
        <v>228.9</v>
      </c>
      <c r="C5261" s="100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5">
      <c r="A5262" s="99" t="s">
        <v>6039</v>
      </c>
      <c r="B5262" s="100">
        <v>228.9</v>
      </c>
      <c r="C5262" s="100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5">
      <c r="A5263" s="99" t="s">
        <v>6040</v>
      </c>
      <c r="B5263" s="100">
        <v>228.97</v>
      </c>
      <c r="C5263" s="100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5">
      <c r="A5264" s="99" t="s">
        <v>6041</v>
      </c>
      <c r="B5264" s="100">
        <v>229.11</v>
      </c>
      <c r="C5264" s="100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5">
      <c r="A5265" s="99" t="s">
        <v>6042</v>
      </c>
      <c r="B5265" s="100">
        <v>229.22</v>
      </c>
      <c r="C5265" s="100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5">
      <c r="A5266" s="99" t="s">
        <v>6043</v>
      </c>
      <c r="B5266" s="100">
        <v>229.36</v>
      </c>
      <c r="C5266" s="100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5">
      <c r="A5267" s="99" t="s">
        <v>6044</v>
      </c>
      <c r="B5267" s="100">
        <v>229.45</v>
      </c>
      <c r="C5267" s="100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5">
      <c r="A5268" s="99" t="s">
        <v>6045</v>
      </c>
      <c r="B5268" s="100">
        <v>229.45</v>
      </c>
      <c r="C5268" s="100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5">
      <c r="A5269" s="99" t="s">
        <v>6046</v>
      </c>
      <c r="B5269" s="100">
        <v>229.45</v>
      </c>
      <c r="C5269" s="100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5">
      <c r="A5270" s="99" t="s">
        <v>6047</v>
      </c>
      <c r="B5270" s="100">
        <v>229.49</v>
      </c>
      <c r="C5270" s="100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5">
      <c r="A5271" s="99" t="s">
        <v>6048</v>
      </c>
      <c r="B5271" s="100">
        <v>229.63</v>
      </c>
      <c r="C5271" s="100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5">
      <c r="A5272" s="99" t="s">
        <v>6049</v>
      </c>
      <c r="B5272" s="100">
        <v>229.75</v>
      </c>
      <c r="C5272" s="100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5">
      <c r="A5273" s="99" t="s">
        <v>6050</v>
      </c>
      <c r="B5273" s="100">
        <v>229.86</v>
      </c>
      <c r="C5273" s="100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5">
      <c r="A5274" s="99" t="s">
        <v>6051</v>
      </c>
      <c r="B5274" s="100">
        <v>229.93</v>
      </c>
      <c r="C5274" s="100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5">
      <c r="A5275" s="99" t="s">
        <v>6052</v>
      </c>
      <c r="B5275" s="100">
        <v>229.93</v>
      </c>
      <c r="C5275" s="100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5">
      <c r="A5276" s="99" t="s">
        <v>6053</v>
      </c>
      <c r="B5276" s="100">
        <v>229.93</v>
      </c>
      <c r="C5276" s="100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5">
      <c r="A5277" s="99" t="s">
        <v>6054</v>
      </c>
      <c r="B5277" s="100">
        <v>229.96</v>
      </c>
      <c r="C5277" s="100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5">
      <c r="A5278" s="99" t="s">
        <v>6055</v>
      </c>
      <c r="B5278" s="100">
        <v>230.13</v>
      </c>
      <c r="C5278" s="100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5">
      <c r="A5279" s="99" t="s">
        <v>6056</v>
      </c>
      <c r="B5279" s="100">
        <v>230.23</v>
      </c>
      <c r="C5279" s="100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5">
      <c r="A5280" s="99" t="s">
        <v>6057</v>
      </c>
      <c r="B5280" s="100">
        <v>230.33</v>
      </c>
      <c r="C5280" s="100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5">
      <c r="A5281" s="99" t="s">
        <v>6058</v>
      </c>
      <c r="B5281" s="100">
        <v>230.46</v>
      </c>
      <c r="C5281" s="100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5">
      <c r="A5282" s="99" t="s">
        <v>6059</v>
      </c>
      <c r="B5282" s="100">
        <v>230.46</v>
      </c>
      <c r="C5282" s="100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5">
      <c r="A5283" s="99" t="s">
        <v>6060</v>
      </c>
      <c r="B5283" s="100">
        <v>230.46</v>
      </c>
      <c r="C5283" s="100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5">
      <c r="A5284" s="99" t="s">
        <v>6061</v>
      </c>
      <c r="B5284" s="100">
        <v>230.53</v>
      </c>
      <c r="C5284" s="100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5">
      <c r="A5285" s="99" t="s">
        <v>6062</v>
      </c>
      <c r="B5285" s="100">
        <v>230.67</v>
      </c>
      <c r="C5285" s="100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5">
      <c r="A5286" s="99" t="s">
        <v>6063</v>
      </c>
      <c r="B5286" s="100">
        <v>230.75</v>
      </c>
      <c r="C5286" s="100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5">
      <c r="A5287" s="99" t="s">
        <v>6064</v>
      </c>
      <c r="B5287" s="100">
        <v>230.88</v>
      </c>
      <c r="C5287" s="100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5">
      <c r="A5288" s="99" t="s">
        <v>6065</v>
      </c>
      <c r="B5288" s="100">
        <v>230.99</v>
      </c>
      <c r="C5288" s="100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5">
      <c r="A5289" s="99" t="s">
        <v>6066</v>
      </c>
      <c r="B5289" s="100">
        <v>230.99</v>
      </c>
      <c r="C5289" s="100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5">
      <c r="A5290" s="99" t="s">
        <v>6067</v>
      </c>
      <c r="B5290" s="100">
        <v>230.99</v>
      </c>
      <c r="C5290" s="100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5">
      <c r="A5291" s="99" t="s">
        <v>6068</v>
      </c>
      <c r="B5291" s="100">
        <v>231.03</v>
      </c>
      <c r="C5291" s="100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5">
      <c r="A5292" s="99" t="s">
        <v>6069</v>
      </c>
      <c r="B5292" s="100">
        <v>231.17</v>
      </c>
      <c r="C5292" s="100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5">
      <c r="A5293" s="99" t="s">
        <v>6070</v>
      </c>
      <c r="B5293" s="100">
        <v>231.28</v>
      </c>
      <c r="C5293" s="100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5">
      <c r="A5294" s="99" t="s">
        <v>6071</v>
      </c>
      <c r="B5294" s="100">
        <v>231.42</v>
      </c>
      <c r="C5294" s="100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5">
      <c r="A5295" s="99" t="s">
        <v>6072</v>
      </c>
      <c r="B5295" s="100">
        <v>231.47</v>
      </c>
      <c r="C5295" s="100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5">
      <c r="A5296" s="99" t="s">
        <v>6073</v>
      </c>
      <c r="B5296" s="100">
        <v>231.47</v>
      </c>
      <c r="C5296" s="100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5">
      <c r="A5297" s="99" t="s">
        <v>6074</v>
      </c>
      <c r="B5297" s="100">
        <v>231.47</v>
      </c>
      <c r="C5297" s="100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5">
      <c r="A5298" s="99" t="s">
        <v>6075</v>
      </c>
      <c r="B5298" s="100">
        <v>231.58</v>
      </c>
      <c r="C5298" s="100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5">
      <c r="A5299" s="99" t="s">
        <v>6076</v>
      </c>
      <c r="B5299" s="100">
        <v>231.73</v>
      </c>
      <c r="C5299" s="100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5">
      <c r="A5300" s="99" t="s">
        <v>6077</v>
      </c>
      <c r="B5300" s="100">
        <v>231.8</v>
      </c>
      <c r="C5300" s="100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5">
      <c r="A5301" s="99" t="s">
        <v>6078</v>
      </c>
      <c r="B5301" s="100">
        <v>231.89</v>
      </c>
      <c r="C5301" s="100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5">
      <c r="A5302" s="99" t="s">
        <v>6079</v>
      </c>
      <c r="B5302" s="100">
        <v>232.02</v>
      </c>
      <c r="C5302" s="100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5">
      <c r="A5303" s="99" t="s">
        <v>6080</v>
      </c>
      <c r="B5303" s="100">
        <v>232.02</v>
      </c>
      <c r="C5303" s="100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5">
      <c r="A5304" s="99" t="s">
        <v>6081</v>
      </c>
      <c r="B5304" s="100">
        <v>232.02</v>
      </c>
      <c r="C5304" s="100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5">
      <c r="A5305" s="99" t="s">
        <v>6082</v>
      </c>
      <c r="B5305" s="100">
        <v>232.04</v>
      </c>
      <c r="C5305" s="100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5">
      <c r="A5306" s="99" t="s">
        <v>6083</v>
      </c>
      <c r="B5306" s="100">
        <v>232.22</v>
      </c>
      <c r="C5306" s="100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5">
      <c r="A5307" s="99" t="s">
        <v>6084</v>
      </c>
      <c r="B5307" s="100">
        <v>232.29</v>
      </c>
      <c r="C5307" s="100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5">
      <c r="A5308" s="99" t="s">
        <v>6085</v>
      </c>
      <c r="B5308" s="100">
        <v>232.46</v>
      </c>
      <c r="C5308" s="100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5">
      <c r="A5309" s="99" t="s">
        <v>6086</v>
      </c>
      <c r="B5309" s="100">
        <v>232.55</v>
      </c>
      <c r="C5309" s="100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5">
      <c r="A5310" s="99" t="s">
        <v>6087</v>
      </c>
      <c r="B5310" s="100">
        <v>232.55</v>
      </c>
      <c r="C5310" s="100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5">
      <c r="A5311" s="99" t="s">
        <v>6088</v>
      </c>
      <c r="B5311" s="100">
        <v>232.55</v>
      </c>
      <c r="C5311" s="100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5">
      <c r="A5312" s="99" t="s">
        <v>6089</v>
      </c>
      <c r="B5312" s="100">
        <v>232.62</v>
      </c>
      <c r="C5312" s="100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5">
      <c r="A5313" s="99" t="s">
        <v>6090</v>
      </c>
      <c r="B5313" s="100">
        <v>232.72</v>
      </c>
      <c r="C5313" s="100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5">
      <c r="A5314" s="99" t="s">
        <v>6091</v>
      </c>
      <c r="B5314" s="100">
        <v>232.85</v>
      </c>
      <c r="C5314" s="100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5">
      <c r="A5315" s="99" t="s">
        <v>6092</v>
      </c>
      <c r="B5315" s="100">
        <v>232.91</v>
      </c>
      <c r="C5315" s="100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5">
      <c r="A5316" s="99" t="s">
        <v>6093</v>
      </c>
      <c r="B5316" s="100">
        <v>233.05</v>
      </c>
      <c r="C5316" s="100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5">
      <c r="A5317" s="99" t="s">
        <v>6094</v>
      </c>
      <c r="B5317" s="100">
        <v>233.05</v>
      </c>
      <c r="C5317" s="100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5">
      <c r="A5318" s="99" t="s">
        <v>6095</v>
      </c>
      <c r="B5318" s="100">
        <v>233.05</v>
      </c>
      <c r="C5318" s="100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5">
      <c r="A5319" s="99" t="s">
        <v>6096</v>
      </c>
      <c r="B5319" s="100">
        <v>233.09</v>
      </c>
      <c r="C5319" s="100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5">
      <c r="A5320" s="99" t="s">
        <v>6097</v>
      </c>
      <c r="B5320" s="100">
        <v>233.23</v>
      </c>
      <c r="C5320" s="100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5">
      <c r="A5321" s="99" t="s">
        <v>6098</v>
      </c>
      <c r="B5321" s="100">
        <v>233.33</v>
      </c>
      <c r="C5321" s="100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5">
      <c r="A5322" s="99" t="s">
        <v>6099</v>
      </c>
      <c r="B5322" s="100">
        <v>233.41</v>
      </c>
      <c r="C5322" s="100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5">
      <c r="A5323" s="99" t="s">
        <v>6100</v>
      </c>
      <c r="B5323" s="100">
        <v>233.55</v>
      </c>
      <c r="C5323" s="100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5">
      <c r="A5324" s="99" t="s">
        <v>6101</v>
      </c>
      <c r="B5324" s="100">
        <v>233.55</v>
      </c>
      <c r="C5324" s="100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5">
      <c r="A5325" s="99" t="s">
        <v>6102</v>
      </c>
      <c r="B5325" s="100">
        <v>233.55</v>
      </c>
      <c r="C5325" s="100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5">
      <c r="A5326" s="99" t="s">
        <v>6103</v>
      </c>
      <c r="B5326" s="100">
        <v>233.6</v>
      </c>
      <c r="C5326" s="100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5">
      <c r="A5327" s="99" t="s">
        <v>6104</v>
      </c>
      <c r="B5327" s="100">
        <v>233.7</v>
      </c>
      <c r="C5327" s="100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5">
      <c r="A5328" s="99" t="s">
        <v>6105</v>
      </c>
      <c r="B5328" s="100">
        <v>233.81</v>
      </c>
      <c r="C5328" s="100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5">
      <c r="A5329" s="99" t="s">
        <v>6106</v>
      </c>
      <c r="B5329" s="100">
        <v>233.89</v>
      </c>
      <c r="C5329" s="100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5">
      <c r="A5330" s="99" t="s">
        <v>6107</v>
      </c>
      <c r="B5330" s="100">
        <v>234</v>
      </c>
      <c r="C5330" s="100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5">
      <c r="A5331" s="99" t="s">
        <v>6108</v>
      </c>
      <c r="B5331" s="100">
        <v>234</v>
      </c>
      <c r="C5331" s="100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5">
      <c r="A5332" s="99" t="s">
        <v>6109</v>
      </c>
      <c r="B5332" s="100">
        <v>234</v>
      </c>
      <c r="C5332" s="100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5">
      <c r="A5333" s="99" t="s">
        <v>6110</v>
      </c>
      <c r="B5333" s="100">
        <v>234.05</v>
      </c>
      <c r="C5333" s="100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5">
      <c r="A5334" s="99" t="s">
        <v>6111</v>
      </c>
      <c r="B5334" s="100">
        <v>234.2</v>
      </c>
      <c r="C5334" s="100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5">
      <c r="A5335" s="99" t="s">
        <v>6112</v>
      </c>
      <c r="B5335" s="100">
        <v>234.27</v>
      </c>
      <c r="C5335" s="100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5">
      <c r="A5336" s="99" t="s">
        <v>6113</v>
      </c>
      <c r="B5336" s="100">
        <v>234.37</v>
      </c>
      <c r="C5336" s="100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5">
      <c r="A5337" s="99" t="s">
        <v>6114</v>
      </c>
      <c r="B5337" s="100">
        <v>234.37</v>
      </c>
      <c r="C5337" s="100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5">
      <c r="A5338" s="99" t="s">
        <v>6115</v>
      </c>
      <c r="B5338" s="100">
        <v>234.37</v>
      </c>
      <c r="C5338" s="100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5">
      <c r="A5339" s="99" t="s">
        <v>6116</v>
      </c>
      <c r="B5339" s="100">
        <v>234.37</v>
      </c>
      <c r="C5339" s="100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5">
      <c r="A5340" s="99" t="s">
        <v>6117</v>
      </c>
      <c r="B5340" s="100">
        <v>234.42</v>
      </c>
      <c r="C5340" s="100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5">
      <c r="A5341" s="99" t="s">
        <v>6118</v>
      </c>
      <c r="B5341" s="100">
        <v>234.53</v>
      </c>
      <c r="C5341" s="100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5">
      <c r="A5342" s="99" t="s">
        <v>6119</v>
      </c>
      <c r="B5342" s="100">
        <v>234.63</v>
      </c>
      <c r="C5342" s="100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5">
      <c r="A5343" s="99" t="s">
        <v>6120</v>
      </c>
      <c r="B5343" s="100">
        <v>234.72</v>
      </c>
      <c r="C5343" s="100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5">
      <c r="A5344" s="99" t="s">
        <v>6121</v>
      </c>
      <c r="B5344" s="100">
        <v>234.78</v>
      </c>
      <c r="C5344" s="100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5">
      <c r="A5345" s="99" t="s">
        <v>6122</v>
      </c>
      <c r="B5345" s="100">
        <v>234.78</v>
      </c>
      <c r="C5345" s="100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5">
      <c r="A5346" s="99" t="s">
        <v>6123</v>
      </c>
      <c r="B5346" s="100">
        <v>234.78</v>
      </c>
      <c r="C5346" s="100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5">
      <c r="A5347" s="99" t="s">
        <v>6124</v>
      </c>
      <c r="B5347" s="100">
        <v>234.85</v>
      </c>
      <c r="C5347" s="100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5">
      <c r="A5348" s="99" t="s">
        <v>6125</v>
      </c>
      <c r="B5348" s="100">
        <v>234.97</v>
      </c>
      <c r="C5348" s="100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5">
      <c r="A5349" s="99" t="s">
        <v>6126</v>
      </c>
      <c r="B5349" s="100">
        <v>235.08</v>
      </c>
      <c r="C5349" s="100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5">
      <c r="A5350" s="99" t="s">
        <v>6127</v>
      </c>
      <c r="B5350" s="100">
        <v>235.11</v>
      </c>
      <c r="C5350" s="100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5">
      <c r="A5351" s="99" t="s">
        <v>6128</v>
      </c>
      <c r="B5351" s="100">
        <v>235.22</v>
      </c>
      <c r="C5351" s="100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5">
      <c r="A5352" s="99" t="s">
        <v>6129</v>
      </c>
      <c r="B5352" s="100">
        <v>235.22</v>
      </c>
      <c r="C5352" s="100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5">
      <c r="A5353" s="99" t="s">
        <v>6130</v>
      </c>
      <c r="B5353" s="100">
        <v>235.22</v>
      </c>
      <c r="C5353" s="100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5">
      <c r="A5354" s="99" t="s">
        <v>6131</v>
      </c>
      <c r="B5354" s="100">
        <v>235.31</v>
      </c>
      <c r="C5354" s="100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5">
      <c r="A5355" s="99" t="s">
        <v>6132</v>
      </c>
      <c r="B5355" s="100">
        <v>235.43</v>
      </c>
      <c r="C5355" s="100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5">
      <c r="A5356" s="99" t="s">
        <v>6133</v>
      </c>
      <c r="B5356" s="100">
        <v>235.51</v>
      </c>
      <c r="C5356" s="100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5">
      <c r="A5357" s="99" t="s">
        <v>6134</v>
      </c>
      <c r="B5357" s="100">
        <v>235.6</v>
      </c>
      <c r="C5357" s="100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5">
      <c r="A5358" s="99" t="s">
        <v>6135</v>
      </c>
      <c r="B5358" s="100">
        <v>235.6</v>
      </c>
      <c r="C5358" s="100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5">
      <c r="A5359" s="99" t="s">
        <v>6136</v>
      </c>
      <c r="B5359" s="100">
        <v>235.6</v>
      </c>
      <c r="C5359" s="100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5">
      <c r="A5360" s="99" t="s">
        <v>6137</v>
      </c>
      <c r="B5360" s="100">
        <v>235.6</v>
      </c>
      <c r="C5360" s="100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5">
      <c r="A5361" s="99" t="s">
        <v>6138</v>
      </c>
      <c r="B5361" s="100">
        <v>235.69</v>
      </c>
      <c r="C5361" s="100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5">
      <c r="A5362" s="99" t="s">
        <v>6139</v>
      </c>
      <c r="B5362" s="100">
        <v>235.79</v>
      </c>
      <c r="C5362" s="100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5">
      <c r="A5363" s="99" t="s">
        <v>6140</v>
      </c>
      <c r="B5363" s="100">
        <v>235.87</v>
      </c>
      <c r="C5363" s="100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5">
      <c r="A5364" s="99" t="s">
        <v>6141</v>
      </c>
      <c r="B5364" s="100">
        <v>235.98</v>
      </c>
      <c r="C5364" s="100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5">
      <c r="A5365" s="99" t="s">
        <v>6142</v>
      </c>
      <c r="B5365" s="100">
        <v>236.08</v>
      </c>
      <c r="C5365" s="100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5">
      <c r="A5366" s="99" t="s">
        <v>6143</v>
      </c>
      <c r="B5366" s="100">
        <v>236.08</v>
      </c>
      <c r="C5366" s="100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5">
      <c r="A5367" s="99" t="s">
        <v>6144</v>
      </c>
      <c r="B5367" s="100">
        <v>236.08</v>
      </c>
      <c r="C5367" s="100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5">
      <c r="A5368" s="99" t="s">
        <v>6145</v>
      </c>
      <c r="B5368" s="100">
        <v>236.11</v>
      </c>
      <c r="C5368" s="100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5">
      <c r="A5369" s="99" t="s">
        <v>6146</v>
      </c>
      <c r="B5369" s="100">
        <v>236.27</v>
      </c>
      <c r="C5369" s="100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5">
      <c r="A5370" s="99" t="s">
        <v>6147</v>
      </c>
      <c r="B5370" s="100">
        <v>236.34</v>
      </c>
      <c r="C5370" s="100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5">
      <c r="A5371" s="99" t="s">
        <v>6148</v>
      </c>
      <c r="B5371" s="100">
        <v>236.42</v>
      </c>
      <c r="C5371" s="100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5">
      <c r="A5372" s="99" t="s">
        <v>6149</v>
      </c>
      <c r="B5372" s="100">
        <v>236.51</v>
      </c>
      <c r="C5372" s="100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5">
      <c r="A5373" s="99" t="s">
        <v>6150</v>
      </c>
      <c r="B5373" s="100">
        <v>236.51</v>
      </c>
      <c r="C5373" s="100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5">
      <c r="A5374" s="99" t="s">
        <v>6151</v>
      </c>
      <c r="B5374" s="100">
        <v>236.51</v>
      </c>
      <c r="C5374" s="100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5">
      <c r="A5375" s="99" t="s">
        <v>6152</v>
      </c>
      <c r="B5375" s="100">
        <v>236.58</v>
      </c>
      <c r="C5375" s="100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5">
      <c r="A5376" s="99" t="s">
        <v>6153</v>
      </c>
      <c r="B5376" s="100">
        <v>236.73</v>
      </c>
      <c r="C5376" s="100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5">
      <c r="A5377" s="99" t="s">
        <v>6154</v>
      </c>
      <c r="B5377" s="100">
        <v>236.81</v>
      </c>
      <c r="C5377" s="100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5">
      <c r="A5378" s="99" t="s">
        <v>6155</v>
      </c>
      <c r="B5378" s="100">
        <v>236.88</v>
      </c>
      <c r="C5378" s="100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5">
      <c r="A5379" s="99" t="s">
        <v>6156</v>
      </c>
      <c r="B5379" s="100">
        <v>236.98</v>
      </c>
      <c r="C5379" s="100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5">
      <c r="A5380" s="99" t="s">
        <v>6157</v>
      </c>
      <c r="B5380" s="100">
        <v>236.98</v>
      </c>
      <c r="C5380" s="100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5">
      <c r="A5381" s="99" t="s">
        <v>6158</v>
      </c>
      <c r="B5381" s="100">
        <v>236.98</v>
      </c>
      <c r="C5381" s="100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5">
      <c r="A5382" s="99" t="s">
        <v>6159</v>
      </c>
      <c r="B5382" s="100">
        <v>237.04</v>
      </c>
      <c r="C5382" s="100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5">
      <c r="A5383" s="99" t="s">
        <v>6160</v>
      </c>
      <c r="B5383" s="100">
        <v>237.2</v>
      </c>
      <c r="C5383" s="100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5">
      <c r="A5384" s="99" t="s">
        <v>6161</v>
      </c>
      <c r="B5384" s="100">
        <v>237.3</v>
      </c>
      <c r="C5384" s="100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5">
      <c r="A5385" s="99" t="s">
        <v>6162</v>
      </c>
      <c r="B5385" s="100">
        <v>237.31</v>
      </c>
      <c r="C5385" s="100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5">
      <c r="A5386" s="99" t="s">
        <v>6163</v>
      </c>
      <c r="B5386" s="100">
        <v>237.4</v>
      </c>
      <c r="C5386" s="100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5">
      <c r="A5387" s="99" t="s">
        <v>6164</v>
      </c>
      <c r="B5387" s="100">
        <v>237.4</v>
      </c>
      <c r="C5387" s="100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5">
      <c r="A5388" s="99" t="s">
        <v>6165</v>
      </c>
      <c r="B5388" s="100">
        <v>237.4</v>
      </c>
      <c r="C5388" s="100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5">
      <c r="A5389" s="99" t="s">
        <v>6166</v>
      </c>
      <c r="B5389" s="100">
        <v>237.4</v>
      </c>
      <c r="C5389" s="100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5">
      <c r="A5390" s="99" t="s">
        <v>6167</v>
      </c>
      <c r="B5390" s="100">
        <v>237.53</v>
      </c>
      <c r="C5390" s="100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5">
      <c r="A5391" s="99" t="s">
        <v>6168</v>
      </c>
      <c r="B5391" s="100">
        <v>237.67</v>
      </c>
      <c r="C5391" s="100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5">
      <c r="A5392" s="99" t="s">
        <v>6169</v>
      </c>
      <c r="B5392" s="100">
        <v>237.68</v>
      </c>
      <c r="C5392" s="100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5">
      <c r="A5393" s="99" t="s">
        <v>6170</v>
      </c>
      <c r="B5393" s="100">
        <v>237.8</v>
      </c>
      <c r="C5393" s="100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5">
      <c r="A5394" s="99" t="s">
        <v>6171</v>
      </c>
      <c r="B5394" s="100">
        <v>237.8</v>
      </c>
      <c r="C5394" s="100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5">
      <c r="A5395" s="99" t="s">
        <v>6172</v>
      </c>
      <c r="B5395" s="100">
        <v>237.8</v>
      </c>
      <c r="C5395" s="100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5">
      <c r="A5396" s="99" t="s">
        <v>6173</v>
      </c>
      <c r="B5396" s="100">
        <v>237.86</v>
      </c>
      <c r="C5396" s="100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5">
      <c r="A5397" s="99" t="s">
        <v>6174</v>
      </c>
      <c r="B5397" s="100">
        <v>237.95</v>
      </c>
      <c r="C5397" s="100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5">
      <c r="A5398" s="99" t="s">
        <v>6175</v>
      </c>
      <c r="B5398" s="100">
        <v>238.1</v>
      </c>
      <c r="C5398" s="100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5">
      <c r="A5399" s="99" t="s">
        <v>6176</v>
      </c>
      <c r="B5399" s="100">
        <v>238.16</v>
      </c>
      <c r="C5399" s="100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5">
      <c r="A5400" s="99" t="s">
        <v>6177</v>
      </c>
      <c r="B5400" s="100">
        <v>238.22</v>
      </c>
      <c r="C5400" s="100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5">
      <c r="A5401" s="99" t="s">
        <v>6178</v>
      </c>
      <c r="B5401" s="100">
        <v>238.22</v>
      </c>
      <c r="C5401" s="100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5">
      <c r="A5402" s="99" t="s">
        <v>6179</v>
      </c>
      <c r="B5402" s="100">
        <v>238.22</v>
      </c>
      <c r="C5402" s="100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5">
      <c r="A5403" s="99" t="s">
        <v>6180</v>
      </c>
      <c r="B5403" s="100">
        <v>238.33</v>
      </c>
      <c r="C5403" s="100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5">
      <c r="A5404" s="99" t="s">
        <v>6181</v>
      </c>
      <c r="B5404" s="100">
        <v>238.41</v>
      </c>
      <c r="C5404" s="100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5">
      <c r="A5405" s="99" t="s">
        <v>6182</v>
      </c>
      <c r="B5405" s="100">
        <v>238.55</v>
      </c>
      <c r="C5405" s="100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5">
      <c r="A5406" s="99" t="s">
        <v>6183</v>
      </c>
      <c r="B5406" s="100">
        <v>238.6</v>
      </c>
      <c r="C5406" s="100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5">
      <c r="A5407" s="99" t="s">
        <v>6184</v>
      </c>
      <c r="B5407" s="100">
        <v>238.65</v>
      </c>
      <c r="C5407" s="100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5">
      <c r="A5408" s="99" t="s">
        <v>6185</v>
      </c>
      <c r="B5408" s="100">
        <v>238.65</v>
      </c>
      <c r="C5408" s="100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5">
      <c r="A5409" s="99" t="s">
        <v>6186</v>
      </c>
      <c r="B5409" s="100">
        <v>238.65</v>
      </c>
      <c r="C5409" s="100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5">
      <c r="A5410" s="99" t="s">
        <v>6187</v>
      </c>
      <c r="B5410" s="100">
        <v>238.75</v>
      </c>
      <c r="C5410" s="100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5">
      <c r="A5411" s="99" t="s">
        <v>6188</v>
      </c>
      <c r="B5411" s="100">
        <v>238.82</v>
      </c>
      <c r="C5411" s="100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5">
      <c r="A5412" s="99" t="s">
        <v>6189</v>
      </c>
      <c r="B5412" s="100">
        <v>238.96</v>
      </c>
      <c r="C5412" s="100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5">
      <c r="A5413" s="99" t="s">
        <v>6190</v>
      </c>
      <c r="B5413" s="100">
        <v>239.09</v>
      </c>
      <c r="C5413" s="100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5">
      <c r="A5414" s="99" t="s">
        <v>6191</v>
      </c>
      <c r="B5414" s="100">
        <v>239.11</v>
      </c>
      <c r="C5414" s="100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5">
      <c r="A5415" s="99" t="s">
        <v>6192</v>
      </c>
      <c r="B5415" s="100">
        <v>239.11</v>
      </c>
      <c r="C5415" s="100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5">
      <c r="A5416" s="99" t="s">
        <v>6193</v>
      </c>
      <c r="B5416" s="100">
        <v>239.11</v>
      </c>
      <c r="C5416" s="100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5">
      <c r="A5417" s="99" t="s">
        <v>6194</v>
      </c>
      <c r="B5417" s="100">
        <v>239.27</v>
      </c>
      <c r="C5417" s="100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5">
      <c r="A5418" s="99" t="s">
        <v>6195</v>
      </c>
      <c r="B5418" s="100">
        <v>239.32</v>
      </c>
      <c r="C5418" s="100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5">
      <c r="A5419" s="99" t="s">
        <v>6196</v>
      </c>
      <c r="B5419" s="100">
        <v>239.45</v>
      </c>
      <c r="C5419" s="100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5">
      <c r="A5420" s="99" t="s">
        <v>6197</v>
      </c>
      <c r="B5420" s="100">
        <v>239.48</v>
      </c>
      <c r="C5420" s="100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5">
      <c r="A5421" s="99" t="s">
        <v>6198</v>
      </c>
      <c r="B5421" s="100">
        <v>239.58</v>
      </c>
      <c r="C5421" s="100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5">
      <c r="A5422" s="99" t="s">
        <v>6199</v>
      </c>
      <c r="B5422" s="100">
        <v>239.58</v>
      </c>
      <c r="C5422" s="100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5">
      <c r="A5423" s="99" t="s">
        <v>6200</v>
      </c>
      <c r="B5423" s="100">
        <v>239.58</v>
      </c>
      <c r="C5423" s="100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5">
      <c r="A5424" s="99" t="s">
        <v>6201</v>
      </c>
      <c r="B5424" s="100">
        <v>239.67</v>
      </c>
      <c r="C5424" s="100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5">
      <c r="A5425" s="99" t="s">
        <v>6202</v>
      </c>
      <c r="B5425" s="100">
        <v>239.77</v>
      </c>
      <c r="C5425" s="100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5">
      <c r="A5426" s="99" t="s">
        <v>6203</v>
      </c>
      <c r="B5426" s="100">
        <v>239.82</v>
      </c>
      <c r="C5426" s="100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5">
      <c r="A5427" s="99" t="s">
        <v>6204</v>
      </c>
      <c r="B5427" s="100">
        <v>239.97</v>
      </c>
      <c r="C5427" s="100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5">
      <c r="A5428" s="99" t="s">
        <v>6205</v>
      </c>
      <c r="B5428" s="100">
        <v>240.02</v>
      </c>
      <c r="C5428" s="100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5">
      <c r="A5429" s="99" t="s">
        <v>6206</v>
      </c>
      <c r="B5429" s="100">
        <v>240.02</v>
      </c>
      <c r="C5429" s="100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5">
      <c r="A5430" s="99" t="s">
        <v>6207</v>
      </c>
      <c r="B5430" s="100">
        <v>240.02</v>
      </c>
      <c r="C5430" s="100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5">
      <c r="A5431" s="99" t="s">
        <v>6208</v>
      </c>
      <c r="B5431" s="100">
        <v>240.1</v>
      </c>
      <c r="C5431" s="100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5">
      <c r="A5432" s="99" t="s">
        <v>6209</v>
      </c>
      <c r="B5432" s="100">
        <v>240.2</v>
      </c>
      <c r="C5432" s="100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5">
      <c r="A5433" s="99" t="s">
        <v>6210</v>
      </c>
      <c r="B5433" s="100">
        <v>240.31</v>
      </c>
      <c r="C5433" s="100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5">
      <c r="A5434" s="99" t="s">
        <v>6211</v>
      </c>
      <c r="B5434" s="100">
        <v>240.36</v>
      </c>
      <c r="C5434" s="100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5">
      <c r="A5435" s="99" t="s">
        <v>6212</v>
      </c>
      <c r="B5435" s="100">
        <v>240.51</v>
      </c>
      <c r="C5435" s="100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5">
      <c r="A5436" s="99" t="s">
        <v>6213</v>
      </c>
      <c r="B5436" s="100">
        <v>240.51</v>
      </c>
      <c r="C5436" s="100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5">
      <c r="A5437" s="99" t="s">
        <v>6214</v>
      </c>
      <c r="B5437" s="100">
        <v>240.51</v>
      </c>
      <c r="C5437" s="100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5">
      <c r="A5438" s="99" t="s">
        <v>6215</v>
      </c>
      <c r="B5438" s="100">
        <v>240.55</v>
      </c>
      <c r="C5438" s="100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5">
      <c r="A5439" s="99" t="s">
        <v>6216</v>
      </c>
      <c r="B5439" s="100">
        <v>240.68</v>
      </c>
      <c r="C5439" s="100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5">
      <c r="A5440" s="99" t="s">
        <v>6217</v>
      </c>
      <c r="B5440" s="100">
        <v>240.76</v>
      </c>
      <c r="C5440" s="100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5">
      <c r="A5441" s="99" t="s">
        <v>6218</v>
      </c>
      <c r="B5441" s="100">
        <v>240.84</v>
      </c>
      <c r="C5441" s="100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5">
      <c r="A5442" s="99" t="s">
        <v>6219</v>
      </c>
      <c r="B5442" s="100">
        <v>240.94</v>
      </c>
      <c r="C5442" s="100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5">
      <c r="A5443" s="99" t="s">
        <v>6220</v>
      </c>
      <c r="B5443" s="100">
        <v>240.94</v>
      </c>
      <c r="C5443" s="100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5">
      <c r="A5444" s="99" t="s">
        <v>6221</v>
      </c>
      <c r="B5444" s="100">
        <v>240.94</v>
      </c>
      <c r="C5444" s="100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5">
      <c r="A5445" s="99" t="s">
        <v>6222</v>
      </c>
      <c r="B5445" s="100">
        <v>240.97</v>
      </c>
      <c r="C5445" s="100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5">
      <c r="A5446" s="99" t="s">
        <v>6223</v>
      </c>
      <c r="B5446" s="100">
        <v>241.08</v>
      </c>
      <c r="C5446" s="100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5">
      <c r="A5447" s="99" t="s">
        <v>6224</v>
      </c>
      <c r="B5447" s="100">
        <v>241.15</v>
      </c>
      <c r="C5447" s="100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5">
      <c r="A5448" s="99" t="s">
        <v>6225</v>
      </c>
      <c r="B5448" s="100">
        <v>241.31</v>
      </c>
      <c r="C5448" s="100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5">
      <c r="A5449" s="99" t="s">
        <v>6226</v>
      </c>
      <c r="B5449" s="100">
        <v>241.37</v>
      </c>
      <c r="C5449" s="100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5">
      <c r="A5450" s="99" t="s">
        <v>6227</v>
      </c>
      <c r="B5450" s="100">
        <v>241.37</v>
      </c>
      <c r="C5450" s="100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5">
      <c r="A5451" s="99" t="s">
        <v>6228</v>
      </c>
      <c r="B5451" s="100">
        <v>241.37</v>
      </c>
      <c r="C5451" s="100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5">
      <c r="A5452" s="99" t="s">
        <v>6229</v>
      </c>
      <c r="B5452" s="100">
        <v>241.47</v>
      </c>
      <c r="C5452" s="100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5">
      <c r="A5453" s="99" t="s">
        <v>6230</v>
      </c>
      <c r="B5453" s="100">
        <v>241.51</v>
      </c>
      <c r="C5453" s="100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5">
      <c r="A5454" s="99" t="s">
        <v>6231</v>
      </c>
      <c r="B5454" s="100">
        <v>241.65</v>
      </c>
      <c r="C5454" s="100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5">
      <c r="A5455" s="99" t="s">
        <v>6232</v>
      </c>
      <c r="B5455" s="100">
        <v>241.74</v>
      </c>
      <c r="C5455" s="100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5">
      <c r="A5456" s="99" t="s">
        <v>6233</v>
      </c>
      <c r="B5456" s="100">
        <v>241.79</v>
      </c>
      <c r="C5456" s="100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5">
      <c r="A5457" s="99" t="s">
        <v>6234</v>
      </c>
      <c r="B5457" s="100">
        <v>241.79</v>
      </c>
      <c r="C5457" s="100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5">
      <c r="A5458" s="99" t="s">
        <v>6235</v>
      </c>
      <c r="B5458" s="100">
        <v>241.79</v>
      </c>
      <c r="C5458" s="100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5">
      <c r="A5459" s="99" t="s">
        <v>6236</v>
      </c>
      <c r="B5459" s="100">
        <v>241.88</v>
      </c>
      <c r="C5459" s="100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5">
      <c r="A5460" s="99" t="s">
        <v>6237</v>
      </c>
      <c r="B5460" s="100">
        <v>241.97</v>
      </c>
      <c r="C5460" s="100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5">
      <c r="A5461" s="99" t="s">
        <v>6238</v>
      </c>
      <c r="B5461" s="100">
        <v>242.13</v>
      </c>
      <c r="C5461" s="100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5">
      <c r="A5462" s="99" t="s">
        <v>6239</v>
      </c>
      <c r="B5462" s="100">
        <v>242.13</v>
      </c>
      <c r="C5462" s="100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5">
      <c r="A5463" s="99" t="s">
        <v>6240</v>
      </c>
      <c r="B5463" s="100">
        <v>242.28</v>
      </c>
      <c r="C5463" s="100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5">
      <c r="A5464" s="99" t="s">
        <v>6241</v>
      </c>
      <c r="B5464" s="100">
        <v>242.28</v>
      </c>
      <c r="C5464" s="100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5">
      <c r="A5465" s="99" t="s">
        <v>6242</v>
      </c>
      <c r="B5465" s="100">
        <v>242.28</v>
      </c>
      <c r="C5465" s="100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5">
      <c r="A5466" s="99" t="s">
        <v>6243</v>
      </c>
      <c r="B5466" s="100">
        <v>242.33</v>
      </c>
      <c r="C5466" s="100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5">
      <c r="A5467" s="99" t="s">
        <v>6244</v>
      </c>
      <c r="B5467" s="100">
        <v>242.39</v>
      </c>
      <c r="C5467" s="100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5">
      <c r="A5468" s="99" t="s">
        <v>6245</v>
      </c>
      <c r="B5468" s="100">
        <v>242.57</v>
      </c>
      <c r="C5468" s="100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5">
      <c r="A5469" s="99" t="s">
        <v>6246</v>
      </c>
      <c r="B5469" s="100">
        <v>242.61</v>
      </c>
      <c r="C5469" s="100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5">
      <c r="A5470" s="99" t="s">
        <v>6247</v>
      </c>
      <c r="B5470" s="100">
        <v>242.67</v>
      </c>
      <c r="C5470" s="100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5">
      <c r="A5471" s="99" t="s">
        <v>6248</v>
      </c>
      <c r="B5471" s="100">
        <v>242.67</v>
      </c>
      <c r="C5471" s="100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5">
      <c r="A5472" s="99" t="s">
        <v>6249</v>
      </c>
      <c r="B5472" s="100">
        <v>242.67</v>
      </c>
      <c r="C5472" s="100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5">
      <c r="A5473" s="99" t="s">
        <v>6250</v>
      </c>
      <c r="B5473" s="100">
        <v>242.78</v>
      </c>
      <c r="C5473" s="100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5">
      <c r="A5474" s="99" t="s">
        <v>6251</v>
      </c>
      <c r="B5474" s="100">
        <v>242.92</v>
      </c>
      <c r="C5474" s="100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5">
      <c r="A5475" s="99" t="s">
        <v>6252</v>
      </c>
      <c r="B5475" s="100">
        <v>243</v>
      </c>
      <c r="C5475" s="100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5">
      <c r="A5476" s="99" t="s">
        <v>6253</v>
      </c>
      <c r="B5476" s="100">
        <v>243.04</v>
      </c>
      <c r="C5476" s="100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5">
      <c r="A5477" s="99" t="s">
        <v>6254</v>
      </c>
      <c r="B5477" s="100">
        <v>243.16</v>
      </c>
      <c r="C5477" s="100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5">
      <c r="A5478" s="99" t="s">
        <v>6255</v>
      </c>
      <c r="B5478" s="100">
        <v>243.16</v>
      </c>
      <c r="C5478" s="100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5">
      <c r="A5479" s="99" t="s">
        <v>6256</v>
      </c>
      <c r="B5479" s="100">
        <v>243.16</v>
      </c>
      <c r="C5479" s="100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5">
      <c r="A5480" s="99" t="s">
        <v>6257</v>
      </c>
      <c r="B5480" s="100">
        <v>243.23</v>
      </c>
      <c r="C5480" s="100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5">
      <c r="A5481" s="99" t="s">
        <v>6258</v>
      </c>
      <c r="B5481" s="100">
        <v>243.34</v>
      </c>
      <c r="C5481" s="100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5">
      <c r="A5482" s="99" t="s">
        <v>6259</v>
      </c>
      <c r="B5482" s="100">
        <v>243.42</v>
      </c>
      <c r="C5482" s="100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5">
      <c r="A5483" s="99" t="s">
        <v>6260</v>
      </c>
      <c r="B5483" s="100">
        <v>243.49</v>
      </c>
      <c r="C5483" s="100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5">
      <c r="A5484" s="99" t="s">
        <v>6261</v>
      </c>
      <c r="B5484" s="100">
        <v>243.6</v>
      </c>
      <c r="C5484" s="100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5">
      <c r="A5485" s="99" t="s">
        <v>6262</v>
      </c>
      <c r="B5485" s="100">
        <v>243.6</v>
      </c>
      <c r="C5485" s="100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5">
      <c r="A5486" s="99" t="s">
        <v>6263</v>
      </c>
      <c r="B5486" s="100">
        <v>243.6</v>
      </c>
      <c r="C5486" s="100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5">
      <c r="A5487" s="99" t="s">
        <v>6264</v>
      </c>
      <c r="B5487" s="100">
        <v>243.72</v>
      </c>
      <c r="C5487" s="100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5">
      <c r="A5488" s="99" t="s">
        <v>6265</v>
      </c>
      <c r="B5488" s="100">
        <v>243.69</v>
      </c>
      <c r="C5488" s="100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5">
      <c r="A5489" s="99" t="s">
        <v>6266</v>
      </c>
      <c r="B5489" s="100">
        <v>243.91</v>
      </c>
      <c r="C5489" s="100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5">
      <c r="A5490" s="99" t="s">
        <v>6267</v>
      </c>
      <c r="B5490" s="100">
        <v>243.91</v>
      </c>
      <c r="C5490" s="100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5">
      <c r="A5491" s="99" t="s">
        <v>6268</v>
      </c>
      <c r="B5491" s="100">
        <v>243.97</v>
      </c>
      <c r="C5491" s="100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5">
      <c r="A5492" s="99" t="s">
        <v>6269</v>
      </c>
      <c r="B5492" s="100">
        <v>243.97</v>
      </c>
      <c r="C5492" s="100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5">
      <c r="A5493" s="99" t="s">
        <v>6270</v>
      </c>
      <c r="B5493" s="100">
        <v>243.97</v>
      </c>
      <c r="C5493" s="100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5">
      <c r="A5494" s="99" t="s">
        <v>6271</v>
      </c>
      <c r="B5494" s="100">
        <v>244.04</v>
      </c>
      <c r="C5494" s="100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5">
      <c r="A5495" s="99" t="s">
        <v>6272</v>
      </c>
      <c r="B5495" s="100">
        <v>244.04</v>
      </c>
      <c r="C5495" s="100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5">
      <c r="A5496" s="99" t="s">
        <v>6273</v>
      </c>
      <c r="B5496" s="100">
        <v>244.04</v>
      </c>
      <c r="C5496" s="100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5">
      <c r="A5497" s="99" t="s">
        <v>6274</v>
      </c>
      <c r="B5497" s="100">
        <v>244.04</v>
      </c>
      <c r="C5497" s="100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5">
      <c r="A5498" s="99" t="s">
        <v>6275</v>
      </c>
      <c r="B5498" s="100">
        <v>244.1</v>
      </c>
      <c r="C5498" s="100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5">
      <c r="A5499" s="99" t="s">
        <v>6276</v>
      </c>
      <c r="B5499" s="100">
        <v>244.1</v>
      </c>
      <c r="C5499" s="100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5">
      <c r="A5500" s="99" t="s">
        <v>6277</v>
      </c>
      <c r="B5500" s="100">
        <v>244.1</v>
      </c>
      <c r="C5500" s="100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5">
      <c r="A5501" s="99" t="s">
        <v>6278</v>
      </c>
      <c r="B5501" s="100">
        <v>244.22</v>
      </c>
      <c r="C5501" s="100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5">
      <c r="A5502" s="99" t="s">
        <v>6279</v>
      </c>
      <c r="B5502" s="100">
        <v>244.25</v>
      </c>
      <c r="C5502" s="100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5">
      <c r="A5503" s="99" t="s">
        <v>6280</v>
      </c>
      <c r="B5503" s="100">
        <v>244.42</v>
      </c>
      <c r="C5503" s="100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5">
      <c r="A5504" s="99" t="s">
        <v>6281</v>
      </c>
      <c r="B5504" s="100">
        <v>244.5</v>
      </c>
      <c r="C5504" s="100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5">
      <c r="A5505" s="99" t="s">
        <v>6282</v>
      </c>
      <c r="B5505" s="100">
        <v>244.57</v>
      </c>
      <c r="C5505" s="100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5">
      <c r="A5506" s="99" t="s">
        <v>6283</v>
      </c>
      <c r="B5506" s="100">
        <v>244.57</v>
      </c>
      <c r="C5506" s="100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5">
      <c r="A5507" s="99" t="s">
        <v>6284</v>
      </c>
      <c r="B5507" s="100">
        <v>244.57</v>
      </c>
      <c r="C5507" s="100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5">
      <c r="A5508" s="99" t="s">
        <v>6285</v>
      </c>
      <c r="B5508" s="100">
        <v>244.63</v>
      </c>
      <c r="C5508" s="100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5">
      <c r="A5509" s="99" t="s">
        <v>6286</v>
      </c>
      <c r="B5509" s="100">
        <v>244.74</v>
      </c>
      <c r="C5509" s="100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5">
      <c r="A5510" s="99" t="s">
        <v>6287</v>
      </c>
      <c r="B5510" s="100">
        <v>244.83</v>
      </c>
      <c r="C5510" s="100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5">
      <c r="A5511" s="99" t="s">
        <v>6288</v>
      </c>
      <c r="B5511" s="100">
        <v>244.9</v>
      </c>
      <c r="C5511" s="100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5">
      <c r="A5512" s="99" t="s">
        <v>6289</v>
      </c>
      <c r="B5512" s="100">
        <v>245</v>
      </c>
      <c r="C5512" s="100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5">
      <c r="A5513" s="99" t="s">
        <v>6290</v>
      </c>
      <c r="B5513" s="100">
        <v>245</v>
      </c>
      <c r="C5513" s="100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5">
      <c r="A5514" s="99" t="s">
        <v>6291</v>
      </c>
      <c r="B5514" s="100">
        <v>245</v>
      </c>
      <c r="C5514" s="100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5">
      <c r="A5515" s="99" t="s">
        <v>6292</v>
      </c>
      <c r="B5515" s="100">
        <v>245.03</v>
      </c>
      <c r="C5515" s="100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5">
      <c r="A5516" s="99" t="s">
        <v>6293</v>
      </c>
      <c r="B5516" s="100">
        <v>245.22</v>
      </c>
      <c r="C5516" s="100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5">
      <c r="A5517" s="99" t="s">
        <v>6294</v>
      </c>
      <c r="B5517" s="100">
        <v>245.26</v>
      </c>
      <c r="C5517" s="100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5">
      <c r="A5518" s="99" t="s">
        <v>6295</v>
      </c>
      <c r="B5518" s="100">
        <v>245.42</v>
      </c>
      <c r="C5518" s="100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5">
      <c r="A5519" s="99" t="s">
        <v>6296</v>
      </c>
      <c r="B5519" s="100">
        <v>245.48</v>
      </c>
      <c r="C5519" s="100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5">
      <c r="A5520" s="99" t="s">
        <v>6297</v>
      </c>
      <c r="B5520" s="100">
        <v>245.48</v>
      </c>
      <c r="C5520" s="100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5">
      <c r="A5521" s="99" t="s">
        <v>6298</v>
      </c>
      <c r="B5521" s="100">
        <v>245.48</v>
      </c>
      <c r="C5521" s="100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5">
      <c r="A5522" s="99" t="s">
        <v>6299</v>
      </c>
      <c r="B5522" s="100">
        <v>245.61</v>
      </c>
      <c r="C5522" s="100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5">
      <c r="A5523" s="99" t="s">
        <v>6300</v>
      </c>
      <c r="B5523" s="100">
        <v>245.64</v>
      </c>
      <c r="C5523" s="100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5">
      <c r="A5524" s="99" t="s">
        <v>6301</v>
      </c>
      <c r="B5524" s="100">
        <v>245.72</v>
      </c>
      <c r="C5524" s="100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5">
      <c r="A5525" s="99" t="s">
        <v>6302</v>
      </c>
      <c r="B5525" s="100">
        <v>245.8</v>
      </c>
      <c r="C5525" s="100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5">
      <c r="A5526" s="99" t="s">
        <v>6303</v>
      </c>
      <c r="B5526" s="100">
        <v>245.94</v>
      </c>
      <c r="C5526" s="100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5">
      <c r="A5527" s="99" t="s">
        <v>6304</v>
      </c>
      <c r="B5527" s="100">
        <v>245.94</v>
      </c>
      <c r="C5527" s="100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5">
      <c r="A5528" s="99" t="s">
        <v>6305</v>
      </c>
      <c r="B5528" s="100">
        <v>245.94</v>
      </c>
      <c r="C5528" s="100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5">
      <c r="A5529" s="99" t="s">
        <v>6306</v>
      </c>
      <c r="B5529" s="100">
        <v>246.04</v>
      </c>
      <c r="C5529" s="100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5">
      <c r="A5530" s="99" t="s">
        <v>6307</v>
      </c>
      <c r="B5530" s="100">
        <v>246.14</v>
      </c>
      <c r="C5530" s="100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5">
      <c r="A5531" s="99" t="s">
        <v>6308</v>
      </c>
      <c r="B5531" s="100">
        <v>246.19</v>
      </c>
      <c r="C5531" s="100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5">
      <c r="A5532" s="99" t="s">
        <v>6309</v>
      </c>
      <c r="B5532" s="100">
        <v>246.35</v>
      </c>
      <c r="C5532" s="100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5">
      <c r="A5533" s="99" t="s">
        <v>6310</v>
      </c>
      <c r="B5533" s="100">
        <v>246.44</v>
      </c>
      <c r="C5533" s="100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5">
      <c r="A5534" s="99" t="s">
        <v>6311</v>
      </c>
      <c r="B5534" s="100">
        <v>246.44</v>
      </c>
      <c r="C5534" s="100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5">
      <c r="A5535" s="99" t="s">
        <v>6312</v>
      </c>
      <c r="B5535" s="100">
        <v>246.44</v>
      </c>
      <c r="C5535" s="100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5">
      <c r="A5536" s="99" t="s">
        <v>6313</v>
      </c>
      <c r="B5536" s="100">
        <v>246.49</v>
      </c>
      <c r="C5536" s="100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5">
      <c r="A5537" s="99" t="s">
        <v>6314</v>
      </c>
      <c r="B5537" s="100">
        <v>246.59</v>
      </c>
      <c r="C5537" s="100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5">
      <c r="A5538" s="99" t="s">
        <v>6315</v>
      </c>
      <c r="B5538" s="100">
        <v>246.68</v>
      </c>
      <c r="C5538" s="100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5">
      <c r="A5539" s="99" t="s">
        <v>6316</v>
      </c>
      <c r="B5539" s="100">
        <v>246.79</v>
      </c>
      <c r="C5539" s="100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5">
      <c r="A5540" s="99" t="s">
        <v>6317</v>
      </c>
      <c r="B5540" s="100">
        <v>246.88</v>
      </c>
      <c r="C5540" s="100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5">
      <c r="A5541" s="99" t="s">
        <v>6318</v>
      </c>
      <c r="B5541" s="100">
        <v>246.88</v>
      </c>
      <c r="C5541" s="100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5">
      <c r="A5542" s="99" t="s">
        <v>6319</v>
      </c>
      <c r="B5542" s="100">
        <v>246.88</v>
      </c>
      <c r="C5542" s="100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5">
      <c r="A5543" s="99" t="s">
        <v>6320</v>
      </c>
      <c r="B5543" s="100">
        <v>246.92</v>
      </c>
      <c r="C5543" s="100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5">
      <c r="A5544" s="99" t="s">
        <v>6321</v>
      </c>
      <c r="B5544" s="100">
        <v>247.04</v>
      </c>
      <c r="C5544" s="100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5">
      <c r="A5545" s="99" t="s">
        <v>6322</v>
      </c>
      <c r="B5545" s="100">
        <v>247.17</v>
      </c>
      <c r="C5545" s="100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5">
      <c r="A5546" s="99" t="s">
        <v>6323</v>
      </c>
      <c r="B5546" s="100">
        <v>247.21</v>
      </c>
      <c r="C5546" s="100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5">
      <c r="A5547" s="99" t="s">
        <v>6324</v>
      </c>
      <c r="B5547" s="100">
        <v>247.36</v>
      </c>
      <c r="C5547" s="100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5">
      <c r="A5548" s="99" t="s">
        <v>6325</v>
      </c>
      <c r="B5548" s="100">
        <v>247.36</v>
      </c>
      <c r="C5548" s="100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5">
      <c r="A5549" s="99" t="s">
        <v>6326</v>
      </c>
      <c r="B5549" s="100">
        <v>247.36</v>
      </c>
      <c r="C5549" s="100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5">
      <c r="A5550" s="99" t="s">
        <v>6327</v>
      </c>
      <c r="B5550" s="100">
        <v>247.38</v>
      </c>
      <c r="C5550" s="100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5">
      <c r="A5551" s="99" t="s">
        <v>6328</v>
      </c>
      <c r="B5551" s="100">
        <v>247.38</v>
      </c>
      <c r="C5551" s="100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5">
      <c r="A5552" s="99" t="s">
        <v>6329</v>
      </c>
      <c r="B5552" s="100">
        <v>247.62</v>
      </c>
      <c r="C5552" s="100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5">
      <c r="A5553" s="99" t="s">
        <v>6330</v>
      </c>
      <c r="B5553" s="100">
        <v>247.72</v>
      </c>
      <c r="C5553" s="100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5">
      <c r="A5554" s="99" t="s">
        <v>6331</v>
      </c>
      <c r="B5554" s="100">
        <v>247.86</v>
      </c>
      <c r="C5554" s="100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5">
      <c r="A5555" s="99" t="s">
        <v>6332</v>
      </c>
      <c r="B5555" s="100"/>
      <c r="C5555" s="100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5">
      <c r="A5556" s="99" t="s">
        <v>6333</v>
      </c>
      <c r="B5556" s="100">
        <v>247.86</v>
      </c>
      <c r="C5556" s="100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5">
      <c r="A5557" s="99" t="s">
        <v>6334</v>
      </c>
      <c r="B5557" s="100">
        <v>247.86</v>
      </c>
      <c r="C5557" s="100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5">
      <c r="A5558" s="99" t="s">
        <v>6335</v>
      </c>
      <c r="B5558" s="100">
        <v>247.92</v>
      </c>
      <c r="C5558" s="100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5">
      <c r="A5559" s="99" t="s">
        <v>6336</v>
      </c>
      <c r="B5559" s="100">
        <v>248.04</v>
      </c>
      <c r="C5559" s="100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5">
      <c r="A5560" s="99" t="s">
        <v>6337</v>
      </c>
      <c r="B5560" s="100">
        <v>248.17</v>
      </c>
      <c r="C5560" s="100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5">
      <c r="A5561" s="99" t="s">
        <v>6338</v>
      </c>
      <c r="B5561" s="100">
        <v>248.2</v>
      </c>
      <c r="C5561" s="100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5">
      <c r="A5562" s="99" t="s">
        <v>6339</v>
      </c>
      <c r="B5562" s="100">
        <v>248.32</v>
      </c>
      <c r="C5562" s="100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5">
      <c r="A5563" s="99" t="s">
        <v>6340</v>
      </c>
      <c r="B5563" s="100">
        <v>248.32</v>
      </c>
      <c r="C5563" s="100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5">
      <c r="A5564" s="99" t="s">
        <v>6341</v>
      </c>
      <c r="B5564" s="100">
        <v>248.32</v>
      </c>
      <c r="C5564" s="100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5">
      <c r="A5565" s="99" t="s">
        <v>6342</v>
      </c>
      <c r="B5565" s="100">
        <v>248.42</v>
      </c>
      <c r="C5565" s="100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5">
      <c r="A5566" s="99" t="s">
        <v>6343</v>
      </c>
      <c r="B5566" s="100">
        <v>248.53</v>
      </c>
      <c r="C5566" s="100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5">
      <c r="A5567" s="99" t="s">
        <v>6344</v>
      </c>
      <c r="B5567" s="100">
        <v>248.62</v>
      </c>
      <c r="C5567" s="100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5">
      <c r="A5568" s="99" t="s">
        <v>6345</v>
      </c>
      <c r="B5568" s="100">
        <v>248.71</v>
      </c>
      <c r="C5568" s="100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5">
      <c r="A5569" s="99" t="s">
        <v>6346</v>
      </c>
      <c r="B5569" s="100">
        <v>248.82</v>
      </c>
      <c r="C5569" s="100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5">
      <c r="A5570" s="99" t="s">
        <v>6347</v>
      </c>
      <c r="B5570" s="100">
        <v>248.82</v>
      </c>
      <c r="C5570" s="100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5">
      <c r="A5571" s="99" t="s">
        <v>6348</v>
      </c>
      <c r="B5571" s="100">
        <v>248.82</v>
      </c>
      <c r="C5571" s="100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5">
      <c r="A5572" s="99" t="s">
        <v>6349</v>
      </c>
      <c r="B5572" s="100">
        <v>248.86</v>
      </c>
      <c r="C5572" s="100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5">
      <c r="A5573" s="99" t="s">
        <v>6350</v>
      </c>
      <c r="B5573" s="100">
        <v>248.98</v>
      </c>
      <c r="C5573" s="100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5">
      <c r="A5574" s="99" t="s">
        <v>6351</v>
      </c>
      <c r="B5574" s="100">
        <v>249.1</v>
      </c>
      <c r="C5574" s="100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5">
      <c r="A5575" s="99" t="s">
        <v>6352</v>
      </c>
      <c r="B5575" s="100">
        <v>249.19</v>
      </c>
      <c r="C5575" s="100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5">
      <c r="A5576" s="99" t="s">
        <v>6353</v>
      </c>
      <c r="B5576" s="100">
        <v>249.33</v>
      </c>
      <c r="C5576" s="100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5">
      <c r="A5577" s="99" t="s">
        <v>6354</v>
      </c>
      <c r="B5577" s="100">
        <v>249.33</v>
      </c>
      <c r="C5577" s="100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5">
      <c r="A5578" s="99" t="s">
        <v>6355</v>
      </c>
      <c r="B5578" s="100">
        <v>249.33</v>
      </c>
      <c r="C5578" s="100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5">
      <c r="A5579" s="99" t="s">
        <v>6356</v>
      </c>
      <c r="B5579" s="100">
        <v>249.41</v>
      </c>
      <c r="C5579" s="100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5">
      <c r="A5580" s="99" t="s">
        <v>6357</v>
      </c>
      <c r="B5580" s="100">
        <v>249.51</v>
      </c>
      <c r="C5580" s="100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5">
      <c r="A5581" s="99" t="s">
        <v>6358</v>
      </c>
      <c r="B5581" s="100">
        <v>249.6</v>
      </c>
      <c r="C5581" s="100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5">
      <c r="A5582" s="99" t="s">
        <v>6359</v>
      </c>
      <c r="B5582" s="100">
        <v>249.72</v>
      </c>
      <c r="C5582" s="100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5">
      <c r="A5583" s="99" t="s">
        <v>6360</v>
      </c>
      <c r="B5583" s="100">
        <v>249.8</v>
      </c>
      <c r="C5583" s="100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5">
      <c r="A5584" s="99" t="s">
        <v>6361</v>
      </c>
      <c r="B5584" s="100">
        <v>249.8</v>
      </c>
      <c r="C5584" s="100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5">
      <c r="A5585" s="99" t="s">
        <v>6362</v>
      </c>
      <c r="B5585" s="100">
        <v>249.8</v>
      </c>
      <c r="C5585" s="100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5">
      <c r="A5586" s="99" t="s">
        <v>6363</v>
      </c>
      <c r="B5586" s="100">
        <v>249.86</v>
      </c>
      <c r="C5586" s="100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5">
      <c r="A5587" s="99" t="s">
        <v>6364</v>
      </c>
      <c r="B5587" s="100">
        <v>249.99</v>
      </c>
      <c r="C5587" s="100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5">
      <c r="A5588" s="99" t="s">
        <v>6365</v>
      </c>
      <c r="B5588" s="100">
        <v>250.12</v>
      </c>
      <c r="C5588" s="100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5">
      <c r="A5589" s="99" t="s">
        <v>6366</v>
      </c>
      <c r="B5589" s="100">
        <v>250.18</v>
      </c>
      <c r="C5589" s="100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5">
      <c r="A5590" s="99" t="s">
        <v>6367</v>
      </c>
      <c r="B5590" s="100">
        <v>250.36</v>
      </c>
      <c r="C5590" s="100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5">
      <c r="A5591" s="99" t="s">
        <v>6368</v>
      </c>
      <c r="B5591" s="100">
        <v>250.36</v>
      </c>
      <c r="C5591" s="100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5">
      <c r="A5592" s="99" t="s">
        <v>6369</v>
      </c>
      <c r="B5592" s="100">
        <v>250.36</v>
      </c>
      <c r="C5592" s="100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5">
      <c r="A5593" s="99" t="s">
        <v>6370</v>
      </c>
      <c r="B5593" s="100">
        <v>250.38</v>
      </c>
      <c r="C5593" s="100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5">
      <c r="A5594" s="99" t="s">
        <v>6371</v>
      </c>
      <c r="B5594" s="100">
        <v>250.56</v>
      </c>
      <c r="C5594" s="100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5">
      <c r="A5595" s="99" t="s">
        <v>6372</v>
      </c>
      <c r="B5595" s="100">
        <v>250.7</v>
      </c>
      <c r="C5595" s="100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5">
      <c r="A5596" s="99" t="s">
        <v>6373</v>
      </c>
      <c r="B5596" s="100">
        <v>250.7</v>
      </c>
      <c r="C5596" s="100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5">
      <c r="A5597" s="99" t="s">
        <v>6374</v>
      </c>
      <c r="B5597" s="100">
        <v>250.7</v>
      </c>
      <c r="C5597" s="100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5">
      <c r="A5598" s="99" t="s">
        <v>6375</v>
      </c>
      <c r="B5598" s="100">
        <v>250.7</v>
      </c>
      <c r="C5598" s="100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5">
      <c r="A5599" s="99" t="s">
        <v>6376</v>
      </c>
      <c r="B5599" s="100">
        <v>250.7</v>
      </c>
      <c r="C5599" s="100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5">
      <c r="A5600" s="99" t="s">
        <v>6377</v>
      </c>
      <c r="B5600" s="100">
        <v>250.64</v>
      </c>
      <c r="C5600" s="100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5">
      <c r="A5601" s="99" t="s">
        <v>6378</v>
      </c>
      <c r="B5601" s="100">
        <v>250.82</v>
      </c>
      <c r="C5601" s="100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5">
      <c r="A5602" s="99" t="s">
        <v>6379</v>
      </c>
      <c r="B5602" s="100">
        <v>250.9</v>
      </c>
      <c r="C5602" s="100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5">
      <c r="A5603" s="99" t="s">
        <v>6380</v>
      </c>
      <c r="B5603" s="100">
        <v>251</v>
      </c>
      <c r="C5603" s="100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5">
      <c r="A5604" s="99" t="s">
        <v>6381</v>
      </c>
      <c r="B5604" s="100">
        <v>251.13</v>
      </c>
      <c r="C5604" s="100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5">
      <c r="A5605" s="99" t="s">
        <v>6382</v>
      </c>
      <c r="B5605" s="100">
        <v>251.13</v>
      </c>
      <c r="C5605" s="100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5">
      <c r="A5606" s="99" t="s">
        <v>6383</v>
      </c>
      <c r="B5606" s="100">
        <v>251.13</v>
      </c>
      <c r="C5606" s="100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5">
      <c r="A5607" s="99" t="s">
        <v>6384</v>
      </c>
      <c r="B5607" s="100">
        <v>251.16</v>
      </c>
      <c r="C5607" s="100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5">
      <c r="A5608" s="99" t="s">
        <v>6385</v>
      </c>
      <c r="B5608" s="100">
        <v>251.25</v>
      </c>
      <c r="C5608" s="100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5">
      <c r="A5609" s="99" t="s">
        <v>6386</v>
      </c>
      <c r="B5609" s="100">
        <v>251.42</v>
      </c>
      <c r="C5609" s="100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5">
      <c r="A5610" s="99" t="s">
        <v>6387</v>
      </c>
      <c r="B5610" s="100">
        <v>251.47</v>
      </c>
      <c r="C5610" s="100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5">
      <c r="A5611" s="99" t="s">
        <v>6388</v>
      </c>
      <c r="B5611" s="100">
        <v>251.58</v>
      </c>
      <c r="C5611" s="100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5">
      <c r="A5612" s="99" t="s">
        <v>6389</v>
      </c>
      <c r="B5612" s="100">
        <v>251.58</v>
      </c>
      <c r="C5612" s="100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5">
      <c r="A5613" s="99" t="s">
        <v>6390</v>
      </c>
      <c r="B5613" s="100">
        <v>251.58</v>
      </c>
      <c r="C5613" s="100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5">
      <c r="A5614" s="99" t="s">
        <v>6391</v>
      </c>
      <c r="B5614" s="100">
        <v>251.68</v>
      </c>
      <c r="C5614" s="100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5">
      <c r="A5615" s="99" t="s">
        <v>6392</v>
      </c>
      <c r="B5615" s="100">
        <v>251.78</v>
      </c>
      <c r="C5615" s="100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5">
      <c r="A5616" s="99" t="s">
        <v>6393</v>
      </c>
      <c r="B5616" s="100">
        <v>251.9</v>
      </c>
      <c r="C5616" s="100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5">
      <c r="A5617" s="99" t="s">
        <v>6394</v>
      </c>
      <c r="B5617" s="100">
        <v>252.01</v>
      </c>
      <c r="C5617" s="100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5">
      <c r="A5618" s="99" t="s">
        <v>6395</v>
      </c>
      <c r="B5618" s="100">
        <v>252.01</v>
      </c>
      <c r="C5618" s="100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5">
      <c r="A5619" s="99" t="s">
        <v>6396</v>
      </c>
      <c r="B5619" s="100">
        <v>252.01</v>
      </c>
      <c r="C5619" s="100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5">
      <c r="A5620" s="99" t="s">
        <v>6397</v>
      </c>
      <c r="B5620" s="100">
        <v>252.01</v>
      </c>
      <c r="C5620" s="100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5">
      <c r="A5621" s="99" t="s">
        <v>6398</v>
      </c>
      <c r="B5621" s="100">
        <v>252.09</v>
      </c>
      <c r="C5621" s="100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5">
      <c r="A5622" s="99" t="s">
        <v>6399</v>
      </c>
      <c r="B5622" s="100">
        <v>252.18</v>
      </c>
      <c r="C5622" s="100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5">
      <c r="A5623" s="99" t="s">
        <v>6400</v>
      </c>
      <c r="B5623" s="100">
        <v>252.3</v>
      </c>
      <c r="C5623" s="100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5">
      <c r="A5624" s="99" t="s">
        <v>6401</v>
      </c>
      <c r="B5624" s="100">
        <v>252.4</v>
      </c>
      <c r="C5624" s="100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5">
      <c r="A5625" s="99" t="s">
        <v>6402</v>
      </c>
      <c r="B5625" s="100">
        <v>252.48</v>
      </c>
      <c r="C5625" s="100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5">
      <c r="A5626" s="99" t="s">
        <v>6403</v>
      </c>
      <c r="B5626" s="100">
        <v>252.48</v>
      </c>
      <c r="C5626" s="100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5">
      <c r="A5627" s="99" t="s">
        <v>6404</v>
      </c>
      <c r="B5627" s="100">
        <v>252.48</v>
      </c>
      <c r="C5627" s="100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5">
      <c r="A5628" s="99" t="s">
        <v>6405</v>
      </c>
      <c r="B5628" s="100">
        <v>252.55</v>
      </c>
      <c r="C5628" s="100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5">
      <c r="A5629" s="99" t="s">
        <v>6406</v>
      </c>
      <c r="B5629" s="100">
        <v>252.68</v>
      </c>
      <c r="C5629" s="100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5">
      <c r="A5630" s="99" t="s">
        <v>6407</v>
      </c>
      <c r="B5630" s="100">
        <v>252.81</v>
      </c>
      <c r="C5630" s="100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5">
      <c r="A5631" s="99" t="s">
        <v>6408</v>
      </c>
      <c r="B5631" s="100">
        <v>252.92</v>
      </c>
      <c r="C5631" s="100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5">
      <c r="A5632" s="99" t="s">
        <v>6409</v>
      </c>
      <c r="B5632" s="100">
        <v>252.99</v>
      </c>
      <c r="C5632" s="100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5">
      <c r="A5633" s="99" t="s">
        <v>6410</v>
      </c>
      <c r="B5633" s="100">
        <v>252.99</v>
      </c>
      <c r="C5633" s="100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5">
      <c r="A5634" s="99" t="s">
        <v>6411</v>
      </c>
      <c r="B5634" s="100">
        <v>252.99</v>
      </c>
      <c r="C5634" s="100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5">
      <c r="A5635" s="99" t="s">
        <v>6412</v>
      </c>
      <c r="B5635" s="100">
        <v>253.11</v>
      </c>
      <c r="C5635" s="100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5">
      <c r="A5636" s="99" t="s">
        <v>6413</v>
      </c>
      <c r="B5636" s="100">
        <v>253.17</v>
      </c>
      <c r="C5636" s="100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5">
      <c r="A5637" s="99" t="s">
        <v>6414</v>
      </c>
      <c r="B5637" s="100">
        <v>253.32</v>
      </c>
      <c r="C5637" s="100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5">
      <c r="A5638" s="99" t="s">
        <v>6415</v>
      </c>
      <c r="B5638" s="100">
        <v>253.53</v>
      </c>
      <c r="C5638" s="100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5">
      <c r="A5639" s="99" t="s">
        <v>6416</v>
      </c>
      <c r="B5639" s="100">
        <v>253.51</v>
      </c>
      <c r="C5639" s="100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5">
      <c r="A5640" s="99" t="s">
        <v>6417</v>
      </c>
      <c r="B5640" s="100">
        <v>253.51</v>
      </c>
      <c r="C5640" s="100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5">
      <c r="A5641" s="99" t="s">
        <v>6418</v>
      </c>
      <c r="B5641" s="100">
        <v>253.51</v>
      </c>
      <c r="C5641" s="100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5">
      <c r="A5642" s="99" t="s">
        <v>6419</v>
      </c>
      <c r="B5642" s="100">
        <v>253.6</v>
      </c>
      <c r="C5642" s="100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5">
      <c r="A5643" s="99" t="s">
        <v>6420</v>
      </c>
      <c r="B5643" s="100">
        <v>253.66</v>
      </c>
      <c r="C5643" s="100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5">
      <c r="A5644" s="99" t="s">
        <v>6421</v>
      </c>
      <c r="B5644" s="100">
        <v>253.83</v>
      </c>
      <c r="C5644" s="100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5">
      <c r="A5645" s="99" t="s">
        <v>6422</v>
      </c>
      <c r="B5645" s="100">
        <v>253.95</v>
      </c>
      <c r="C5645" s="100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5">
      <c r="A5646" s="99" t="s">
        <v>6423</v>
      </c>
      <c r="B5646" s="100">
        <v>254.08</v>
      </c>
      <c r="C5646" s="100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5">
      <c r="A5647" s="99" t="s">
        <v>6424</v>
      </c>
      <c r="B5647" s="100">
        <v>254.08</v>
      </c>
      <c r="C5647" s="100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5">
      <c r="A5648" s="99" t="s">
        <v>6425</v>
      </c>
      <c r="B5648" s="100">
        <v>254.08</v>
      </c>
      <c r="C5648" s="100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5">
      <c r="A5649" s="99" t="s">
        <v>6426</v>
      </c>
      <c r="B5649" s="100">
        <v>254.18</v>
      </c>
      <c r="C5649" s="100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5">
      <c r="A5650" s="99" t="s">
        <v>6427</v>
      </c>
      <c r="B5650" s="100">
        <v>254.28</v>
      </c>
      <c r="C5650" s="100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5">
      <c r="A5651" s="99" t="s">
        <v>6428</v>
      </c>
      <c r="B5651" s="100">
        <v>254.38</v>
      </c>
      <c r="C5651" s="100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5">
      <c r="A5652" s="99" t="s">
        <v>6429</v>
      </c>
      <c r="B5652" s="100">
        <v>254.54</v>
      </c>
      <c r="C5652" s="100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5">
      <c r="A5653" s="99" t="s">
        <v>6430</v>
      </c>
      <c r="B5653" s="100">
        <v>254.6</v>
      </c>
      <c r="C5653" s="100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5">
      <c r="A5654" s="99" t="s">
        <v>6431</v>
      </c>
      <c r="B5654" s="100">
        <v>254.6</v>
      </c>
      <c r="C5654" s="100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5">
      <c r="A5655" s="99" t="s">
        <v>6432</v>
      </c>
      <c r="B5655" s="100">
        <v>254.6</v>
      </c>
      <c r="C5655" s="100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5">
      <c r="A5656" s="99" t="s">
        <v>6433</v>
      </c>
      <c r="B5656" s="100">
        <v>254.73</v>
      </c>
      <c r="C5656" s="100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5">
      <c r="A5657" s="99" t="s">
        <v>6434</v>
      </c>
      <c r="B5657" s="100">
        <v>254.85</v>
      </c>
      <c r="C5657" s="100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5">
      <c r="A5658" s="99" t="s">
        <v>6435</v>
      </c>
      <c r="B5658" s="100">
        <v>254.99</v>
      </c>
      <c r="C5658" s="100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5">
      <c r="A5659" s="99" t="s">
        <v>6436</v>
      </c>
      <c r="B5659" s="100">
        <v>255.04</v>
      </c>
      <c r="C5659" s="100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5">
      <c r="A5660" s="99" t="s">
        <v>6437</v>
      </c>
      <c r="B5660" s="100">
        <v>255.17</v>
      </c>
      <c r="C5660" s="100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5">
      <c r="A5661" s="99" t="s">
        <v>6438</v>
      </c>
      <c r="B5661" s="100">
        <v>255.17</v>
      </c>
      <c r="C5661" s="100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5">
      <c r="A5662" s="99" t="s">
        <v>6439</v>
      </c>
      <c r="B5662" s="100">
        <v>255.17</v>
      </c>
      <c r="C5662" s="100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5">
      <c r="A5663" s="99" t="s">
        <v>6440</v>
      </c>
      <c r="B5663" s="100">
        <v>255.29</v>
      </c>
      <c r="C5663" s="100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5">
      <c r="A5664" s="99" t="s">
        <v>6441</v>
      </c>
      <c r="B5664" s="100">
        <v>255.38</v>
      </c>
      <c r="C5664" s="100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5">
      <c r="A5665" s="99" t="s">
        <v>6442</v>
      </c>
      <c r="B5665" s="100">
        <v>255.48</v>
      </c>
      <c r="C5665" s="100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5">
      <c r="A5666" s="99" t="s">
        <v>6443</v>
      </c>
      <c r="B5666" s="100">
        <v>255.59</v>
      </c>
      <c r="C5666" s="100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5">
      <c r="A5667" s="99" t="s">
        <v>6444</v>
      </c>
      <c r="B5667" s="100">
        <v>255.7</v>
      </c>
      <c r="C5667" s="100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5">
      <c r="A5668" s="99" t="s">
        <v>6445</v>
      </c>
      <c r="B5668" s="100">
        <v>255.7</v>
      </c>
      <c r="C5668" s="100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5">
      <c r="A5669" s="99" t="s">
        <v>6446</v>
      </c>
      <c r="B5669" s="100">
        <v>255.7</v>
      </c>
      <c r="C5669" s="100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5">
      <c r="A5670" s="99" t="s">
        <v>6447</v>
      </c>
      <c r="B5670" s="100">
        <v>255.76</v>
      </c>
      <c r="C5670" s="100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5">
      <c r="A5671" s="99" t="s">
        <v>6448</v>
      </c>
      <c r="B5671" s="100">
        <v>255.93</v>
      </c>
      <c r="C5671" s="100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5">
      <c r="A5672" s="99" t="s">
        <v>6449</v>
      </c>
      <c r="B5672" s="100">
        <v>256.02</v>
      </c>
      <c r="C5672" s="100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5">
      <c r="A5673" s="99" t="s">
        <v>6450</v>
      </c>
      <c r="B5673" s="100">
        <v>256.19</v>
      </c>
      <c r="C5673" s="100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5">
      <c r="A5674" s="99" t="s">
        <v>6451</v>
      </c>
      <c r="B5674" s="100">
        <v>256.27</v>
      </c>
      <c r="C5674" s="100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5">
      <c r="A5675" s="99" t="s">
        <v>6452</v>
      </c>
      <c r="B5675" s="100">
        <v>256.27</v>
      </c>
      <c r="C5675" s="100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5">
      <c r="A5676" s="99" t="s">
        <v>6453</v>
      </c>
      <c r="B5676" s="100">
        <v>256.27</v>
      </c>
      <c r="C5676" s="100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5">
      <c r="A5677" s="99" t="s">
        <v>6454</v>
      </c>
      <c r="B5677" s="100">
        <v>256.38</v>
      </c>
      <c r="C5677" s="100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5">
      <c r="A5678" s="99" t="s">
        <v>6455</v>
      </c>
      <c r="B5678" s="100">
        <v>256.49</v>
      </c>
      <c r="C5678" s="100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5">
      <c r="A5679" s="99" t="s">
        <v>6456</v>
      </c>
      <c r="B5679" s="100">
        <v>256.58999999999997</v>
      </c>
      <c r="C5679" s="100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5">
      <c r="A5680" s="99" t="s">
        <v>6457</v>
      </c>
      <c r="B5680" s="100">
        <v>256.7</v>
      </c>
      <c r="C5680" s="100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5">
      <c r="A5681" s="99" t="s">
        <v>6458</v>
      </c>
      <c r="B5681" s="100">
        <v>256.81</v>
      </c>
      <c r="C5681" s="100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5">
      <c r="A5682" s="99" t="s">
        <v>6459</v>
      </c>
      <c r="B5682" s="100">
        <v>256.81</v>
      </c>
      <c r="C5682" s="100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5">
      <c r="A5683" s="99" t="s">
        <v>6460</v>
      </c>
      <c r="B5683" s="100">
        <v>256.81</v>
      </c>
      <c r="C5683" s="100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5">
      <c r="A5684" s="99" t="s">
        <v>6461</v>
      </c>
      <c r="B5684" s="100">
        <v>256.94</v>
      </c>
      <c r="C5684" s="100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5">
      <c r="A5685" s="99" t="s">
        <v>6462</v>
      </c>
      <c r="B5685" s="100">
        <v>257.02</v>
      </c>
      <c r="C5685" s="100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5">
      <c r="A5686" s="99" t="s">
        <v>6463</v>
      </c>
      <c r="B5686" s="100">
        <v>257.16000000000003</v>
      </c>
      <c r="C5686" s="100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5">
      <c r="A5687" s="99" t="s">
        <v>6464</v>
      </c>
      <c r="B5687" s="100">
        <v>257.33</v>
      </c>
      <c r="C5687" s="100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5">
      <c r="A5688" s="99" t="s">
        <v>6465</v>
      </c>
      <c r="B5688" s="100">
        <v>257.38</v>
      </c>
      <c r="C5688" s="100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5">
      <c r="A5689" s="99" t="s">
        <v>6466</v>
      </c>
      <c r="B5689" s="100">
        <v>257.38</v>
      </c>
      <c r="C5689" s="100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5">
      <c r="A5690" s="99" t="s">
        <v>6467</v>
      </c>
      <c r="B5690" s="100">
        <v>257.38</v>
      </c>
      <c r="C5690" s="100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5">
      <c r="A5691" s="99" t="s">
        <v>6468</v>
      </c>
      <c r="B5691" s="100">
        <v>257.47000000000003</v>
      </c>
      <c r="C5691" s="100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5">
      <c r="A5692" s="99" t="s">
        <v>6469</v>
      </c>
      <c r="B5692" s="100">
        <v>257.57</v>
      </c>
      <c r="C5692" s="100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5">
      <c r="A5693" s="99" t="s">
        <v>6470</v>
      </c>
      <c r="B5693" s="100">
        <v>257.67</v>
      </c>
      <c r="C5693" s="100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5">
      <c r="A5694" s="99" t="s">
        <v>6471</v>
      </c>
      <c r="B5694" s="100">
        <v>257.79000000000002</v>
      </c>
      <c r="C5694" s="100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5">
      <c r="A5695" s="99" t="s">
        <v>6472</v>
      </c>
      <c r="B5695" s="100">
        <v>257.89999999999998</v>
      </c>
      <c r="C5695" s="100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5">
      <c r="A5696" s="99" t="s">
        <v>6473</v>
      </c>
      <c r="B5696" s="100">
        <v>257.89999999999998</v>
      </c>
      <c r="C5696" s="100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5">
      <c r="A5697" s="99" t="s">
        <v>6474</v>
      </c>
      <c r="B5697" s="100">
        <v>257.89999999999998</v>
      </c>
      <c r="C5697" s="100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5">
      <c r="A5698" s="99" t="s">
        <v>6475</v>
      </c>
      <c r="B5698" s="100">
        <v>258.08</v>
      </c>
      <c r="C5698" s="100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5">
      <c r="A5699" s="99" t="s">
        <v>6476</v>
      </c>
      <c r="B5699" s="100">
        <v>258.07</v>
      </c>
      <c r="C5699" s="100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5">
      <c r="A5700" s="99" t="s">
        <v>6477</v>
      </c>
      <c r="B5700" s="100">
        <v>258.26</v>
      </c>
      <c r="C5700" s="100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5">
      <c r="A5701" s="99" t="s">
        <v>6478</v>
      </c>
      <c r="B5701" s="100">
        <v>258.37</v>
      </c>
      <c r="C5701" s="100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5">
      <c r="A5702" s="99" t="s">
        <v>6479</v>
      </c>
      <c r="B5702" s="100">
        <v>258.48</v>
      </c>
      <c r="C5702" s="100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5">
      <c r="A5703" s="99" t="s">
        <v>6480</v>
      </c>
      <c r="B5703" s="100">
        <v>258.48</v>
      </c>
      <c r="C5703" s="100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5">
      <c r="A5704" s="99" t="s">
        <v>6481</v>
      </c>
      <c r="B5704" s="100">
        <v>258.48</v>
      </c>
      <c r="C5704" s="100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5">
      <c r="A5705" s="99" t="s">
        <v>6482</v>
      </c>
      <c r="B5705" s="100">
        <v>258.55</v>
      </c>
      <c r="C5705" s="100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5">
      <c r="A5706" s="99" t="s">
        <v>6483</v>
      </c>
      <c r="B5706" s="100">
        <v>258.70999999999998</v>
      </c>
      <c r="C5706" s="100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5">
      <c r="A5707" s="99" t="s">
        <v>6484</v>
      </c>
      <c r="B5707" s="100">
        <v>258.81</v>
      </c>
      <c r="C5707" s="100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5">
      <c r="A5708" s="99" t="s">
        <v>6485</v>
      </c>
      <c r="B5708" s="100">
        <v>258.92</v>
      </c>
      <c r="C5708" s="100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5">
      <c r="A5709" s="99" t="s">
        <v>6486</v>
      </c>
      <c r="B5709" s="100">
        <v>259.06</v>
      </c>
      <c r="C5709" s="100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5">
      <c r="A5710" s="99" t="s">
        <v>6487</v>
      </c>
      <c r="B5710" s="100">
        <v>259.06</v>
      </c>
      <c r="C5710" s="100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5">
      <c r="A5711" s="99" t="s">
        <v>6488</v>
      </c>
      <c r="B5711" s="100">
        <v>259.06</v>
      </c>
      <c r="C5711" s="100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5">
      <c r="A5712" s="99" t="s">
        <v>6489</v>
      </c>
      <c r="B5712" s="100">
        <v>259.13</v>
      </c>
      <c r="C5712" s="100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5">
      <c r="A5713" s="99" t="s">
        <v>6490</v>
      </c>
      <c r="B5713" s="100">
        <v>259.18</v>
      </c>
      <c r="C5713" s="100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5">
      <c r="A5714" s="99" t="s">
        <v>6491</v>
      </c>
      <c r="B5714" s="100">
        <v>259.35000000000002</v>
      </c>
      <c r="C5714" s="100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5">
      <c r="A5715" s="99" t="s">
        <v>6492</v>
      </c>
      <c r="B5715" s="100">
        <v>259.45</v>
      </c>
      <c r="C5715" s="100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5">
      <c r="A5716" s="99" t="s">
        <v>6493</v>
      </c>
      <c r="B5716" s="100">
        <v>259.66000000000003</v>
      </c>
      <c r="C5716" s="100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5">
      <c r="A5717" s="99" t="s">
        <v>6494</v>
      </c>
      <c r="B5717" s="100">
        <v>259.66000000000003</v>
      </c>
      <c r="C5717" s="100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5">
      <c r="A5718" s="99" t="s">
        <v>6495</v>
      </c>
      <c r="B5718" s="100">
        <v>259.66000000000003</v>
      </c>
      <c r="C5718" s="100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5">
      <c r="A5719" s="99" t="s">
        <v>6496</v>
      </c>
      <c r="B5719" s="100">
        <v>259.68</v>
      </c>
      <c r="C5719" s="100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5">
      <c r="A5720" s="99" t="s">
        <v>6497</v>
      </c>
      <c r="B5720" s="100">
        <v>259.82</v>
      </c>
      <c r="C5720" s="100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5">
      <c r="A5721" s="99" t="s">
        <v>6498</v>
      </c>
      <c r="B5721" s="100">
        <v>259.92</v>
      </c>
      <c r="C5721" s="100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5">
      <c r="A5722" s="99" t="s">
        <v>6499</v>
      </c>
      <c r="B5722" s="100">
        <v>260.02</v>
      </c>
      <c r="C5722" s="100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5">
      <c r="A5723" s="99" t="s">
        <v>6500</v>
      </c>
      <c r="B5723" s="100">
        <v>260.14</v>
      </c>
      <c r="C5723" s="100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5">
      <c r="A5724" s="99" t="s">
        <v>6501</v>
      </c>
      <c r="B5724" s="100">
        <v>260.14</v>
      </c>
      <c r="C5724" s="100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5">
      <c r="A5725" s="99" t="s">
        <v>6502</v>
      </c>
      <c r="B5725" s="100">
        <v>260.14</v>
      </c>
      <c r="C5725" s="100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5">
      <c r="A5726" s="99" t="s">
        <v>6503</v>
      </c>
      <c r="B5726" s="100">
        <v>260.16000000000003</v>
      </c>
      <c r="C5726" s="100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5">
      <c r="A5727" s="99" t="s">
        <v>6504</v>
      </c>
      <c r="B5727" s="100">
        <v>260.31</v>
      </c>
      <c r="C5727" s="100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5">
      <c r="A5728" s="99" t="s">
        <v>6505</v>
      </c>
      <c r="B5728" s="100">
        <v>260.41000000000003</v>
      </c>
      <c r="C5728" s="100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5">
      <c r="A5729" s="99" t="s">
        <v>6506</v>
      </c>
      <c r="B5729" s="100">
        <v>260.52</v>
      </c>
      <c r="C5729" s="100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5">
      <c r="A5730" s="99" t="s">
        <v>6507</v>
      </c>
      <c r="B5730" s="100">
        <v>260.67</v>
      </c>
      <c r="C5730" s="100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5">
      <c r="A5731" s="99" t="s">
        <v>6508</v>
      </c>
      <c r="B5731" s="100">
        <v>260.67</v>
      </c>
      <c r="C5731" s="100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5">
      <c r="A5732" s="99" t="s">
        <v>6509</v>
      </c>
      <c r="B5732" s="100">
        <v>260.67</v>
      </c>
      <c r="C5732" s="100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5">
      <c r="A5733" s="99" t="s">
        <v>6510</v>
      </c>
      <c r="B5733" s="100">
        <v>260.75</v>
      </c>
      <c r="C5733" s="100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5">
      <c r="A5734" s="99" t="s">
        <v>6511</v>
      </c>
      <c r="B5734" s="100">
        <v>260.83999999999997</v>
      </c>
      <c r="C5734" s="100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5">
      <c r="A5735" s="99" t="s">
        <v>6512</v>
      </c>
      <c r="B5735" s="100">
        <v>260.97000000000003</v>
      </c>
      <c r="C5735" s="100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5">
      <c r="A5736" s="99" t="s">
        <v>6513</v>
      </c>
      <c r="B5736" s="100">
        <v>261.08999999999997</v>
      </c>
      <c r="C5736" s="100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5">
      <c r="A5737" s="99" t="s">
        <v>6514</v>
      </c>
      <c r="B5737" s="100">
        <v>261.20999999999998</v>
      </c>
      <c r="C5737" s="100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5">
      <c r="A5738" s="99" t="s">
        <v>6515</v>
      </c>
      <c r="B5738" s="100">
        <v>261.20999999999998</v>
      </c>
      <c r="C5738" s="100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5">
      <c r="A5739" s="99" t="s">
        <v>6516</v>
      </c>
      <c r="B5739" s="100">
        <v>261.20999999999998</v>
      </c>
      <c r="C5739" s="100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5">
      <c r="A5740" s="99" t="s">
        <v>6517</v>
      </c>
      <c r="B5740" s="100">
        <v>261.36</v>
      </c>
      <c r="C5740" s="100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5">
      <c r="A5741" s="99" t="s">
        <v>6518</v>
      </c>
      <c r="B5741" s="100">
        <v>261.42</v>
      </c>
      <c r="C5741" s="100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5">
      <c r="A5742" s="99" t="s">
        <v>6519</v>
      </c>
      <c r="B5742" s="100">
        <v>261.52</v>
      </c>
      <c r="C5742" s="100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5">
      <c r="A5743" s="99" t="s">
        <v>6520</v>
      </c>
      <c r="B5743" s="100">
        <v>261.68</v>
      </c>
      <c r="C5743" s="100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5">
      <c r="A5744" s="99" t="s">
        <v>6521</v>
      </c>
      <c r="B5744" s="100">
        <v>261.79000000000002</v>
      </c>
      <c r="C5744" s="100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5">
      <c r="A5745" s="99" t="s">
        <v>6522</v>
      </c>
      <c r="B5745" s="100">
        <v>261.79000000000002</v>
      </c>
      <c r="C5745" s="100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5">
      <c r="A5746" s="99" t="s">
        <v>6523</v>
      </c>
      <c r="B5746" s="100">
        <v>261.79000000000002</v>
      </c>
      <c r="C5746" s="100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5">
      <c r="A5747" s="99" t="s">
        <v>6524</v>
      </c>
      <c r="B5747" s="100">
        <v>261.93</v>
      </c>
      <c r="C5747" s="100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5">
      <c r="A5748" s="99" t="s">
        <v>6525</v>
      </c>
      <c r="B5748" s="100">
        <v>262.02999999999997</v>
      </c>
      <c r="C5748" s="100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5">
      <c r="A5749" s="99" t="s">
        <v>6526</v>
      </c>
      <c r="B5749" s="100">
        <v>262.12</v>
      </c>
      <c r="C5749" s="100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5">
      <c r="A5750" s="99" t="s">
        <v>6527</v>
      </c>
      <c r="B5750" s="100">
        <v>262.27999999999997</v>
      </c>
      <c r="C5750" s="100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5">
      <c r="A5751" s="99" t="s">
        <v>6528</v>
      </c>
      <c r="B5751" s="100">
        <v>262.36</v>
      </c>
      <c r="C5751" s="100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5">
      <c r="A5752" s="99" t="s">
        <v>6529</v>
      </c>
      <c r="B5752" s="100">
        <v>262.36</v>
      </c>
      <c r="C5752" s="100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5">
      <c r="A5753" s="99" t="s">
        <v>6530</v>
      </c>
      <c r="B5753" s="100">
        <v>262.36</v>
      </c>
      <c r="C5753" s="100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5">
      <c r="A5754" s="99" t="s">
        <v>6531</v>
      </c>
      <c r="B5754" s="100">
        <v>262.5</v>
      </c>
      <c r="C5754" s="100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5">
      <c r="A5755" s="99" t="s">
        <v>6532</v>
      </c>
      <c r="B5755" s="100">
        <v>262.5</v>
      </c>
      <c r="C5755" s="100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5">
      <c r="A5756" s="99" t="s">
        <v>6533</v>
      </c>
      <c r="B5756" s="100">
        <v>262.52</v>
      </c>
      <c r="C5756" s="100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5">
      <c r="A5757" s="99" t="s">
        <v>6534</v>
      </c>
      <c r="B5757" s="100">
        <v>262.70999999999998</v>
      </c>
      <c r="C5757" s="100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5">
      <c r="A5758" s="99" t="s">
        <v>6535</v>
      </c>
      <c r="B5758" s="100">
        <v>262.76</v>
      </c>
      <c r="C5758" s="100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5">
      <c r="A5759" s="99" t="s">
        <v>6536</v>
      </c>
      <c r="B5759" s="100">
        <v>262.76</v>
      </c>
      <c r="C5759" s="100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5">
      <c r="A5760" s="99" t="s">
        <v>6537</v>
      </c>
      <c r="B5760" s="100">
        <v>262.76</v>
      </c>
      <c r="C5760" s="100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5">
      <c r="A5761" s="99" t="s">
        <v>6538</v>
      </c>
      <c r="B5761" s="100">
        <v>262.93</v>
      </c>
      <c r="C5761" s="100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5">
      <c r="A5762" s="99" t="s">
        <v>6539</v>
      </c>
      <c r="B5762" s="100">
        <v>262.95999999999998</v>
      </c>
      <c r="C5762" s="100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5">
      <c r="A5763" s="99" t="s">
        <v>6540</v>
      </c>
      <c r="B5763" s="100">
        <v>263.10000000000002</v>
      </c>
      <c r="C5763" s="100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5">
      <c r="A5764" s="99" t="s">
        <v>6541</v>
      </c>
      <c r="B5764" s="100">
        <v>263.3</v>
      </c>
      <c r="C5764" s="100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5">
      <c r="A5765" s="99" t="s">
        <v>6542</v>
      </c>
      <c r="B5765" s="100">
        <v>263.38</v>
      </c>
      <c r="C5765" s="100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5">
      <c r="A5766" s="99" t="s">
        <v>6543</v>
      </c>
      <c r="B5766" s="100">
        <v>263.38</v>
      </c>
      <c r="C5766" s="100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5">
      <c r="A5767" s="99" t="s">
        <v>6544</v>
      </c>
      <c r="B5767" s="100">
        <v>263.38</v>
      </c>
      <c r="C5767" s="100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5">
      <c r="A5768" s="99" t="s">
        <v>6545</v>
      </c>
      <c r="B5768" s="100">
        <v>263.52999999999997</v>
      </c>
      <c r="C5768" s="100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5">
      <c r="A5769" s="99" t="s">
        <v>6546</v>
      </c>
      <c r="B5769" s="100">
        <v>263.58999999999997</v>
      </c>
      <c r="C5769" s="100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5">
      <c r="A5770" s="99" t="s">
        <v>6547</v>
      </c>
      <c r="B5770" s="100">
        <v>263.77</v>
      </c>
      <c r="C5770" s="100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5">
      <c r="A5771" s="99" t="s">
        <v>6548</v>
      </c>
      <c r="B5771" s="100">
        <v>263.83999999999997</v>
      </c>
      <c r="C5771" s="100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5">
      <c r="A5772" s="99" t="s">
        <v>6549</v>
      </c>
      <c r="B5772" s="100">
        <v>263.95999999999998</v>
      </c>
      <c r="C5772" s="100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5">
      <c r="A5773" s="99" t="s">
        <v>6550</v>
      </c>
      <c r="B5773" s="100">
        <v>263.95999999999998</v>
      </c>
      <c r="C5773" s="100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5">
      <c r="A5774" s="99" t="s">
        <v>6551</v>
      </c>
      <c r="B5774" s="100">
        <v>263.95999999999998</v>
      </c>
      <c r="C5774" s="100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5">
      <c r="A5775" s="99" t="s">
        <v>6552</v>
      </c>
      <c r="B5775" s="100">
        <v>264.07</v>
      </c>
      <c r="C5775" s="100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5">
      <c r="A5776" s="99" t="s">
        <v>6553</v>
      </c>
      <c r="B5776" s="100">
        <v>264.17</v>
      </c>
      <c r="C5776" s="100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5">
      <c r="A5777" s="99" t="s">
        <v>6554</v>
      </c>
      <c r="B5777" s="100">
        <v>264.33</v>
      </c>
      <c r="C5777" s="100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5">
      <c r="A5778" s="99" t="s">
        <v>6555</v>
      </c>
      <c r="B5778" s="100">
        <v>264.52</v>
      </c>
      <c r="C5778" s="100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5">
      <c r="A5779" s="99" t="s">
        <v>6556</v>
      </c>
      <c r="B5779" s="100">
        <v>264.55</v>
      </c>
      <c r="C5779" s="100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5">
      <c r="A5780" s="99" t="s">
        <v>6557</v>
      </c>
      <c r="B5780" s="100">
        <v>264.55</v>
      </c>
      <c r="C5780" s="100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5">
      <c r="A5781" s="99" t="s">
        <v>6558</v>
      </c>
      <c r="B5781" s="100">
        <v>264.55</v>
      </c>
      <c r="C5781" s="100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5">
      <c r="A5782" s="99" t="s">
        <v>6559</v>
      </c>
      <c r="B5782" s="100">
        <v>264.55</v>
      </c>
      <c r="C5782" s="100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5">
      <c r="A5783" s="99" t="s">
        <v>6560</v>
      </c>
      <c r="B5783" s="100">
        <v>264.68</v>
      </c>
      <c r="C5783" s="100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5">
      <c r="A5784" s="99" t="s">
        <v>6561</v>
      </c>
      <c r="B5784" s="100">
        <v>264.81</v>
      </c>
      <c r="C5784" s="100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5">
      <c r="A5785" s="99" t="s">
        <v>6562</v>
      </c>
      <c r="B5785" s="100">
        <v>264.95</v>
      </c>
      <c r="C5785" s="100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5">
      <c r="A5786" s="99" t="s">
        <v>6563</v>
      </c>
      <c r="B5786" s="100">
        <v>265.01</v>
      </c>
      <c r="C5786" s="100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5">
      <c r="A5787" s="99" t="s">
        <v>6564</v>
      </c>
      <c r="B5787" s="100">
        <v>265.01</v>
      </c>
      <c r="C5787" s="100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5">
      <c r="A5788" s="99" t="s">
        <v>6565</v>
      </c>
      <c r="B5788" s="100">
        <v>265.01</v>
      </c>
      <c r="C5788" s="100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5">
      <c r="A5789" s="99" t="s">
        <v>6566</v>
      </c>
      <c r="B5789" s="100">
        <v>265.14</v>
      </c>
      <c r="C5789" s="100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5">
      <c r="A5790" s="99" t="s">
        <v>6567</v>
      </c>
      <c r="B5790" s="100">
        <v>265.22000000000003</v>
      </c>
      <c r="C5790" s="100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5">
      <c r="A5791" s="99" t="s">
        <v>6568</v>
      </c>
      <c r="B5791" s="100">
        <v>265.39999999999998</v>
      </c>
      <c r="C5791" s="100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5">
      <c r="A5792" s="99" t="s">
        <v>6569</v>
      </c>
      <c r="B5792" s="100">
        <v>265.48</v>
      </c>
      <c r="C5792" s="100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5">
      <c r="A5793" s="99" t="s">
        <v>6570</v>
      </c>
      <c r="B5793" s="100">
        <v>265.68</v>
      </c>
      <c r="C5793" s="100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5">
      <c r="A5794" s="99" t="s">
        <v>6571</v>
      </c>
      <c r="B5794" s="100">
        <v>265.68</v>
      </c>
      <c r="C5794" s="100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5">
      <c r="A5795" s="99" t="s">
        <v>6572</v>
      </c>
      <c r="B5795" s="100">
        <v>265.68</v>
      </c>
      <c r="C5795" s="100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5">
      <c r="A5796" s="99" t="s">
        <v>6573</v>
      </c>
      <c r="B5796" s="100">
        <v>265.76</v>
      </c>
      <c r="C5796" s="100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5">
      <c r="A5797" s="99" t="s">
        <v>6574</v>
      </c>
      <c r="B5797" s="100">
        <v>265.89999999999998</v>
      </c>
      <c r="C5797" s="100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5">
      <c r="A5798" s="99" t="s">
        <v>6575</v>
      </c>
      <c r="B5798" s="100">
        <v>266.04000000000002</v>
      </c>
      <c r="C5798" s="100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5">
      <c r="A5799" s="99" t="s">
        <v>6576</v>
      </c>
      <c r="B5799" s="100">
        <v>266.17</v>
      </c>
      <c r="C5799" s="100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5">
      <c r="A5800" s="99" t="s">
        <v>6577</v>
      </c>
      <c r="B5800" s="100">
        <v>266.27999999999997</v>
      </c>
      <c r="C5800" s="100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5">
      <c r="A5801" s="99" t="s">
        <v>6578</v>
      </c>
      <c r="B5801" s="100">
        <v>266.27999999999997</v>
      </c>
      <c r="C5801" s="100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5">
      <c r="A5802" s="99" t="s">
        <v>6579</v>
      </c>
      <c r="B5802" s="100">
        <v>266.27999999999997</v>
      </c>
      <c r="C5802" s="100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5">
      <c r="A5803" s="99" t="s">
        <v>6580</v>
      </c>
      <c r="B5803" s="100">
        <v>266.38</v>
      </c>
      <c r="C5803" s="100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5">
      <c r="A5804" s="99" t="s">
        <v>6581</v>
      </c>
      <c r="B5804" s="100">
        <v>266.43</v>
      </c>
      <c r="C5804" s="100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5">
      <c r="A5805" s="99" t="s">
        <v>6582</v>
      </c>
      <c r="B5805" s="100">
        <v>266.58999999999997</v>
      </c>
      <c r="C5805" s="100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5">
      <c r="A5806" s="99" t="s">
        <v>6583</v>
      </c>
      <c r="B5806" s="100">
        <v>266.79000000000002</v>
      </c>
      <c r="C5806" s="100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5">
      <c r="A5807" s="99" t="s">
        <v>6584</v>
      </c>
      <c r="B5807" s="100">
        <v>266.92</v>
      </c>
      <c r="C5807" s="100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5">
      <c r="A5808" s="99" t="s">
        <v>6585</v>
      </c>
      <c r="B5808" s="100">
        <v>266.92</v>
      </c>
      <c r="C5808" s="100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5">
      <c r="A5809" s="99" t="s">
        <v>6586</v>
      </c>
      <c r="B5809" s="100">
        <v>266.92</v>
      </c>
      <c r="C5809" s="100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5">
      <c r="A5810" s="99" t="s">
        <v>6587</v>
      </c>
      <c r="B5810" s="100">
        <v>267.02</v>
      </c>
      <c r="C5810" s="100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5">
      <c r="A5811" s="99" t="s">
        <v>6588</v>
      </c>
      <c r="B5811" s="100">
        <v>267.07</v>
      </c>
      <c r="C5811" s="100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5">
      <c r="A5812" s="99" t="s">
        <v>6589</v>
      </c>
      <c r="B5812" s="100">
        <v>267.25</v>
      </c>
      <c r="C5812" s="100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5">
      <c r="A5813" s="99" t="s">
        <v>6590</v>
      </c>
      <c r="B5813" s="100">
        <v>267.39</v>
      </c>
      <c r="C5813" s="100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5">
      <c r="A5814" s="99" t="s">
        <v>6591</v>
      </c>
      <c r="B5814" s="100">
        <v>267.52</v>
      </c>
      <c r="C5814" s="100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5">
      <c r="A5815" s="99" t="s">
        <v>6592</v>
      </c>
      <c r="B5815" s="100">
        <v>267.52</v>
      </c>
      <c r="C5815" s="100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5">
      <c r="A5816" s="99" t="s">
        <v>6593</v>
      </c>
      <c r="B5816" s="100">
        <v>267.52</v>
      </c>
      <c r="C5816" s="100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5">
      <c r="A5817" s="99" t="s">
        <v>6594</v>
      </c>
      <c r="B5817" s="100">
        <v>267.60000000000002</v>
      </c>
      <c r="C5817" s="100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5">
      <c r="A5818" s="99" t="s">
        <v>6595</v>
      </c>
      <c r="B5818" s="100">
        <v>267.70999999999998</v>
      </c>
      <c r="C5818" s="100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5">
      <c r="A5819" s="99" t="s">
        <v>6596</v>
      </c>
      <c r="B5819" s="100">
        <v>267.81</v>
      </c>
      <c r="C5819" s="100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5">
      <c r="A5820" s="99" t="s">
        <v>6597</v>
      </c>
      <c r="B5820" s="100">
        <v>268</v>
      </c>
      <c r="C5820" s="100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5">
      <c r="A5821" s="99" t="s">
        <v>6598</v>
      </c>
      <c r="B5821" s="100">
        <v>268.11</v>
      </c>
      <c r="C5821" s="100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5">
      <c r="A5822" s="99" t="s">
        <v>6599</v>
      </c>
      <c r="B5822" s="100">
        <v>268.11</v>
      </c>
      <c r="C5822" s="100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5">
      <c r="A5823" s="99" t="s">
        <v>6600</v>
      </c>
      <c r="B5823" s="100">
        <v>268.11</v>
      </c>
      <c r="C5823" s="100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5">
      <c r="A5824" s="99" t="s">
        <v>6601</v>
      </c>
      <c r="B5824" s="100">
        <v>268.18</v>
      </c>
      <c r="C5824" s="100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5">
      <c r="A5825" s="99" t="s">
        <v>6602</v>
      </c>
      <c r="B5825" s="100">
        <v>268.31</v>
      </c>
      <c r="C5825" s="100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5">
      <c r="A5826" s="99" t="s">
        <v>6603</v>
      </c>
      <c r="B5826" s="100">
        <v>268.49</v>
      </c>
      <c r="C5826" s="100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5">
      <c r="A5827" s="99" t="s">
        <v>6604</v>
      </c>
      <c r="B5827" s="100">
        <v>268.62</v>
      </c>
      <c r="C5827" s="100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5">
      <c r="A5828" s="99" t="s">
        <v>6605</v>
      </c>
      <c r="B5828" s="100">
        <v>268.69</v>
      </c>
      <c r="C5828" s="100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5">
      <c r="A5829" s="99" t="s">
        <v>6606</v>
      </c>
      <c r="B5829" s="100">
        <v>268.69</v>
      </c>
      <c r="C5829" s="100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5">
      <c r="A5830" s="99" t="s">
        <v>6607</v>
      </c>
      <c r="B5830" s="100">
        <v>268.69</v>
      </c>
      <c r="C5830" s="100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5">
      <c r="A5831" s="99" t="s">
        <v>6608</v>
      </c>
      <c r="B5831" s="100">
        <v>268.81</v>
      </c>
      <c r="C5831" s="100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5">
      <c r="A5832" s="99" t="s">
        <v>6609</v>
      </c>
      <c r="B5832" s="100">
        <v>268.92</v>
      </c>
      <c r="C5832" s="100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5">
      <c r="A5833" s="99" t="s">
        <v>6610</v>
      </c>
      <c r="B5833" s="100">
        <v>269.05</v>
      </c>
      <c r="C5833" s="100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5">
      <c r="A5834" s="99" t="s">
        <v>6611</v>
      </c>
      <c r="B5834" s="100">
        <v>269.18</v>
      </c>
      <c r="C5834" s="100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5">
      <c r="A5835" s="99" t="s">
        <v>6612</v>
      </c>
      <c r="B5835" s="100">
        <v>269.27</v>
      </c>
      <c r="C5835" s="100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5">
      <c r="A5836" s="99" t="s">
        <v>6613</v>
      </c>
      <c r="B5836" s="100">
        <v>269.27</v>
      </c>
      <c r="C5836" s="100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5">
      <c r="A5837" s="99" t="s">
        <v>6614</v>
      </c>
      <c r="B5837" s="100">
        <v>269.27</v>
      </c>
      <c r="C5837" s="100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5">
      <c r="A5838" s="99" t="s">
        <v>6615</v>
      </c>
      <c r="B5838" s="100">
        <v>269.39999999999998</v>
      </c>
      <c r="C5838" s="100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5">
      <c r="A5839" s="99" t="s">
        <v>6616</v>
      </c>
      <c r="B5839" s="100">
        <v>269.45999999999998</v>
      </c>
      <c r="C5839" s="100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5">
      <c r="A5840" s="99" t="s">
        <v>6617</v>
      </c>
      <c r="B5840" s="100">
        <v>269.63</v>
      </c>
      <c r="C5840" s="100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5">
      <c r="A5841" s="99" t="s">
        <v>6618</v>
      </c>
      <c r="B5841" s="100">
        <v>269.75</v>
      </c>
      <c r="C5841" s="100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5">
      <c r="A5842" s="99" t="s">
        <v>6619</v>
      </c>
      <c r="B5842" s="100">
        <v>269.82</v>
      </c>
      <c r="C5842" s="100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5">
      <c r="A5843" s="99" t="s">
        <v>6620</v>
      </c>
      <c r="B5843" s="100">
        <v>269.82</v>
      </c>
      <c r="C5843" s="100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5">
      <c r="A5844" s="99" t="s">
        <v>6621</v>
      </c>
      <c r="B5844" s="100">
        <v>269.82</v>
      </c>
      <c r="C5844" s="100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5">
      <c r="A5845" s="99" t="s">
        <v>6622</v>
      </c>
      <c r="B5845" s="100">
        <v>270</v>
      </c>
      <c r="C5845" s="100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5">
      <c r="A5846" s="99" t="s">
        <v>6623</v>
      </c>
      <c r="B5846" s="100">
        <v>270.06</v>
      </c>
      <c r="C5846" s="100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5">
      <c r="A5847" s="99" t="s">
        <v>6624</v>
      </c>
      <c r="B5847" s="100">
        <v>270.14999999999998</v>
      </c>
      <c r="C5847" s="100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5">
      <c r="A5848" s="99" t="s">
        <v>6625</v>
      </c>
      <c r="B5848" s="100">
        <v>270.35000000000002</v>
      </c>
      <c r="C5848" s="100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5">
      <c r="A5849" s="99" t="s">
        <v>6626</v>
      </c>
      <c r="B5849" s="100">
        <v>270.39999999999998</v>
      </c>
      <c r="C5849" s="100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5">
      <c r="A5850" s="99" t="s">
        <v>6627</v>
      </c>
      <c r="B5850" s="100">
        <v>270.39999999999998</v>
      </c>
      <c r="C5850" s="100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5">
      <c r="A5851" s="99" t="s">
        <v>6628</v>
      </c>
      <c r="B5851" s="100">
        <v>270.39999999999998</v>
      </c>
      <c r="C5851" s="100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5">
      <c r="A5852" s="99" t="s">
        <v>6629</v>
      </c>
      <c r="B5852" s="100">
        <v>270.57</v>
      </c>
      <c r="C5852" s="100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5">
      <c r="A5853" s="99" t="s">
        <v>6630</v>
      </c>
      <c r="B5853" s="100">
        <v>270.7</v>
      </c>
      <c r="C5853" s="100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5">
      <c r="A5854" s="99" t="s">
        <v>6631</v>
      </c>
      <c r="B5854" s="100">
        <v>270.82</v>
      </c>
      <c r="C5854" s="100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5">
      <c r="A5855" s="99" t="s">
        <v>6632</v>
      </c>
      <c r="B5855" s="100">
        <v>270.93</v>
      </c>
      <c r="C5855" s="100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5">
      <c r="A5856" s="99" t="s">
        <v>6633</v>
      </c>
      <c r="B5856" s="100">
        <v>270.93</v>
      </c>
      <c r="C5856" s="100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5">
      <c r="A5857" s="99" t="s">
        <v>6634</v>
      </c>
      <c r="B5857" s="100">
        <v>270.93</v>
      </c>
      <c r="C5857" s="100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5">
      <c r="A5858" s="99" t="s">
        <v>6635</v>
      </c>
      <c r="B5858" s="100">
        <v>270.93</v>
      </c>
      <c r="C5858" s="100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5">
      <c r="A5859" s="99" t="s">
        <v>6636</v>
      </c>
      <c r="B5859" s="100">
        <v>271.08999999999997</v>
      </c>
      <c r="C5859" s="100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5">
      <c r="A5860" s="99" t="s">
        <v>6637</v>
      </c>
      <c r="B5860" s="100">
        <v>271.19</v>
      </c>
      <c r="C5860" s="100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5">
      <c r="A5861" s="99" t="s">
        <v>6638</v>
      </c>
      <c r="B5861" s="100">
        <v>271.19</v>
      </c>
      <c r="C5861" s="100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5">
      <c r="A5862" s="99" t="s">
        <v>6639</v>
      </c>
      <c r="B5862" s="100">
        <v>271.19</v>
      </c>
      <c r="C5862" s="100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5">
      <c r="A5863" s="99" t="s">
        <v>6640</v>
      </c>
      <c r="B5863" s="100">
        <v>271.19</v>
      </c>
      <c r="C5863" s="100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5">
      <c r="A5864" s="99" t="s">
        <v>6641</v>
      </c>
      <c r="B5864" s="100">
        <v>271.19</v>
      </c>
      <c r="C5864" s="100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5">
      <c r="A5865" s="99" t="s">
        <v>6642</v>
      </c>
      <c r="B5865" s="100">
        <v>271.19</v>
      </c>
      <c r="C5865" s="100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5">
      <c r="A5866" s="99" t="s">
        <v>6643</v>
      </c>
      <c r="B5866" s="100">
        <v>271.16000000000003</v>
      </c>
      <c r="C5866" s="100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5">
      <c r="A5867" s="99" t="s">
        <v>6644</v>
      </c>
      <c r="B5867" s="100">
        <v>271.31</v>
      </c>
      <c r="C5867" s="100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5">
      <c r="A5868" s="99" t="s">
        <v>6645</v>
      </c>
      <c r="B5868" s="100">
        <v>271.44</v>
      </c>
      <c r="C5868" s="100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5">
      <c r="A5869" s="99" t="s">
        <v>6646</v>
      </c>
      <c r="B5869" s="100">
        <v>271.58999999999997</v>
      </c>
      <c r="C5869" s="100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5">
      <c r="A5870" s="99" t="s">
        <v>6647</v>
      </c>
      <c r="B5870" s="100">
        <v>271.74</v>
      </c>
      <c r="C5870" s="100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5">
      <c r="A5871" s="99" t="s">
        <v>6648</v>
      </c>
      <c r="B5871" s="100">
        <v>271.74</v>
      </c>
      <c r="C5871" s="100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5">
      <c r="A5872" s="99" t="s">
        <v>6649</v>
      </c>
      <c r="B5872" s="100">
        <v>271.74</v>
      </c>
      <c r="C5872" s="100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5">
      <c r="A5873" s="99" t="s">
        <v>6650</v>
      </c>
      <c r="B5873" s="100">
        <v>271.86</v>
      </c>
      <c r="C5873" s="100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5">
      <c r="A5874" s="99" t="s">
        <v>6651</v>
      </c>
      <c r="B5874" s="100">
        <v>271.87</v>
      </c>
      <c r="C5874" s="100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5">
      <c r="A5875" s="99" t="s">
        <v>6652</v>
      </c>
      <c r="B5875" s="100">
        <v>272.08999999999997</v>
      </c>
      <c r="C5875" s="100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5">
      <c r="A5876" s="99" t="s">
        <v>6653</v>
      </c>
      <c r="B5876" s="100">
        <v>272.20999999999998</v>
      </c>
      <c r="C5876" s="100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5">
      <c r="A5877" s="99" t="s">
        <v>6654</v>
      </c>
      <c r="B5877" s="100">
        <v>272.35000000000002</v>
      </c>
      <c r="C5877" s="100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5">
      <c r="A5878" s="99" t="s">
        <v>6655</v>
      </c>
      <c r="B5878" s="100">
        <v>272.35000000000002</v>
      </c>
      <c r="C5878" s="100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5">
      <c r="A5879" s="99" t="s">
        <v>6656</v>
      </c>
      <c r="B5879" s="100">
        <v>272.35000000000002</v>
      </c>
      <c r="C5879" s="100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5">
      <c r="A5880" s="99" t="s">
        <v>6657</v>
      </c>
      <c r="B5880" s="100">
        <v>272.44</v>
      </c>
      <c r="C5880" s="100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5">
      <c r="A5881" s="99" t="s">
        <v>6658</v>
      </c>
      <c r="B5881" s="100">
        <v>272.55</v>
      </c>
      <c r="C5881" s="100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5">
      <c r="A5882" s="99" t="s">
        <v>6659</v>
      </c>
      <c r="B5882" s="100">
        <v>272.70999999999998</v>
      </c>
      <c r="C5882" s="100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5">
      <c r="A5883" s="99" t="s">
        <v>6660</v>
      </c>
      <c r="B5883" s="100">
        <v>272.77999999999997</v>
      </c>
      <c r="C5883" s="100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5">
      <c r="A5884" s="99" t="s">
        <v>6661</v>
      </c>
      <c r="B5884" s="100">
        <v>272.97000000000003</v>
      </c>
      <c r="C5884" s="100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5">
      <c r="A5885" s="99" t="s">
        <v>6662</v>
      </c>
      <c r="B5885" s="100">
        <v>272.97000000000003</v>
      </c>
      <c r="C5885" s="100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5">
      <c r="A5886" s="99" t="s">
        <v>6663</v>
      </c>
      <c r="B5886" s="100">
        <v>272.97000000000003</v>
      </c>
      <c r="C5886" s="100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5">
      <c r="A5887" s="99" t="s">
        <v>6664</v>
      </c>
      <c r="B5887" s="100">
        <v>273.04000000000002</v>
      </c>
      <c r="C5887" s="100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5">
      <c r="A5888" s="99" t="s">
        <v>6665</v>
      </c>
      <c r="B5888" s="100">
        <v>273.20999999999998</v>
      </c>
      <c r="C5888" s="100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5">
      <c r="A5889" s="99" t="s">
        <v>6666</v>
      </c>
      <c r="B5889" s="100">
        <v>273.39999999999998</v>
      </c>
      <c r="C5889" s="100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5">
      <c r="A5890" s="99" t="s">
        <v>6667</v>
      </c>
      <c r="B5890" s="100">
        <v>273.44</v>
      </c>
      <c r="C5890" s="100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5">
      <c r="A5891" s="99" t="s">
        <v>6668</v>
      </c>
      <c r="B5891" s="100">
        <v>273.52999999999997</v>
      </c>
      <c r="C5891" s="100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5">
      <c r="A5892" s="99" t="s">
        <v>6669</v>
      </c>
      <c r="B5892" s="100">
        <v>273.52999999999997</v>
      </c>
      <c r="C5892" s="100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5">
      <c r="A5893" s="99" t="s">
        <v>6670</v>
      </c>
      <c r="B5893" s="100">
        <v>273.52999999999997</v>
      </c>
      <c r="C5893" s="100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5">
      <c r="A5894" s="99" t="s">
        <v>6671</v>
      </c>
      <c r="B5894" s="100">
        <v>273.67</v>
      </c>
      <c r="C5894" s="100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5">
      <c r="A5895" s="99" t="s">
        <v>6672</v>
      </c>
      <c r="B5895" s="100">
        <v>273.73</v>
      </c>
      <c r="C5895" s="100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5">
      <c r="A5896" s="99" t="s">
        <v>6673</v>
      </c>
      <c r="B5896" s="100">
        <v>273.86</v>
      </c>
      <c r="C5896" s="100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5">
      <c r="A5897" s="99" t="s">
        <v>6674</v>
      </c>
      <c r="B5897" s="100">
        <v>274.04000000000002</v>
      </c>
      <c r="C5897" s="100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5">
      <c r="A5898" s="99" t="s">
        <v>6675</v>
      </c>
      <c r="B5898" s="100">
        <v>274.20999999999998</v>
      </c>
      <c r="C5898" s="100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5">
      <c r="A5899" s="99" t="s">
        <v>6676</v>
      </c>
      <c r="B5899" s="100">
        <v>274.20999999999998</v>
      </c>
      <c r="C5899" s="100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5">
      <c r="A5900" s="99" t="s">
        <v>6677</v>
      </c>
      <c r="B5900" s="100">
        <v>274.20999999999998</v>
      </c>
      <c r="C5900" s="100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5">
      <c r="A5901" s="99" t="s">
        <v>6678</v>
      </c>
      <c r="B5901" s="100">
        <v>274.29000000000002</v>
      </c>
      <c r="C5901" s="100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5">
      <c r="A5902" s="99" t="s">
        <v>6679</v>
      </c>
      <c r="B5902" s="100">
        <v>274.36</v>
      </c>
      <c r="C5902" s="100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5">
      <c r="A5903" s="99" t="s">
        <v>6680</v>
      </c>
      <c r="B5903" s="100">
        <v>274.52999999999997</v>
      </c>
      <c r="C5903" s="100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5">
      <c r="A5904" s="99" t="s">
        <v>6681</v>
      </c>
      <c r="B5904" s="100">
        <v>274.62</v>
      </c>
      <c r="C5904" s="100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5">
      <c r="A5905" s="99" t="s">
        <v>6682</v>
      </c>
      <c r="B5905" s="100">
        <v>274.74</v>
      </c>
      <c r="C5905" s="100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5">
      <c r="A5906" s="99" t="s">
        <v>6683</v>
      </c>
      <c r="B5906" s="100">
        <v>274.74</v>
      </c>
      <c r="C5906" s="100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5">
      <c r="A5907" s="99" t="s">
        <v>6684</v>
      </c>
      <c r="B5907" s="100">
        <v>274.74</v>
      </c>
      <c r="C5907" s="100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5">
      <c r="A5908" s="99" t="s">
        <v>6685</v>
      </c>
      <c r="B5908" s="100">
        <v>274.89999999999998</v>
      </c>
      <c r="C5908" s="100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5">
      <c r="A5909" s="99" t="s">
        <v>6686</v>
      </c>
      <c r="B5909" s="100">
        <v>274.95</v>
      </c>
      <c r="C5909" s="100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5">
      <c r="A5910" s="99" t="s">
        <v>6687</v>
      </c>
      <c r="B5910" s="100">
        <v>275.08</v>
      </c>
      <c r="C5910" s="100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5">
      <c r="A5911" s="99" t="s">
        <v>6688</v>
      </c>
      <c r="B5911" s="100">
        <v>275.24</v>
      </c>
      <c r="C5911" s="100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5">
      <c r="A5912" s="99" t="s">
        <v>6689</v>
      </c>
      <c r="B5912" s="100">
        <v>275.32</v>
      </c>
      <c r="C5912" s="100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5">
      <c r="A5913" s="99" t="s">
        <v>6690</v>
      </c>
      <c r="B5913" s="100">
        <v>275.32</v>
      </c>
      <c r="C5913" s="100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5">
      <c r="A5914" s="99" t="s">
        <v>6691</v>
      </c>
      <c r="B5914" s="100">
        <v>275.32</v>
      </c>
      <c r="C5914" s="100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5">
      <c r="A5915" s="99" t="s">
        <v>6692</v>
      </c>
      <c r="B5915" s="100">
        <v>275.45</v>
      </c>
      <c r="C5915" s="100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5">
      <c r="A5916" s="99" t="s">
        <v>6693</v>
      </c>
      <c r="B5916" s="100">
        <v>275.61</v>
      </c>
      <c r="C5916" s="100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5">
      <c r="A5917" s="99" t="s">
        <v>6694</v>
      </c>
      <c r="B5917" s="100">
        <v>275.68</v>
      </c>
      <c r="C5917" s="100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5">
      <c r="A5918" s="99" t="s">
        <v>6695</v>
      </c>
      <c r="B5918" s="100">
        <v>275.85000000000002</v>
      </c>
      <c r="C5918" s="100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5">
      <c r="A5919" s="99" t="s">
        <v>6696</v>
      </c>
      <c r="B5919" s="100">
        <v>275.94</v>
      </c>
      <c r="C5919" s="100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5">
      <c r="A5920" s="99" t="s">
        <v>6697</v>
      </c>
      <c r="B5920" s="100">
        <v>275.94</v>
      </c>
      <c r="C5920" s="100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5">
      <c r="A5921" s="99" t="s">
        <v>6698</v>
      </c>
      <c r="B5921" s="100"/>
      <c r="C5921" s="100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5">
      <c r="A5922" s="99" t="s">
        <v>6699</v>
      </c>
      <c r="B5922" s="100">
        <v>275.94</v>
      </c>
      <c r="C5922" s="100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5">
      <c r="A5923" s="99" t="s">
        <v>6700</v>
      </c>
      <c r="B5923" s="100">
        <v>276.08</v>
      </c>
      <c r="C5923" s="100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5">
      <c r="A5924" s="99" t="s">
        <v>6701</v>
      </c>
      <c r="B5924" s="100">
        <v>276.2</v>
      </c>
      <c r="C5924" s="100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5">
      <c r="A5925" s="99" t="s">
        <v>6702</v>
      </c>
      <c r="B5925" s="100">
        <v>276.27</v>
      </c>
      <c r="C5925" s="100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5">
      <c r="A5926" s="99" t="s">
        <v>6703</v>
      </c>
      <c r="B5926" s="100">
        <v>276.49</v>
      </c>
      <c r="C5926" s="100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5">
      <c r="A5927" s="99" t="s">
        <v>6704</v>
      </c>
      <c r="B5927" s="100">
        <v>276.52999999999997</v>
      </c>
      <c r="C5927" s="100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5">
      <c r="A5928" s="99" t="s">
        <v>6705</v>
      </c>
      <c r="B5928" s="100">
        <v>276.52999999999997</v>
      </c>
      <c r="C5928" s="100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5">
      <c r="A5929" s="99" t="s">
        <v>6706</v>
      </c>
      <c r="B5929" s="100">
        <v>276.52999999999997</v>
      </c>
      <c r="C5929" s="100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5">
      <c r="A5930" s="99" t="s">
        <v>6707</v>
      </c>
      <c r="B5930" s="100">
        <v>276.68</v>
      </c>
      <c r="C5930" s="100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5">
      <c r="A5931" s="99" t="s">
        <v>6708</v>
      </c>
      <c r="B5931" s="100">
        <v>276.77999999999997</v>
      </c>
      <c r="C5931" s="100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5">
      <c r="A5932" s="99" t="s">
        <v>6709</v>
      </c>
      <c r="B5932" s="100">
        <v>276.83999999999997</v>
      </c>
      <c r="C5932" s="100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5">
      <c r="A5933" s="99" t="s">
        <v>6710</v>
      </c>
      <c r="B5933" s="100">
        <v>277.10000000000002</v>
      </c>
      <c r="C5933" s="100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5">
      <c r="A5934" s="99" t="s">
        <v>6711</v>
      </c>
      <c r="B5934" s="100">
        <v>277.14</v>
      </c>
      <c r="C5934" s="100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5">
      <c r="A5935" s="99" t="s">
        <v>6712</v>
      </c>
      <c r="B5935" s="100">
        <v>277.14</v>
      </c>
      <c r="C5935" s="100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5">
      <c r="A5936" s="99" t="s">
        <v>6713</v>
      </c>
      <c r="B5936" s="100">
        <v>277.14</v>
      </c>
      <c r="C5936" s="100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5">
      <c r="A5937" s="99" t="s">
        <v>6714</v>
      </c>
      <c r="B5937" s="100">
        <v>277.39</v>
      </c>
      <c r="C5937" s="100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5">
      <c r="A5938" s="99" t="s">
        <v>6715</v>
      </c>
      <c r="B5938" s="100">
        <v>277.32</v>
      </c>
      <c r="C5938" s="100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5">
      <c r="A5939" s="99" t="s">
        <v>6716</v>
      </c>
      <c r="B5939" s="100">
        <v>277.51</v>
      </c>
      <c r="C5939" s="100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5">
      <c r="A5940" s="99" t="s">
        <v>6717</v>
      </c>
      <c r="B5940" s="100">
        <v>277.67</v>
      </c>
      <c r="C5940" s="100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5">
      <c r="A5941" s="99" t="s">
        <v>6718</v>
      </c>
      <c r="B5941" s="100">
        <v>277.74</v>
      </c>
      <c r="C5941" s="100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5">
      <c r="A5942" s="99" t="s">
        <v>6719</v>
      </c>
      <c r="B5942" s="100">
        <v>277.74</v>
      </c>
      <c r="C5942" s="100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5">
      <c r="A5943" s="99" t="s">
        <v>6720</v>
      </c>
      <c r="B5943" s="100">
        <v>277.74</v>
      </c>
      <c r="C5943" s="100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5">
      <c r="A5944" s="99" t="s">
        <v>6721</v>
      </c>
      <c r="B5944" s="100">
        <v>277.88</v>
      </c>
      <c r="C5944" s="100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5">
      <c r="A5945" s="99" t="s">
        <v>6722</v>
      </c>
      <c r="B5945" s="100">
        <v>277.94</v>
      </c>
      <c r="C5945" s="100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5">
      <c r="A5946" s="99" t="s">
        <v>6723</v>
      </c>
      <c r="B5946" s="100">
        <v>278.08</v>
      </c>
      <c r="C5946" s="100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5">
      <c r="A5947" s="99" t="s">
        <v>6724</v>
      </c>
      <c r="B5947" s="100">
        <v>278.26</v>
      </c>
      <c r="C5947" s="100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5">
      <c r="A5948" s="99" t="s">
        <v>6725</v>
      </c>
      <c r="B5948" s="100">
        <v>278.29000000000002</v>
      </c>
      <c r="C5948" s="100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5">
      <c r="A5949" s="99" t="s">
        <v>6726</v>
      </c>
      <c r="B5949" s="100">
        <v>278.29000000000002</v>
      </c>
      <c r="C5949" s="100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5">
      <c r="A5950" s="99" t="s">
        <v>6727</v>
      </c>
      <c r="B5950" s="100">
        <v>278.29000000000002</v>
      </c>
      <c r="C5950" s="100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5">
      <c r="A5951" s="99" t="s">
        <v>6728</v>
      </c>
      <c r="B5951" s="100">
        <v>278.49</v>
      </c>
      <c r="C5951" s="100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5">
      <c r="A5952" s="99" t="s">
        <v>6729</v>
      </c>
      <c r="B5952" s="100">
        <v>278.52999999999997</v>
      </c>
      <c r="C5952" s="100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5">
      <c r="A5953" s="99" t="s">
        <v>6730</v>
      </c>
      <c r="B5953" s="100">
        <v>278.75</v>
      </c>
      <c r="C5953" s="100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5">
      <c r="A5954" s="99" t="s">
        <v>6731</v>
      </c>
      <c r="B5954" s="100">
        <v>278.75</v>
      </c>
      <c r="C5954" s="100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5">
      <c r="A5955" s="99" t="s">
        <v>6732</v>
      </c>
      <c r="B5955" s="100">
        <v>278.75</v>
      </c>
      <c r="C5955" s="100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5">
      <c r="A5956" s="99" t="s">
        <v>6733</v>
      </c>
      <c r="B5956" s="100">
        <v>278.75</v>
      </c>
      <c r="C5956" s="100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5">
      <c r="A5957" s="99" t="s">
        <v>6734</v>
      </c>
      <c r="B5957" s="100">
        <v>278.75</v>
      </c>
      <c r="C5957" s="100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5">
      <c r="A5958" s="99" t="s">
        <v>6735</v>
      </c>
      <c r="B5958" s="100">
        <v>278.92</v>
      </c>
      <c r="C5958" s="100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5">
      <c r="A5959" s="99" t="s">
        <v>6736</v>
      </c>
      <c r="B5959" s="100">
        <v>278.91000000000003</v>
      </c>
      <c r="C5959" s="100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5">
      <c r="A5960" s="99" t="s">
        <v>6737</v>
      </c>
      <c r="B5960" s="100">
        <v>279.01</v>
      </c>
      <c r="C5960" s="100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5">
      <c r="A5961" s="99" t="s">
        <v>6738</v>
      </c>
      <c r="B5961" s="100">
        <v>279.24</v>
      </c>
      <c r="C5961" s="100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5">
      <c r="A5962" s="99" t="s">
        <v>6739</v>
      </c>
      <c r="B5962" s="100">
        <v>279.35000000000002</v>
      </c>
      <c r="C5962" s="100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5">
      <c r="A5963" s="99" t="s">
        <v>6740</v>
      </c>
      <c r="B5963" s="100">
        <v>279.35000000000002</v>
      </c>
      <c r="C5963" s="100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5">
      <c r="A5964" s="99" t="s">
        <v>6741</v>
      </c>
      <c r="B5964" s="100">
        <v>279.35000000000002</v>
      </c>
      <c r="C5964" s="100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5">
      <c r="A5965" s="99" t="s">
        <v>6742</v>
      </c>
      <c r="B5965" s="100">
        <v>279.49</v>
      </c>
      <c r="C5965" s="100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5">
      <c r="A5966" s="99" t="s">
        <v>6743</v>
      </c>
      <c r="B5966" s="100">
        <v>279.55</v>
      </c>
      <c r="C5966" s="100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5">
      <c r="A5967" s="99" t="s">
        <v>6744</v>
      </c>
      <c r="B5967" s="100">
        <v>279.68</v>
      </c>
      <c r="C5967" s="100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5">
      <c r="A5968" s="99" t="s">
        <v>6745</v>
      </c>
      <c r="B5968" s="100">
        <v>279.82</v>
      </c>
      <c r="C5968" s="100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5">
      <c r="A5969" s="99" t="s">
        <v>6746</v>
      </c>
      <c r="B5969" s="100">
        <v>279.94</v>
      </c>
      <c r="C5969" s="100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5">
      <c r="A5970" s="99" t="s">
        <v>6747</v>
      </c>
      <c r="B5970" s="100">
        <v>279.94</v>
      </c>
      <c r="C5970" s="100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5">
      <c r="A5971" s="99" t="s">
        <v>6748</v>
      </c>
      <c r="B5971" s="100">
        <v>279.94</v>
      </c>
      <c r="C5971" s="100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5">
      <c r="A5972" s="99" t="s">
        <v>6749</v>
      </c>
      <c r="B5972" s="100">
        <v>280.11</v>
      </c>
      <c r="C5972" s="100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5">
      <c r="A5973" s="99" t="s">
        <v>6750</v>
      </c>
      <c r="B5973" s="100">
        <v>280.08999999999997</v>
      </c>
      <c r="C5973" s="100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5">
      <c r="A5974" s="99" t="s">
        <v>6751</v>
      </c>
      <c r="B5974" s="100">
        <v>280.27</v>
      </c>
      <c r="C5974" s="100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5">
      <c r="A5975" s="99" t="s">
        <v>6752</v>
      </c>
      <c r="B5975" s="100">
        <v>280.52999999999997</v>
      </c>
      <c r="C5975" s="100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5">
      <c r="A5976" s="99" t="s">
        <v>6753</v>
      </c>
      <c r="B5976" s="100">
        <v>280.5</v>
      </c>
      <c r="C5976" s="100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5">
      <c r="A5977" s="99" t="s">
        <v>6754</v>
      </c>
      <c r="B5977" s="100">
        <v>280.5</v>
      </c>
      <c r="C5977" s="100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5">
      <c r="A5978" s="99" t="s">
        <v>6755</v>
      </c>
      <c r="B5978" s="100">
        <v>280.5</v>
      </c>
      <c r="C5978" s="100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5">
      <c r="A5979" s="99" t="s">
        <v>6756</v>
      </c>
      <c r="B5979" s="100">
        <v>280.64999999999998</v>
      </c>
      <c r="C5979" s="100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5">
      <c r="A5980" s="99" t="s">
        <v>6757</v>
      </c>
      <c r="B5980" s="100">
        <v>280.79000000000002</v>
      </c>
      <c r="C5980" s="100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5">
      <c r="A5981" s="99" t="s">
        <v>6758</v>
      </c>
      <c r="B5981" s="100">
        <v>280.88</v>
      </c>
      <c r="C5981" s="100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5">
      <c r="A5982" s="99" t="s">
        <v>6759</v>
      </c>
      <c r="B5982" s="100">
        <v>281.04000000000002</v>
      </c>
      <c r="C5982" s="100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5">
      <c r="A5983" s="99" t="s">
        <v>6760</v>
      </c>
      <c r="B5983" s="100">
        <v>281.12</v>
      </c>
      <c r="C5983" s="100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5">
      <c r="A5984" s="99" t="s">
        <v>6761</v>
      </c>
      <c r="B5984" s="100">
        <v>281.12</v>
      </c>
      <c r="C5984" s="100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5">
      <c r="A5985" s="99" t="s">
        <v>6762</v>
      </c>
      <c r="B5985" s="100">
        <v>281.12</v>
      </c>
      <c r="C5985" s="100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5">
      <c r="A5986" s="99" t="s">
        <v>6763</v>
      </c>
      <c r="B5986" s="100">
        <v>281.22000000000003</v>
      </c>
      <c r="C5986" s="100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5">
      <c r="A5987" s="99" t="s">
        <v>6764</v>
      </c>
      <c r="B5987" s="100">
        <v>281.3</v>
      </c>
      <c r="C5987" s="100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5">
      <c r="A5988" s="99" t="s">
        <v>6765</v>
      </c>
      <c r="B5988" s="100">
        <v>281.41000000000003</v>
      </c>
      <c r="C5988" s="100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5">
      <c r="A5989" s="99" t="s">
        <v>6766</v>
      </c>
      <c r="B5989" s="100">
        <v>281.64</v>
      </c>
      <c r="C5989" s="100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5">
      <c r="A5990" s="99" t="s">
        <v>6767</v>
      </c>
      <c r="B5990" s="100">
        <v>281.67</v>
      </c>
      <c r="C5990" s="100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5">
      <c r="A5991" s="99" t="s">
        <v>6768</v>
      </c>
      <c r="B5991" s="100">
        <v>281.67</v>
      </c>
      <c r="C5991" s="100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5">
      <c r="A5992" s="99" t="s">
        <v>6769</v>
      </c>
      <c r="B5992" s="100">
        <v>281.67</v>
      </c>
      <c r="C5992" s="100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5">
      <c r="A5993" s="99" t="s">
        <v>6770</v>
      </c>
      <c r="B5993" s="100">
        <v>281.8</v>
      </c>
      <c r="C5993" s="100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5">
      <c r="A5994" s="99" t="s">
        <v>6771</v>
      </c>
      <c r="B5994" s="100">
        <v>281.88</v>
      </c>
      <c r="C5994" s="100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5">
      <c r="A5995" s="99" t="s">
        <v>6772</v>
      </c>
      <c r="B5995" s="100">
        <v>282.02</v>
      </c>
      <c r="C5995" s="100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5">
      <c r="A5996" s="99" t="s">
        <v>6773</v>
      </c>
      <c r="B5996" s="100">
        <v>282.25</v>
      </c>
      <c r="C5996" s="100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5">
      <c r="A5997" s="99" t="s">
        <v>6774</v>
      </c>
      <c r="B5997" s="100">
        <v>282.26</v>
      </c>
      <c r="C5997" s="100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5">
      <c r="A5998" s="99" t="s">
        <v>6775</v>
      </c>
      <c r="B5998" s="100">
        <v>282.26</v>
      </c>
      <c r="C5998" s="100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5">
      <c r="A5999" s="99" t="s">
        <v>6776</v>
      </c>
      <c r="B5999" s="100">
        <v>282.26</v>
      </c>
      <c r="C5999" s="100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5">
      <c r="A6000" s="99" t="s">
        <v>6777</v>
      </c>
      <c r="B6000" s="100">
        <v>282.44</v>
      </c>
      <c r="C6000" s="100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5">
      <c r="A6001" s="99" t="s">
        <v>6778</v>
      </c>
      <c r="B6001" s="100">
        <v>282.51</v>
      </c>
      <c r="C6001" s="100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5">
      <c r="A6002" s="99" t="s">
        <v>6779</v>
      </c>
      <c r="B6002" s="100">
        <v>282.7</v>
      </c>
      <c r="C6002" s="100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5">
      <c r="A6003" s="99" t="s">
        <v>6780</v>
      </c>
      <c r="B6003" s="100">
        <v>282.83</v>
      </c>
      <c r="C6003" s="100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5">
      <c r="A6004" s="99" t="s">
        <v>6781</v>
      </c>
      <c r="B6004" s="100">
        <v>282.93</v>
      </c>
      <c r="C6004" s="100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5">
      <c r="A6005" s="99" t="s">
        <v>6782</v>
      </c>
      <c r="B6005" s="100">
        <v>282.93</v>
      </c>
      <c r="C6005" s="100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5">
      <c r="A6006" s="99" t="s">
        <v>6783</v>
      </c>
      <c r="B6006" s="100">
        <v>282.93</v>
      </c>
      <c r="C6006" s="100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5">
      <c r="A6007" s="99" t="s">
        <v>6784</v>
      </c>
      <c r="B6007" s="100">
        <v>283.12</v>
      </c>
      <c r="C6007" s="100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5">
      <c r="A6008" s="99" t="s">
        <v>6785</v>
      </c>
      <c r="B6008" s="100">
        <v>283.25</v>
      </c>
      <c r="C6008" s="100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5">
      <c r="A6009" s="99" t="s">
        <v>6786</v>
      </c>
      <c r="B6009" s="100">
        <v>283.27</v>
      </c>
      <c r="C6009" s="100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5">
      <c r="A6010" s="99" t="s">
        <v>6787</v>
      </c>
      <c r="B6010" s="100">
        <v>283.41000000000003</v>
      </c>
      <c r="C6010" s="100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5">
      <c r="A6011" s="99" t="s">
        <v>6788</v>
      </c>
      <c r="B6011" s="100">
        <v>283.51</v>
      </c>
      <c r="C6011" s="100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5">
      <c r="A6012" s="99" t="s">
        <v>6789</v>
      </c>
      <c r="B6012" s="100">
        <v>283.51</v>
      </c>
      <c r="C6012" s="100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5">
      <c r="A6013" s="99" t="s">
        <v>6790</v>
      </c>
      <c r="B6013" s="100">
        <v>283.51</v>
      </c>
      <c r="C6013" s="100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5">
      <c r="A6014" s="99" t="s">
        <v>6791</v>
      </c>
      <c r="B6014" s="100">
        <v>283.63</v>
      </c>
      <c r="C6014" s="100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5">
      <c r="A6015" s="99" t="s">
        <v>6792</v>
      </c>
      <c r="B6015" s="100">
        <v>283.69</v>
      </c>
      <c r="C6015" s="100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5">
      <c r="A6016" s="99" t="s">
        <v>6793</v>
      </c>
      <c r="B6016" s="100">
        <v>283.86</v>
      </c>
      <c r="C6016" s="100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5">
      <c r="A6017" s="99" t="s">
        <v>6794</v>
      </c>
      <c r="B6017" s="100">
        <v>284.01</v>
      </c>
      <c r="C6017" s="100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5">
      <c r="A6018" s="99" t="s">
        <v>6795</v>
      </c>
      <c r="B6018" s="100">
        <v>284.07</v>
      </c>
      <c r="C6018" s="100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5">
      <c r="A6019" s="99" t="s">
        <v>6796</v>
      </c>
      <c r="B6019" s="100">
        <v>284.07</v>
      </c>
      <c r="C6019" s="100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5">
      <c r="A6020" s="99" t="s">
        <v>6797</v>
      </c>
      <c r="B6020" s="100">
        <v>284.07</v>
      </c>
      <c r="C6020" s="100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5">
      <c r="A6021" s="99" t="s">
        <v>6798</v>
      </c>
      <c r="B6021" s="100">
        <v>284.22000000000003</v>
      </c>
      <c r="C6021" s="100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5">
      <c r="A6022" s="99" t="s">
        <v>6799</v>
      </c>
      <c r="B6022" s="100">
        <v>284.26</v>
      </c>
      <c r="C6022" s="100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5">
      <c r="A6023" s="99" t="s">
        <v>6800</v>
      </c>
      <c r="B6023" s="100">
        <v>284.42</v>
      </c>
      <c r="C6023" s="100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5">
      <c r="A6024" s="99" t="s">
        <v>6801</v>
      </c>
      <c r="B6024" s="100">
        <v>284.63</v>
      </c>
      <c r="C6024" s="100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5">
      <c r="A6025" s="99" t="s">
        <v>6802</v>
      </c>
      <c r="B6025" s="100">
        <v>284.73</v>
      </c>
      <c r="C6025" s="100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5">
      <c r="A6026" s="99" t="s">
        <v>6803</v>
      </c>
      <c r="B6026" s="100">
        <v>284.73</v>
      </c>
      <c r="C6026" s="100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5">
      <c r="A6027" s="99" t="s">
        <v>6804</v>
      </c>
      <c r="B6027" s="100">
        <v>284.73</v>
      </c>
      <c r="C6027" s="100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5">
      <c r="A6028" s="99" t="s">
        <v>6805</v>
      </c>
      <c r="B6028" s="100">
        <v>284.86</v>
      </c>
      <c r="C6028" s="100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5">
      <c r="A6029" s="99" t="s">
        <v>6806</v>
      </c>
      <c r="B6029" s="100">
        <v>284.94</v>
      </c>
      <c r="C6029" s="100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5">
      <c r="A6030" s="99" t="s">
        <v>6807</v>
      </c>
      <c r="B6030" s="100">
        <v>285.05</v>
      </c>
      <c r="C6030" s="100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5">
      <c r="A6031" s="99" t="s">
        <v>6808</v>
      </c>
      <c r="B6031" s="100">
        <v>285.23</v>
      </c>
      <c r="C6031" s="100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5">
      <c r="A6032" s="99" t="s">
        <v>6809</v>
      </c>
      <c r="B6032" s="100">
        <v>285.26</v>
      </c>
      <c r="C6032" s="100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5">
      <c r="A6033" s="99" t="s">
        <v>6810</v>
      </c>
      <c r="B6033" s="100">
        <v>285.26</v>
      </c>
      <c r="C6033" s="100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5">
      <c r="A6034" s="99" t="s">
        <v>6811</v>
      </c>
      <c r="B6034" s="100">
        <v>285.26</v>
      </c>
      <c r="C6034" s="100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5">
      <c r="A6035" s="99" t="s">
        <v>6812</v>
      </c>
      <c r="B6035" s="100">
        <v>285.37</v>
      </c>
      <c r="C6035" s="100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5">
      <c r="A6036" s="99" t="s">
        <v>6813</v>
      </c>
      <c r="B6036" s="100">
        <v>285.52</v>
      </c>
      <c r="C6036" s="100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5">
      <c r="A6037" s="99" t="s">
        <v>6814</v>
      </c>
      <c r="B6037" s="100">
        <v>285.66000000000003</v>
      </c>
      <c r="C6037" s="100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5">
      <c r="A6038" s="99" t="s">
        <v>6815</v>
      </c>
      <c r="B6038" s="100">
        <v>285.75</v>
      </c>
      <c r="C6038" s="100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5">
      <c r="A6039" s="99" t="s">
        <v>6816</v>
      </c>
      <c r="B6039" s="100">
        <v>285.95</v>
      </c>
      <c r="C6039" s="100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5">
      <c r="A6040" s="99" t="s">
        <v>6817</v>
      </c>
      <c r="B6040" s="100">
        <v>285.95</v>
      </c>
      <c r="C6040" s="100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5">
      <c r="A6041" s="99" t="s">
        <v>6818</v>
      </c>
      <c r="B6041" s="100">
        <v>285.95</v>
      </c>
      <c r="C6041" s="100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5">
      <c r="A6042" s="99" t="s">
        <v>6819</v>
      </c>
      <c r="B6042" s="100">
        <v>286.02</v>
      </c>
      <c r="C6042" s="100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5">
      <c r="A6043" s="99" t="s">
        <v>6820</v>
      </c>
      <c r="B6043" s="100">
        <v>286.11</v>
      </c>
      <c r="C6043" s="100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5">
      <c r="A6044" s="99" t="s">
        <v>6821</v>
      </c>
      <c r="B6044" s="100">
        <v>286.24</v>
      </c>
      <c r="C6044" s="100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5">
      <c r="A6045" s="99" t="s">
        <v>6822</v>
      </c>
      <c r="B6045" s="100">
        <v>286.36</v>
      </c>
      <c r="C6045" s="100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5">
      <c r="A6046" s="99" t="s">
        <v>6823</v>
      </c>
      <c r="B6046" s="100">
        <v>286.45999999999998</v>
      </c>
      <c r="C6046" s="100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5">
      <c r="A6047" s="99" t="s">
        <v>6824</v>
      </c>
      <c r="B6047" s="100">
        <v>286.45999999999998</v>
      </c>
      <c r="C6047" s="100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5">
      <c r="A6048" s="99" t="s">
        <v>6825</v>
      </c>
      <c r="B6048" s="100">
        <v>286.45999999999998</v>
      </c>
      <c r="C6048" s="100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5">
      <c r="A6049" s="99" t="s">
        <v>6826</v>
      </c>
      <c r="B6049" s="100">
        <v>286.55</v>
      </c>
      <c r="C6049" s="100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5">
      <c r="A6050" s="99" t="s">
        <v>6827</v>
      </c>
      <c r="B6050" s="100">
        <v>286.70999999999998</v>
      </c>
      <c r="C6050" s="100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5">
      <c r="A6051" s="99" t="s">
        <v>6828</v>
      </c>
      <c r="B6051" s="100">
        <v>286.70999999999998</v>
      </c>
      <c r="C6051" s="100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5">
      <c r="A6052" s="99" t="s">
        <v>6829</v>
      </c>
      <c r="B6052" s="100">
        <v>286.89</v>
      </c>
      <c r="C6052" s="100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5">
      <c r="A6053" s="99" t="s">
        <v>6830</v>
      </c>
      <c r="B6053" s="100">
        <v>287.02</v>
      </c>
      <c r="C6053" s="100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5">
      <c r="A6054" s="99" t="s">
        <v>6831</v>
      </c>
      <c r="B6054" s="100">
        <v>287.02</v>
      </c>
      <c r="C6054" s="100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5">
      <c r="A6055" s="99" t="s">
        <v>6832</v>
      </c>
      <c r="B6055" s="100">
        <v>287.02</v>
      </c>
      <c r="C6055" s="100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5">
      <c r="A6056" s="99" t="s">
        <v>6833</v>
      </c>
      <c r="B6056" s="100">
        <v>287.06</v>
      </c>
      <c r="C6056" s="100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5">
      <c r="A6057" s="99" t="s">
        <v>6834</v>
      </c>
      <c r="B6057" s="100">
        <v>287.07</v>
      </c>
      <c r="C6057" s="100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5">
      <c r="A6058" s="99" t="s">
        <v>6835</v>
      </c>
      <c r="B6058" s="100">
        <v>287.24</v>
      </c>
      <c r="C6058" s="100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5">
      <c r="A6059" s="99" t="s">
        <v>6836</v>
      </c>
      <c r="B6059" s="100">
        <v>287.45</v>
      </c>
      <c r="C6059" s="100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5">
      <c r="A6060" s="99" t="s">
        <v>6837</v>
      </c>
      <c r="B6060" s="100">
        <v>287.42</v>
      </c>
      <c r="C6060" s="100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5">
      <c r="A6061" s="99" t="s">
        <v>6838</v>
      </c>
      <c r="B6061" s="100">
        <v>287.42</v>
      </c>
      <c r="C6061" s="100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5">
      <c r="A6062" s="99" t="s">
        <v>6839</v>
      </c>
      <c r="B6062" s="100">
        <v>287.42</v>
      </c>
      <c r="C6062" s="100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5">
      <c r="A6063" s="99" t="s">
        <v>6840</v>
      </c>
      <c r="B6063" s="100">
        <v>287.56</v>
      </c>
      <c r="C6063" s="100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5">
      <c r="A6064" s="99" t="s">
        <v>6841</v>
      </c>
      <c r="B6064" s="100">
        <v>287.68</v>
      </c>
      <c r="C6064" s="100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5">
      <c r="A6065" s="99" t="s">
        <v>6842</v>
      </c>
      <c r="B6065" s="100">
        <v>287.76</v>
      </c>
      <c r="C6065" s="100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5">
      <c r="A6066" s="99" t="s">
        <v>6843</v>
      </c>
      <c r="B6066" s="100">
        <v>287.83</v>
      </c>
      <c r="C6066" s="100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5">
      <c r="A6067" s="99" t="s">
        <v>6844</v>
      </c>
      <c r="B6067" s="100">
        <v>287.98</v>
      </c>
      <c r="C6067" s="100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5">
      <c r="A6068" s="99" t="s">
        <v>6845</v>
      </c>
      <c r="B6068" s="100">
        <v>287.98</v>
      </c>
      <c r="C6068" s="100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5">
      <c r="A6069" s="99" t="s">
        <v>6846</v>
      </c>
      <c r="B6069" s="100">
        <v>287.98</v>
      </c>
      <c r="C6069" s="100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5">
      <c r="A6070" s="99" t="s">
        <v>6847</v>
      </c>
      <c r="B6070" s="100">
        <v>288.08</v>
      </c>
      <c r="C6070" s="100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5">
      <c r="A6071" s="99" t="s">
        <v>6848</v>
      </c>
      <c r="B6071" s="100">
        <v>288.19</v>
      </c>
      <c r="C6071" s="100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5">
      <c r="A6072" s="99" t="s">
        <v>6849</v>
      </c>
      <c r="B6072" s="100">
        <v>288.27999999999997</v>
      </c>
      <c r="C6072" s="100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5">
      <c r="A6073" s="99" t="s">
        <v>6850</v>
      </c>
      <c r="B6073" s="100">
        <v>288.36</v>
      </c>
      <c r="C6073" s="100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5">
      <c r="A6074" s="99" t="s">
        <v>6851</v>
      </c>
      <c r="B6074" s="100">
        <v>288.47000000000003</v>
      </c>
      <c r="C6074" s="100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5">
      <c r="A6075" s="99" t="s">
        <v>6852</v>
      </c>
      <c r="B6075" s="100">
        <v>288.47000000000003</v>
      </c>
      <c r="C6075" s="100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5">
      <c r="A6076" s="99" t="s">
        <v>6853</v>
      </c>
      <c r="B6076" s="100">
        <v>288.47000000000003</v>
      </c>
      <c r="C6076" s="100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5">
      <c r="A6077" s="99" t="s">
        <v>6854</v>
      </c>
      <c r="B6077" s="100">
        <v>288.47000000000003</v>
      </c>
      <c r="C6077" s="100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5">
      <c r="A6078" s="99" t="s">
        <v>6855</v>
      </c>
      <c r="B6078" s="100">
        <v>288.54000000000002</v>
      </c>
      <c r="C6078" s="100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5">
      <c r="A6079" s="99" t="s">
        <v>6856</v>
      </c>
      <c r="B6079" s="100">
        <v>288.63</v>
      </c>
      <c r="C6079" s="100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5">
      <c r="A6080" s="99" t="s">
        <v>6857</v>
      </c>
      <c r="B6080" s="100">
        <v>288.79000000000002</v>
      </c>
      <c r="C6080" s="100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5">
      <c r="A6081" s="99" t="s">
        <v>6858</v>
      </c>
      <c r="B6081" s="100">
        <v>288.83999999999997</v>
      </c>
      <c r="C6081" s="100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5">
      <c r="A6082" s="99" t="s">
        <v>6859</v>
      </c>
      <c r="B6082" s="100">
        <v>288.83999999999997</v>
      </c>
      <c r="C6082" s="100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5">
      <c r="A6083" s="99" t="s">
        <v>6860</v>
      </c>
      <c r="B6083" s="100">
        <v>288.83999999999997</v>
      </c>
      <c r="C6083" s="100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5">
      <c r="A6084" s="99" t="s">
        <v>6861</v>
      </c>
      <c r="B6084" s="100">
        <v>288.91000000000003</v>
      </c>
      <c r="C6084" s="100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5">
      <c r="A6085" s="99" t="s">
        <v>6862</v>
      </c>
      <c r="B6085" s="100">
        <v>288.97000000000003</v>
      </c>
      <c r="C6085" s="100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5">
      <c r="A6086" s="99" t="s">
        <v>6863</v>
      </c>
      <c r="B6086" s="100">
        <v>289.10000000000002</v>
      </c>
      <c r="C6086" s="100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5">
      <c r="A6087" s="99" t="s">
        <v>6864</v>
      </c>
      <c r="B6087" s="100">
        <v>289.20999999999998</v>
      </c>
      <c r="C6087" s="100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5">
      <c r="A6088" s="99" t="s">
        <v>6865</v>
      </c>
      <c r="B6088" s="100">
        <v>289.23</v>
      </c>
      <c r="C6088" s="100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5">
      <c r="A6089" s="99" t="s">
        <v>6866</v>
      </c>
      <c r="B6089" s="100">
        <v>289.23</v>
      </c>
      <c r="C6089" s="100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5">
      <c r="A6090" s="99" t="s">
        <v>6867</v>
      </c>
      <c r="B6090" s="100">
        <v>289.23</v>
      </c>
      <c r="C6090" s="100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5">
      <c r="A6091" s="99" t="s">
        <v>6868</v>
      </c>
      <c r="B6091" s="100">
        <v>289.43</v>
      </c>
      <c r="C6091" s="100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5">
      <c r="A6092" s="99" t="s">
        <v>6869</v>
      </c>
      <c r="B6092" s="100">
        <v>289.38</v>
      </c>
      <c r="C6092" s="100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5">
      <c r="A6093" s="99" t="s">
        <v>6870</v>
      </c>
      <c r="B6093" s="100">
        <v>289.54000000000002</v>
      </c>
      <c r="C6093" s="100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5">
      <c r="A6094" s="99" t="s">
        <v>6871</v>
      </c>
      <c r="B6094" s="100">
        <v>289.61</v>
      </c>
      <c r="C6094" s="100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5">
      <c r="A6095" s="99" t="s">
        <v>6872</v>
      </c>
      <c r="B6095" s="100">
        <v>289.69</v>
      </c>
      <c r="C6095" s="100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5">
      <c r="A6096" s="99" t="s">
        <v>6873</v>
      </c>
      <c r="B6096" s="100">
        <v>289.69</v>
      </c>
      <c r="C6096" s="100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5">
      <c r="A6097" s="99" t="s">
        <v>6874</v>
      </c>
      <c r="B6097" s="100">
        <v>289.69</v>
      </c>
      <c r="C6097" s="100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5">
      <c r="A6098" s="99" t="s">
        <v>6875</v>
      </c>
      <c r="B6098" s="100">
        <v>289.81</v>
      </c>
      <c r="C6098" s="100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5">
      <c r="A6099" s="99" t="s">
        <v>6876</v>
      </c>
      <c r="B6099" s="100">
        <v>289.85000000000002</v>
      </c>
      <c r="C6099" s="100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5">
      <c r="A6100" s="99" t="s">
        <v>6877</v>
      </c>
      <c r="B6100" s="100">
        <v>289.97000000000003</v>
      </c>
      <c r="C6100" s="100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5">
      <c r="A6101" s="99" t="s">
        <v>6878</v>
      </c>
      <c r="B6101" s="100">
        <v>290.14</v>
      </c>
      <c r="C6101" s="100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5">
      <c r="A6102" s="99" t="s">
        <v>6879</v>
      </c>
      <c r="B6102" s="100">
        <v>290.17</v>
      </c>
      <c r="C6102" s="100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5">
      <c r="A6103" s="99" t="s">
        <v>6880</v>
      </c>
      <c r="B6103" s="100">
        <v>290.17</v>
      </c>
      <c r="C6103" s="100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5">
      <c r="A6104" s="99" t="s">
        <v>6881</v>
      </c>
      <c r="B6104" s="100">
        <v>290.17</v>
      </c>
      <c r="C6104" s="100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5">
      <c r="A6105" s="99" t="s">
        <v>6882</v>
      </c>
      <c r="B6105" s="100">
        <v>290.25</v>
      </c>
      <c r="C6105" s="100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5">
      <c r="A6106" s="99" t="s">
        <v>6883</v>
      </c>
      <c r="B6106" s="100">
        <v>290.27</v>
      </c>
      <c r="C6106" s="100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5">
      <c r="A6107" s="99" t="s">
        <v>6884</v>
      </c>
      <c r="B6107" s="100">
        <v>290.52</v>
      </c>
      <c r="C6107" s="100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5">
      <c r="A6108" s="99" t="s">
        <v>6885</v>
      </c>
      <c r="B6108" s="100">
        <v>290.52999999999997</v>
      </c>
      <c r="C6108" s="100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5">
      <c r="A6109" s="99" t="s">
        <v>6886</v>
      </c>
      <c r="B6109" s="100">
        <v>290.63</v>
      </c>
      <c r="C6109" s="100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5">
      <c r="A6110" s="99" t="s">
        <v>6887</v>
      </c>
      <c r="B6110" s="100">
        <v>290.63</v>
      </c>
      <c r="C6110" s="100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5">
      <c r="A6111" s="99" t="s">
        <v>6888</v>
      </c>
      <c r="B6111" s="100">
        <v>290.63</v>
      </c>
      <c r="C6111" s="100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5">
      <c r="A6112" s="99" t="s">
        <v>6889</v>
      </c>
      <c r="B6112" s="100">
        <v>290.7</v>
      </c>
      <c r="C6112" s="100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5">
      <c r="A6113" s="99" t="s">
        <v>6890</v>
      </c>
      <c r="B6113" s="100">
        <v>290.72000000000003</v>
      </c>
      <c r="C6113" s="100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5">
      <c r="A6114" s="99" t="s">
        <v>6891</v>
      </c>
      <c r="B6114" s="100">
        <v>290.91000000000003</v>
      </c>
      <c r="C6114" s="100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5">
      <c r="A6115" s="99" t="s">
        <v>6892</v>
      </c>
      <c r="B6115" s="100">
        <v>290.95</v>
      </c>
      <c r="C6115" s="100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5">
      <c r="A6116" s="99" t="s">
        <v>6893</v>
      </c>
      <c r="B6116" s="100">
        <v>291.05</v>
      </c>
      <c r="C6116" s="100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5">
      <c r="A6117" s="99" t="s">
        <v>6894</v>
      </c>
      <c r="B6117" s="100">
        <v>291.05</v>
      </c>
      <c r="C6117" s="100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5">
      <c r="A6118" s="99" t="s">
        <v>6895</v>
      </c>
      <c r="B6118" s="100">
        <v>291.05</v>
      </c>
      <c r="C6118" s="100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5">
      <c r="A6119" s="99" t="s">
        <v>6896</v>
      </c>
      <c r="B6119" s="100">
        <v>291.22000000000003</v>
      </c>
      <c r="C6119" s="100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5">
      <c r="A6120" s="99" t="s">
        <v>6897</v>
      </c>
      <c r="B6120" s="100">
        <v>291.2</v>
      </c>
      <c r="C6120" s="100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5">
      <c r="A6121" s="99" t="s">
        <v>6898</v>
      </c>
      <c r="B6121" s="100">
        <v>291.2</v>
      </c>
      <c r="C6121" s="100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5">
      <c r="A6122" s="99" t="s">
        <v>6899</v>
      </c>
      <c r="B6122" s="100">
        <v>291.3</v>
      </c>
      <c r="C6122" s="100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5">
      <c r="A6123" s="99" t="s">
        <v>6900</v>
      </c>
      <c r="B6123" s="100">
        <v>291.43</v>
      </c>
      <c r="C6123" s="100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5">
      <c r="A6124" s="99" t="s">
        <v>6901</v>
      </c>
      <c r="B6124" s="100">
        <v>291.43</v>
      </c>
      <c r="C6124" s="100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5">
      <c r="A6125" s="99" t="s">
        <v>6902</v>
      </c>
      <c r="B6125" s="100">
        <v>291.43</v>
      </c>
      <c r="C6125" s="100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5">
      <c r="A6126" s="99" t="s">
        <v>6903</v>
      </c>
      <c r="B6126" s="100">
        <v>291.47000000000003</v>
      </c>
      <c r="C6126" s="100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5">
      <c r="A6127" s="99" t="s">
        <v>6904</v>
      </c>
      <c r="B6127" s="100">
        <v>291.51</v>
      </c>
      <c r="C6127" s="100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5">
      <c r="A6128" s="99" t="s">
        <v>6905</v>
      </c>
      <c r="B6128" s="100">
        <v>291.66000000000003</v>
      </c>
      <c r="C6128" s="100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5">
      <c r="A6129" s="99" t="s">
        <v>6906</v>
      </c>
      <c r="B6129" s="100">
        <v>291.73</v>
      </c>
      <c r="C6129" s="100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5">
      <c r="A6130" s="99" t="s">
        <v>6907</v>
      </c>
      <c r="B6130" s="100">
        <v>291.89</v>
      </c>
      <c r="C6130" s="100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5">
      <c r="A6131" s="99" t="s">
        <v>6908</v>
      </c>
      <c r="B6131" s="100">
        <v>291.89</v>
      </c>
      <c r="C6131" s="100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5">
      <c r="A6132" s="99" t="s">
        <v>6909</v>
      </c>
      <c r="B6132" s="100">
        <v>291.89</v>
      </c>
      <c r="C6132" s="100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5">
      <c r="A6133" s="99" t="s">
        <v>6910</v>
      </c>
      <c r="B6133" s="100">
        <v>291.97000000000003</v>
      </c>
      <c r="C6133" s="100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5">
      <c r="A6134" s="99" t="s">
        <v>6911</v>
      </c>
      <c r="B6134" s="100">
        <v>291.97000000000003</v>
      </c>
      <c r="C6134" s="100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5">
      <c r="A6135" s="99" t="s">
        <v>6912</v>
      </c>
      <c r="B6135" s="100">
        <v>292.16000000000003</v>
      </c>
      <c r="C6135" s="100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5">
      <c r="A6136" s="99" t="s">
        <v>6913</v>
      </c>
      <c r="B6136" s="100">
        <v>292.27</v>
      </c>
      <c r="C6136" s="100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5">
      <c r="A6137" s="99" t="s">
        <v>6914</v>
      </c>
      <c r="B6137" s="100">
        <v>292.31</v>
      </c>
      <c r="C6137" s="100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5">
      <c r="A6138" s="99" t="s">
        <v>6915</v>
      </c>
      <c r="B6138" s="100">
        <v>292.31</v>
      </c>
      <c r="C6138" s="100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5">
      <c r="A6139" s="99" t="s">
        <v>6916</v>
      </c>
      <c r="B6139" s="100">
        <v>292.31</v>
      </c>
      <c r="C6139" s="100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5">
      <c r="A6140" s="99" t="s">
        <v>6917</v>
      </c>
      <c r="B6140" s="100">
        <v>292.38</v>
      </c>
      <c r="C6140" s="100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5">
      <c r="A6141" s="99" t="s">
        <v>6918</v>
      </c>
      <c r="B6141" s="100">
        <v>292.48</v>
      </c>
      <c r="C6141" s="100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5">
      <c r="A6142" s="99" t="s">
        <v>6919</v>
      </c>
      <c r="B6142" s="100">
        <v>292.58999999999997</v>
      </c>
      <c r="C6142" s="100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5">
      <c r="A6143" s="99" t="s">
        <v>6920</v>
      </c>
      <c r="B6143" s="100">
        <v>292.79000000000002</v>
      </c>
      <c r="C6143" s="100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5">
      <c r="A6144" s="99" t="s">
        <v>6921</v>
      </c>
      <c r="B6144" s="100">
        <v>292.76</v>
      </c>
      <c r="C6144" s="100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5">
      <c r="A6145" s="99" t="s">
        <v>6922</v>
      </c>
      <c r="B6145" s="100">
        <v>292.76</v>
      </c>
      <c r="C6145" s="100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5">
      <c r="A6146" s="99" t="s">
        <v>6923</v>
      </c>
      <c r="B6146" s="100">
        <v>292.76</v>
      </c>
      <c r="C6146" s="100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5">
      <c r="A6147" s="99" t="s">
        <v>6924</v>
      </c>
      <c r="B6147" s="100">
        <v>292.88</v>
      </c>
      <c r="C6147" s="100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5">
      <c r="A6148" s="99" t="s">
        <v>6925</v>
      </c>
      <c r="B6148" s="100">
        <v>292.99</v>
      </c>
      <c r="C6148" s="100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5">
      <c r="A6149" s="99" t="s">
        <v>6926</v>
      </c>
      <c r="B6149" s="100">
        <v>293.04000000000002</v>
      </c>
      <c r="C6149" s="100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5">
      <c r="A6150" s="99" t="s">
        <v>6927</v>
      </c>
      <c r="B6150" s="100">
        <v>293.11</v>
      </c>
      <c r="C6150" s="100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5">
      <c r="A6151" s="99" t="s">
        <v>6928</v>
      </c>
      <c r="B6151" s="100">
        <v>293.19</v>
      </c>
      <c r="C6151" s="100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5">
      <c r="A6152" s="99" t="s">
        <v>6929</v>
      </c>
      <c r="B6152" s="100">
        <v>293.19</v>
      </c>
      <c r="C6152" s="100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5">
      <c r="A6153" s="99" t="s">
        <v>6930</v>
      </c>
      <c r="B6153" s="100">
        <v>293.19</v>
      </c>
      <c r="C6153" s="100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5">
      <c r="A6154" s="99" t="s">
        <v>6931</v>
      </c>
      <c r="B6154" s="100">
        <v>293.19</v>
      </c>
      <c r="C6154" s="100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5">
      <c r="A6155" s="99" t="s">
        <v>6932</v>
      </c>
      <c r="B6155" s="100">
        <v>293.31</v>
      </c>
      <c r="C6155" s="100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5">
      <c r="A6156" s="99" t="s">
        <v>6933</v>
      </c>
      <c r="B6156" s="100">
        <v>293.36</v>
      </c>
      <c r="C6156" s="100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5">
      <c r="A6157" s="99" t="s">
        <v>6934</v>
      </c>
      <c r="B6157" s="100">
        <v>293.48</v>
      </c>
      <c r="C6157" s="100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5">
      <c r="A6158" s="99" t="s">
        <v>6935</v>
      </c>
      <c r="B6158" s="100">
        <v>293.54000000000002</v>
      </c>
      <c r="C6158" s="100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5">
      <c r="A6159" s="99" t="s">
        <v>6936</v>
      </c>
      <c r="B6159" s="100">
        <v>293.54000000000002</v>
      </c>
      <c r="C6159" s="100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5">
      <c r="A6160" s="99" t="s">
        <v>6937</v>
      </c>
      <c r="B6160" s="100">
        <v>293.54000000000002</v>
      </c>
      <c r="C6160" s="100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5">
      <c r="A6161" s="99" t="s">
        <v>6938</v>
      </c>
      <c r="B6161" s="100">
        <v>293.66000000000003</v>
      </c>
      <c r="C6161" s="100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5">
      <c r="A6162" s="99" t="s">
        <v>6939</v>
      </c>
      <c r="B6162" s="100">
        <v>293.75</v>
      </c>
      <c r="C6162" s="100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5">
      <c r="A6163" s="99" t="s">
        <v>6940</v>
      </c>
      <c r="B6163" s="100">
        <v>293.87</v>
      </c>
      <c r="C6163" s="100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5">
      <c r="A6164" s="99" t="s">
        <v>6941</v>
      </c>
      <c r="B6164" s="100">
        <v>293.98</v>
      </c>
      <c r="C6164" s="100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5">
      <c r="A6165" s="99" t="s">
        <v>6942</v>
      </c>
      <c r="B6165" s="100">
        <v>294.07</v>
      </c>
      <c r="C6165" s="100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5">
      <c r="A6166" s="99" t="s">
        <v>6943</v>
      </c>
      <c r="B6166" s="100">
        <v>294.07</v>
      </c>
      <c r="C6166" s="100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5">
      <c r="A6167" s="99" t="s">
        <v>6944</v>
      </c>
      <c r="B6167" s="100">
        <v>294.07</v>
      </c>
      <c r="C6167" s="100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5">
      <c r="A6168" s="99" t="s">
        <v>6945</v>
      </c>
      <c r="B6168" s="100">
        <v>294.11</v>
      </c>
      <c r="C6168" s="100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5">
      <c r="A6169" s="99" t="s">
        <v>6946</v>
      </c>
      <c r="B6169" s="100">
        <v>294.20999999999998</v>
      </c>
      <c r="C6169" s="100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5">
      <c r="A6170" s="99" t="s">
        <v>6947</v>
      </c>
      <c r="B6170" s="100">
        <v>294.33999999999997</v>
      </c>
      <c r="C6170" s="100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5">
      <c r="A6171" s="99" t="s">
        <v>6948</v>
      </c>
      <c r="B6171" s="100">
        <v>294.42</v>
      </c>
      <c r="C6171" s="100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5">
      <c r="A6172" s="99" t="s">
        <v>6949</v>
      </c>
      <c r="B6172" s="100">
        <v>294.5</v>
      </c>
      <c r="C6172" s="100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5">
      <c r="A6173" s="99" t="s">
        <v>6950</v>
      </c>
      <c r="B6173" s="100">
        <v>294.5</v>
      </c>
      <c r="C6173" s="100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5">
      <c r="A6174" s="99" t="s">
        <v>6951</v>
      </c>
      <c r="B6174" s="100">
        <v>294.5</v>
      </c>
      <c r="C6174" s="100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5">
      <c r="A6175" s="99" t="s">
        <v>6952</v>
      </c>
      <c r="B6175" s="100">
        <v>294.64</v>
      </c>
      <c r="C6175" s="100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5">
      <c r="A6176" s="99" t="s">
        <v>6953</v>
      </c>
      <c r="B6176" s="100">
        <v>294.69</v>
      </c>
      <c r="C6176" s="100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5">
      <c r="A6177" s="99" t="s">
        <v>6954</v>
      </c>
      <c r="B6177" s="100">
        <v>294.83</v>
      </c>
      <c r="C6177" s="100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5">
      <c r="A6178" s="99" t="s">
        <v>6955</v>
      </c>
      <c r="B6178" s="100">
        <v>294.89999999999998</v>
      </c>
      <c r="C6178" s="100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5">
      <c r="A6179" s="99" t="s">
        <v>6956</v>
      </c>
      <c r="B6179" s="100">
        <v>294.97000000000003</v>
      </c>
      <c r="C6179" s="100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5">
      <c r="A6180" s="99" t="s">
        <v>6957</v>
      </c>
      <c r="B6180" s="100">
        <v>294.97000000000003</v>
      </c>
      <c r="C6180" s="100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5">
      <c r="A6181" s="99" t="s">
        <v>6958</v>
      </c>
      <c r="B6181" s="100">
        <v>294.97000000000003</v>
      </c>
      <c r="C6181" s="100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5">
      <c r="A6182" s="99" t="s">
        <v>6959</v>
      </c>
      <c r="B6182" s="100">
        <v>295.07</v>
      </c>
      <c r="C6182" s="100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5">
      <c r="A6183" s="99" t="s">
        <v>6960</v>
      </c>
      <c r="B6183" s="100">
        <v>295.10000000000002</v>
      </c>
      <c r="C6183" s="100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5">
      <c r="A6184" s="99" t="s">
        <v>6961</v>
      </c>
      <c r="B6184" s="100">
        <v>295.25</v>
      </c>
      <c r="C6184" s="100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5">
      <c r="A6185" s="99" t="s">
        <v>6962</v>
      </c>
      <c r="B6185" s="100">
        <v>295.3</v>
      </c>
      <c r="C6185" s="100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5">
      <c r="A6186" s="99" t="s">
        <v>6963</v>
      </c>
      <c r="B6186" s="100">
        <v>295.39</v>
      </c>
      <c r="C6186" s="100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5">
      <c r="A6187" s="99" t="s">
        <v>6964</v>
      </c>
      <c r="B6187" s="100">
        <v>295.39</v>
      </c>
      <c r="C6187" s="100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5">
      <c r="A6188" s="99" t="s">
        <v>6965</v>
      </c>
      <c r="B6188" s="100">
        <v>295.39</v>
      </c>
      <c r="C6188" s="100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5">
      <c r="A6189" s="99" t="s">
        <v>6966</v>
      </c>
      <c r="B6189" s="100">
        <v>295.48</v>
      </c>
      <c r="C6189" s="100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5">
      <c r="A6190" s="99" t="s">
        <v>6967</v>
      </c>
      <c r="B6190" s="100">
        <v>295.61</v>
      </c>
      <c r="C6190" s="100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5">
      <c r="A6191" s="99" t="s">
        <v>6968</v>
      </c>
      <c r="B6191" s="100">
        <v>295.64</v>
      </c>
      <c r="C6191" s="100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5">
      <c r="A6192" s="99" t="s">
        <v>6969</v>
      </c>
      <c r="B6192" s="100">
        <v>295.85000000000002</v>
      </c>
      <c r="C6192" s="100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5">
      <c r="A6193" s="99" t="s">
        <v>6970</v>
      </c>
      <c r="B6193" s="100">
        <v>295.81</v>
      </c>
      <c r="C6193" s="100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5">
      <c r="A6194" s="99" t="s">
        <v>6971</v>
      </c>
      <c r="B6194" s="100">
        <v>295.81</v>
      </c>
      <c r="C6194" s="100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5">
      <c r="A6195" s="99" t="s">
        <v>6972</v>
      </c>
      <c r="B6195" s="100">
        <v>295.81</v>
      </c>
      <c r="C6195" s="100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5">
      <c r="A6196" s="99" t="s">
        <v>6973</v>
      </c>
      <c r="B6196" s="100">
        <v>295.95999999999998</v>
      </c>
      <c r="C6196" s="100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5">
      <c r="A6197" s="99" t="s">
        <v>6974</v>
      </c>
      <c r="B6197" s="100">
        <v>296.05</v>
      </c>
      <c r="C6197" s="100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5">
      <c r="A6198" s="99" t="s">
        <v>6975</v>
      </c>
      <c r="B6198" s="100">
        <v>296.11</v>
      </c>
      <c r="C6198" s="100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5">
      <c r="A6199" s="99" t="s">
        <v>6976</v>
      </c>
      <c r="B6199" s="100">
        <v>296.24</v>
      </c>
      <c r="C6199" s="100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5">
      <c r="A6200" s="99" t="s">
        <v>6977</v>
      </c>
      <c r="B6200" s="100">
        <v>296.32</v>
      </c>
      <c r="C6200" s="100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5">
      <c r="A6201" s="99" t="s">
        <v>6978</v>
      </c>
      <c r="B6201" s="100">
        <v>296.32</v>
      </c>
      <c r="C6201" s="100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5">
      <c r="A6202" s="99" t="s">
        <v>6979</v>
      </c>
      <c r="B6202" s="100">
        <v>296.32</v>
      </c>
      <c r="C6202" s="100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5">
      <c r="A6203" s="99" t="s">
        <v>6980</v>
      </c>
      <c r="B6203" s="100">
        <v>296.42</v>
      </c>
      <c r="C6203" s="100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5">
      <c r="A6204" s="99" t="s">
        <v>6981</v>
      </c>
      <c r="B6204" s="100">
        <v>296.55</v>
      </c>
      <c r="C6204" s="100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5">
      <c r="A6205" s="99" t="s">
        <v>6982</v>
      </c>
      <c r="B6205" s="100">
        <v>296.62</v>
      </c>
      <c r="C6205" s="100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5">
      <c r="A6206" s="99" t="s">
        <v>6983</v>
      </c>
      <c r="B6206" s="100">
        <v>296.74</v>
      </c>
      <c r="C6206" s="100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5">
      <c r="A6207" s="99" t="s">
        <v>6984</v>
      </c>
      <c r="B6207" s="100">
        <v>296.76</v>
      </c>
      <c r="C6207" s="100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5">
      <c r="A6208" s="99" t="s">
        <v>6985</v>
      </c>
      <c r="B6208" s="100">
        <v>296.76</v>
      </c>
      <c r="C6208" s="100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5">
      <c r="A6209" s="99" t="s">
        <v>6986</v>
      </c>
      <c r="B6209" s="100">
        <v>296.76</v>
      </c>
      <c r="C6209" s="100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5">
      <c r="A6210" s="99" t="s">
        <v>6987</v>
      </c>
      <c r="B6210" s="100">
        <v>296.85000000000002</v>
      </c>
      <c r="C6210" s="100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5">
      <c r="A6211" s="99" t="s">
        <v>6988</v>
      </c>
      <c r="B6211" s="100">
        <v>296.95999999999998</v>
      </c>
      <c r="C6211" s="100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5">
      <c r="A6212" s="99" t="s">
        <v>6989</v>
      </c>
      <c r="B6212" s="100">
        <v>296.99</v>
      </c>
      <c r="C6212" s="100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5">
      <c r="A6213" s="99" t="s">
        <v>6990</v>
      </c>
      <c r="B6213" s="100">
        <v>297.14</v>
      </c>
      <c r="C6213" s="100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5">
      <c r="A6214" s="99" t="s">
        <v>6991</v>
      </c>
      <c r="B6214" s="100">
        <v>297.16000000000003</v>
      </c>
      <c r="C6214" s="100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5">
      <c r="A6215" s="99" t="s">
        <v>6992</v>
      </c>
      <c r="B6215" s="100">
        <v>297.16000000000003</v>
      </c>
      <c r="C6215" s="100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5">
      <c r="A6216" s="99" t="s">
        <v>6993</v>
      </c>
      <c r="B6216" s="100">
        <v>297.16000000000003</v>
      </c>
      <c r="C6216" s="100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5">
      <c r="A6217" s="99" t="s">
        <v>6994</v>
      </c>
      <c r="B6217" s="100">
        <v>297.31</v>
      </c>
      <c r="C6217" s="100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5">
      <c r="A6218" s="99" t="s">
        <v>6995</v>
      </c>
      <c r="B6218" s="100">
        <v>297.35000000000002</v>
      </c>
      <c r="C6218" s="100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5">
      <c r="A6219" s="99" t="s">
        <v>6996</v>
      </c>
      <c r="B6219" s="100">
        <v>297.45999999999998</v>
      </c>
      <c r="C6219" s="100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5">
      <c r="A6220" s="99" t="s">
        <v>6997</v>
      </c>
      <c r="B6220" s="100">
        <v>297.56</v>
      </c>
      <c r="C6220" s="100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5">
      <c r="A6221" s="99" t="s">
        <v>6998</v>
      </c>
      <c r="B6221" s="100">
        <v>297.7</v>
      </c>
      <c r="C6221" s="100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5">
      <c r="A6222" s="99" t="s">
        <v>6999</v>
      </c>
      <c r="B6222" s="100">
        <v>297.7</v>
      </c>
      <c r="C6222" s="100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5">
      <c r="A6223" s="99" t="s">
        <v>7000</v>
      </c>
      <c r="B6223" s="100">
        <v>297.7</v>
      </c>
      <c r="C6223" s="100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5">
      <c r="A6224" s="99" t="s">
        <v>7001</v>
      </c>
      <c r="B6224" s="100">
        <v>297.77</v>
      </c>
      <c r="C6224" s="100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5">
      <c r="A6225" s="99" t="s">
        <v>7002</v>
      </c>
      <c r="B6225" s="100">
        <v>297.83</v>
      </c>
      <c r="C6225" s="100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5">
      <c r="A6226" s="99" t="s">
        <v>7003</v>
      </c>
      <c r="B6226" s="100">
        <v>297.95999999999998</v>
      </c>
      <c r="C6226" s="100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5">
      <c r="A6227" s="99" t="s">
        <v>7004</v>
      </c>
      <c r="B6227" s="100">
        <v>297.95999999999998</v>
      </c>
      <c r="C6227" s="100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5">
      <c r="A6228" s="99" t="s">
        <v>7005</v>
      </c>
      <c r="B6228" s="100">
        <v>297.95999999999998</v>
      </c>
      <c r="C6228" s="100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5">
      <c r="A6229" s="99" t="s">
        <v>7006</v>
      </c>
      <c r="B6229" s="100">
        <v>297.95999999999998</v>
      </c>
      <c r="C6229" s="100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5">
      <c r="A6230" s="99" t="s">
        <v>7007</v>
      </c>
      <c r="B6230" s="100">
        <v>297.95999999999998</v>
      </c>
      <c r="C6230" s="100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5">
      <c r="A6231" s="99" t="s">
        <v>7008</v>
      </c>
      <c r="B6231" s="100">
        <v>297.95</v>
      </c>
      <c r="C6231" s="100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5">
      <c r="A6232" s="99" t="s">
        <v>7009</v>
      </c>
      <c r="B6232" s="100">
        <v>298.08</v>
      </c>
      <c r="C6232" s="100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5">
      <c r="A6233" s="99" t="s">
        <v>7010</v>
      </c>
      <c r="B6233" s="100">
        <v>298.13</v>
      </c>
      <c r="C6233" s="100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5">
      <c r="A6234" s="99" t="s">
        <v>7011</v>
      </c>
      <c r="B6234" s="100">
        <v>298.23</v>
      </c>
      <c r="C6234" s="100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5">
      <c r="A6235" s="99" t="s">
        <v>7012</v>
      </c>
      <c r="B6235" s="100">
        <v>298.35000000000002</v>
      </c>
      <c r="C6235" s="100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5">
      <c r="A6236" s="99" t="s">
        <v>7013</v>
      </c>
      <c r="B6236" s="100">
        <v>298.35000000000002</v>
      </c>
      <c r="C6236" s="100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5">
      <c r="A6237" s="99" t="s">
        <v>7014</v>
      </c>
      <c r="B6237" s="100">
        <v>298.35000000000002</v>
      </c>
      <c r="C6237" s="100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5">
      <c r="A6238" s="99" t="s">
        <v>7015</v>
      </c>
      <c r="B6238" s="100">
        <v>298.45</v>
      </c>
      <c r="C6238" s="100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5">
      <c r="A6239" s="99" t="s">
        <v>7016</v>
      </c>
      <c r="B6239" s="100">
        <v>298.45999999999998</v>
      </c>
      <c r="C6239" s="100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5">
      <c r="A6240" s="99" t="s">
        <v>7017</v>
      </c>
      <c r="B6240" s="100">
        <v>298.58999999999997</v>
      </c>
      <c r="C6240" s="100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5">
      <c r="A6241" s="99" t="s">
        <v>7018</v>
      </c>
      <c r="B6241" s="100">
        <v>298.69</v>
      </c>
      <c r="C6241" s="100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5">
      <c r="A6242" s="99" t="s">
        <v>7019</v>
      </c>
      <c r="B6242" s="100">
        <v>298.70999999999998</v>
      </c>
      <c r="C6242" s="100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5">
      <c r="A6243" s="99" t="s">
        <v>7020</v>
      </c>
      <c r="B6243" s="100">
        <v>298.70999999999998</v>
      </c>
      <c r="C6243" s="100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5">
      <c r="A6244" s="99" t="s">
        <v>7021</v>
      </c>
      <c r="B6244" s="100">
        <v>298.70999999999998</v>
      </c>
      <c r="C6244" s="100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5">
      <c r="A6245" s="99" t="s">
        <v>7022</v>
      </c>
      <c r="B6245" s="100">
        <v>298.77</v>
      </c>
      <c r="C6245" s="100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5">
      <c r="A6246" s="99" t="s">
        <v>7023</v>
      </c>
      <c r="B6246" s="100">
        <v>298.83</v>
      </c>
      <c r="C6246" s="100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5">
      <c r="A6247" s="99" t="s">
        <v>7024</v>
      </c>
      <c r="B6247" s="100">
        <v>299</v>
      </c>
      <c r="C6247" s="100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5">
      <c r="A6248" s="99" t="s">
        <v>7025</v>
      </c>
      <c r="B6248" s="100">
        <v>299.08999999999997</v>
      </c>
      <c r="C6248" s="100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5">
      <c r="A6249" s="99" t="s">
        <v>7026</v>
      </c>
      <c r="B6249" s="100">
        <v>299.24</v>
      </c>
      <c r="C6249" s="100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5">
      <c r="A6250" s="99" t="s">
        <v>7027</v>
      </c>
      <c r="B6250" s="100">
        <v>299.24</v>
      </c>
      <c r="C6250" s="100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5">
      <c r="A6251" s="99" t="s">
        <v>7028</v>
      </c>
      <c r="B6251" s="100">
        <v>299.24</v>
      </c>
      <c r="C6251" s="100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5">
      <c r="A6252" s="99" t="s">
        <v>7029</v>
      </c>
      <c r="B6252" s="100">
        <v>299.31</v>
      </c>
      <c r="C6252" s="100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5">
      <c r="A6253" s="99" t="s">
        <v>7030</v>
      </c>
      <c r="B6253" s="100">
        <v>299.31</v>
      </c>
      <c r="C6253" s="100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5">
      <c r="A6254" s="99" t="s">
        <v>7031</v>
      </c>
      <c r="B6254" s="100">
        <v>299.45999999999998</v>
      </c>
      <c r="C6254" s="100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5">
      <c r="A6255" s="99" t="s">
        <v>7032</v>
      </c>
      <c r="B6255" s="100">
        <v>299.5</v>
      </c>
      <c r="C6255" s="100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5">
      <c r="A6256" s="99" t="s">
        <v>7033</v>
      </c>
      <c r="B6256" s="100">
        <v>299.39999999999998</v>
      </c>
      <c r="C6256" s="100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5">
      <c r="A6257" s="99" t="s">
        <v>7034</v>
      </c>
      <c r="B6257" s="100">
        <v>299.39999999999998</v>
      </c>
      <c r="C6257" s="100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5">
      <c r="A6258" s="99" t="s">
        <v>7035</v>
      </c>
      <c r="B6258" s="100">
        <v>299.39999999999998</v>
      </c>
      <c r="C6258" s="100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5">
      <c r="A6259" s="99" t="s">
        <v>7036</v>
      </c>
      <c r="B6259" s="100">
        <v>299.56</v>
      </c>
      <c r="C6259" s="100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5">
      <c r="A6260" s="99" t="s">
        <v>7037</v>
      </c>
      <c r="B6260" s="100">
        <v>299.63</v>
      </c>
      <c r="C6260" s="100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5">
      <c r="A6261" s="99" t="s">
        <v>7038</v>
      </c>
      <c r="B6261" s="100">
        <v>299.74</v>
      </c>
      <c r="C6261" s="100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5">
      <c r="A6262" s="99" t="s">
        <v>7039</v>
      </c>
      <c r="B6262" s="100">
        <v>299.93</v>
      </c>
      <c r="C6262" s="100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5">
      <c r="A6263" s="99" t="s">
        <v>7040</v>
      </c>
      <c r="B6263" s="100">
        <v>299.94</v>
      </c>
      <c r="C6263" s="100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5">
      <c r="A6264" s="99" t="s">
        <v>7041</v>
      </c>
      <c r="B6264" s="100">
        <v>299.94</v>
      </c>
      <c r="C6264" s="100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5">
      <c r="A6265" s="99" t="s">
        <v>7042</v>
      </c>
      <c r="B6265" s="100">
        <v>299.94</v>
      </c>
      <c r="C6265" s="100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5">
      <c r="A6266" s="99" t="s">
        <v>7043</v>
      </c>
      <c r="B6266" s="100">
        <v>299.98</v>
      </c>
      <c r="C6266" s="100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5">
      <c r="A6267" s="99" t="s">
        <v>7044</v>
      </c>
      <c r="B6267" s="100">
        <v>300.08999999999997</v>
      </c>
      <c r="C6267" s="100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5">
      <c r="A6268" s="99" t="s">
        <v>7045</v>
      </c>
      <c r="B6268" s="100">
        <v>300.14</v>
      </c>
      <c r="C6268" s="100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5">
      <c r="A6269" s="99" t="s">
        <v>7046</v>
      </c>
      <c r="B6269" s="100">
        <v>300.27999999999997</v>
      </c>
      <c r="C6269" s="100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5">
      <c r="A6270" s="99" t="s">
        <v>7047</v>
      </c>
      <c r="B6270" s="100">
        <v>300.27999999999997</v>
      </c>
      <c r="C6270" s="100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5">
      <c r="A6271" s="99" t="s">
        <v>7048</v>
      </c>
      <c r="B6271" s="100">
        <v>300.27999999999997</v>
      </c>
      <c r="C6271" s="100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5">
      <c r="A6272" s="99" t="s">
        <v>7049</v>
      </c>
      <c r="B6272" s="100">
        <v>300.27999999999997</v>
      </c>
      <c r="C6272" s="100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5">
      <c r="A6273" s="99" t="s">
        <v>7050</v>
      </c>
      <c r="B6273" s="100">
        <v>300.39</v>
      </c>
      <c r="C6273" s="100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5">
      <c r="A6274" s="99" t="s">
        <v>7051</v>
      </c>
      <c r="B6274" s="100">
        <v>300.43</v>
      </c>
      <c r="C6274" s="100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5">
      <c r="A6275" s="99" t="s">
        <v>7052</v>
      </c>
      <c r="B6275" s="100">
        <v>300.5</v>
      </c>
      <c r="C6275" s="100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5">
      <c r="A6276" s="99" t="s">
        <v>7053</v>
      </c>
      <c r="B6276" s="100">
        <v>300.64999999999998</v>
      </c>
      <c r="C6276" s="100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5">
      <c r="A6277" s="99" t="s">
        <v>7054</v>
      </c>
      <c r="B6277" s="100">
        <v>300.67</v>
      </c>
      <c r="C6277" s="100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5">
      <c r="A6278" s="99" t="s">
        <v>7055</v>
      </c>
      <c r="B6278" s="100">
        <v>300.67</v>
      </c>
      <c r="C6278" s="100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5">
      <c r="A6279" s="99" t="s">
        <v>7056</v>
      </c>
      <c r="B6279" s="100">
        <v>300.67</v>
      </c>
      <c r="C6279" s="100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5">
      <c r="A6280" s="99" t="s">
        <v>7057</v>
      </c>
      <c r="B6280" s="100">
        <v>300.8</v>
      </c>
      <c r="C6280" s="100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5">
      <c r="A6281" s="99" t="s">
        <v>7058</v>
      </c>
      <c r="B6281" s="100">
        <v>300.81</v>
      </c>
      <c r="C6281" s="100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5">
      <c r="A6282" s="99" t="s">
        <v>7059</v>
      </c>
      <c r="B6282" s="100">
        <v>300.89</v>
      </c>
      <c r="C6282" s="100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5">
      <c r="A6283" s="99" t="s">
        <v>7060</v>
      </c>
      <c r="B6283" s="100">
        <v>301.05</v>
      </c>
      <c r="C6283" s="100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5">
      <c r="A6284" s="99" t="s">
        <v>7061</v>
      </c>
      <c r="B6284" s="100">
        <v>301.10000000000002</v>
      </c>
      <c r="C6284" s="100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5">
      <c r="A6285" s="99" t="s">
        <v>7062</v>
      </c>
      <c r="B6285" s="100">
        <v>301.10000000000002</v>
      </c>
      <c r="C6285" s="100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5">
      <c r="A6286" s="99" t="s">
        <v>7063</v>
      </c>
      <c r="B6286" s="100">
        <v>301.10000000000002</v>
      </c>
      <c r="C6286" s="100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5">
      <c r="A6287" s="99" t="s">
        <v>7064</v>
      </c>
      <c r="B6287" s="100">
        <v>301.18</v>
      </c>
      <c r="C6287" s="100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5">
      <c r="A6288" s="99" t="s">
        <v>7065</v>
      </c>
      <c r="B6288" s="100">
        <v>301.25</v>
      </c>
      <c r="C6288" s="100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5">
      <c r="A6289" s="99" t="s">
        <v>7066</v>
      </c>
      <c r="B6289" s="100">
        <v>301.32</v>
      </c>
      <c r="C6289" s="100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5">
      <c r="A6290" s="99" t="s">
        <v>7067</v>
      </c>
      <c r="B6290" s="100">
        <v>301.5</v>
      </c>
      <c r="C6290" s="100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5">
      <c r="A6291" s="99" t="s">
        <v>7068</v>
      </c>
      <c r="B6291" s="100">
        <v>301.56</v>
      </c>
      <c r="C6291" s="100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5">
      <c r="A6292" s="99" t="s">
        <v>7069</v>
      </c>
      <c r="B6292" s="100">
        <v>301.56</v>
      </c>
      <c r="C6292" s="100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5">
      <c r="A6293" s="99" t="s">
        <v>7070</v>
      </c>
      <c r="B6293" s="100">
        <v>301.56</v>
      </c>
      <c r="C6293" s="100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5">
      <c r="A6294" s="99" t="s">
        <v>7071</v>
      </c>
      <c r="B6294" s="100">
        <v>301.61</v>
      </c>
      <c r="C6294" s="100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5">
      <c r="A6295" s="99" t="s">
        <v>7072</v>
      </c>
      <c r="B6295" s="100">
        <v>301.61</v>
      </c>
      <c r="C6295" s="100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5">
      <c r="A6296" s="99" t="s">
        <v>7073</v>
      </c>
      <c r="B6296" s="100">
        <v>301.75</v>
      </c>
      <c r="C6296" s="100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5">
      <c r="A6297" s="99" t="s">
        <v>7074</v>
      </c>
      <c r="B6297" s="100">
        <v>301.83999999999997</v>
      </c>
      <c r="C6297" s="100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5">
      <c r="A6298" s="99" t="s">
        <v>7075</v>
      </c>
      <c r="B6298" s="100">
        <v>301.99</v>
      </c>
      <c r="C6298" s="100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5">
      <c r="A6299" s="99" t="s">
        <v>7076</v>
      </c>
      <c r="B6299" s="100">
        <v>301.99</v>
      </c>
      <c r="C6299" s="100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5">
      <c r="A6300" s="99" t="s">
        <v>7077</v>
      </c>
      <c r="B6300" s="100">
        <v>301.99</v>
      </c>
      <c r="C6300" s="100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5">
      <c r="A6301" s="99" t="s">
        <v>7078</v>
      </c>
      <c r="B6301" s="100">
        <v>301.98</v>
      </c>
      <c r="C6301" s="100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5">
      <c r="A6302" s="99" t="s">
        <v>7079</v>
      </c>
      <c r="B6302" s="100">
        <v>302.02</v>
      </c>
      <c r="C6302" s="100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5">
      <c r="A6303" s="99" t="s">
        <v>7080</v>
      </c>
      <c r="B6303" s="100">
        <v>302.08999999999997</v>
      </c>
      <c r="C6303" s="100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5">
      <c r="A6304" s="99" t="s">
        <v>7081</v>
      </c>
      <c r="B6304" s="100">
        <v>302.20999999999998</v>
      </c>
      <c r="C6304" s="100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5">
      <c r="A6305" s="99" t="s">
        <v>7082</v>
      </c>
      <c r="B6305" s="100">
        <v>302.26</v>
      </c>
      <c r="C6305" s="100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5">
      <c r="A6306" s="99" t="s">
        <v>7083</v>
      </c>
      <c r="B6306" s="100">
        <v>302.26</v>
      </c>
      <c r="C6306" s="100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5">
      <c r="A6307" s="99" t="s">
        <v>7084</v>
      </c>
      <c r="B6307" s="100">
        <v>302.26</v>
      </c>
      <c r="C6307" s="100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5">
      <c r="A6308" s="99" t="s">
        <v>7085</v>
      </c>
      <c r="B6308" s="100">
        <v>302.32</v>
      </c>
      <c r="C6308" s="100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5">
      <c r="A6309" s="99" t="s">
        <v>7086</v>
      </c>
      <c r="B6309" s="100">
        <v>302.41000000000003</v>
      </c>
      <c r="C6309" s="100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5">
      <c r="A6310" s="99" t="s">
        <v>7087</v>
      </c>
      <c r="B6310" s="100">
        <v>302.57</v>
      </c>
      <c r="C6310" s="100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5">
      <c r="A6311" s="99" t="s">
        <v>7088</v>
      </c>
      <c r="B6311" s="100">
        <v>302.64</v>
      </c>
      <c r="C6311" s="100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5">
      <c r="A6312" s="99" t="s">
        <v>7089</v>
      </c>
      <c r="B6312" s="100">
        <v>302.72000000000003</v>
      </c>
      <c r="C6312" s="100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5">
      <c r="A6313" s="99" t="s">
        <v>7090</v>
      </c>
      <c r="B6313" s="100">
        <v>302.72000000000003</v>
      </c>
      <c r="C6313" s="100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5">
      <c r="A6314" s="99" t="s">
        <v>7091</v>
      </c>
      <c r="B6314" s="100">
        <v>302.72000000000003</v>
      </c>
      <c r="C6314" s="100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5">
      <c r="A6315" s="99" t="s">
        <v>7092</v>
      </c>
      <c r="B6315" s="100">
        <v>302.8</v>
      </c>
      <c r="C6315" s="100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5">
      <c r="A6316" s="99" t="s">
        <v>7093</v>
      </c>
      <c r="B6316" s="100">
        <v>302.89</v>
      </c>
      <c r="C6316" s="100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5">
      <c r="A6317" s="99" t="s">
        <v>7094</v>
      </c>
      <c r="B6317" s="100">
        <v>302.95999999999998</v>
      </c>
      <c r="C6317" s="100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5">
      <c r="A6318" s="99" t="s">
        <v>7095</v>
      </c>
      <c r="B6318" s="100">
        <v>303.08999999999997</v>
      </c>
      <c r="C6318" s="100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5">
      <c r="A6319" s="99" t="s">
        <v>7096</v>
      </c>
      <c r="B6319" s="100">
        <v>303.14</v>
      </c>
      <c r="C6319" s="100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5">
      <c r="A6320" s="99" t="s">
        <v>7097</v>
      </c>
      <c r="B6320" s="100">
        <v>303.14</v>
      </c>
      <c r="C6320" s="100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5">
      <c r="A6321" s="99" t="s">
        <v>7098</v>
      </c>
      <c r="B6321" s="100">
        <v>303.14</v>
      </c>
      <c r="C6321" s="100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5">
      <c r="A6322" s="99" t="s">
        <v>7099</v>
      </c>
      <c r="B6322" s="100">
        <v>303.20999999999998</v>
      </c>
      <c r="C6322" s="100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5">
      <c r="A6323" s="99" t="s">
        <v>7100</v>
      </c>
      <c r="B6323" s="100">
        <v>303.27</v>
      </c>
      <c r="C6323" s="100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5">
      <c r="A6324" s="99" t="s">
        <v>7101</v>
      </c>
      <c r="B6324" s="100">
        <v>303.32</v>
      </c>
      <c r="C6324" s="100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5">
      <c r="A6325" s="99" t="s">
        <v>7102</v>
      </c>
      <c r="B6325" s="100">
        <v>303.41000000000003</v>
      </c>
      <c r="C6325" s="100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5">
      <c r="A6326" s="99" t="s">
        <v>7103</v>
      </c>
      <c r="B6326" s="100">
        <v>303.45999999999998</v>
      </c>
      <c r="C6326" s="100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5">
      <c r="A6327" s="99" t="s">
        <v>7104</v>
      </c>
      <c r="B6327" s="100">
        <v>303.45999999999998</v>
      </c>
      <c r="C6327" s="100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5">
      <c r="A6328" s="99" t="s">
        <v>7105</v>
      </c>
      <c r="B6328" s="100">
        <v>303.45999999999998</v>
      </c>
      <c r="C6328" s="100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5">
      <c r="A6329" s="99" t="s">
        <v>7106</v>
      </c>
      <c r="B6329" s="100">
        <v>303.55</v>
      </c>
      <c r="C6329" s="100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5">
      <c r="A6330" s="99" t="s">
        <v>7107</v>
      </c>
      <c r="B6330" s="100">
        <v>303.55</v>
      </c>
      <c r="C6330" s="100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5">
      <c r="A6331" s="99" t="s">
        <v>7108</v>
      </c>
      <c r="B6331" s="100">
        <v>303.62</v>
      </c>
      <c r="C6331" s="100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5">
      <c r="A6332" s="99" t="s">
        <v>7109</v>
      </c>
      <c r="B6332" s="100">
        <v>303.75</v>
      </c>
      <c r="C6332" s="100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5">
      <c r="A6333" s="99" t="s">
        <v>7110</v>
      </c>
      <c r="B6333" s="100">
        <v>303.77</v>
      </c>
      <c r="C6333" s="100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5">
      <c r="A6334" s="99" t="s">
        <v>7111</v>
      </c>
      <c r="B6334" s="100">
        <v>303.77</v>
      </c>
      <c r="C6334" s="100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5">
      <c r="A6335" s="99" t="s">
        <v>7112</v>
      </c>
      <c r="B6335" s="100">
        <v>303.77</v>
      </c>
      <c r="C6335" s="100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5">
      <c r="A6336" s="99" t="s">
        <v>7113</v>
      </c>
      <c r="B6336" s="100">
        <v>303.89999999999998</v>
      </c>
      <c r="C6336" s="100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5">
      <c r="A6337" s="99" t="s">
        <v>7114</v>
      </c>
      <c r="B6337" s="100">
        <v>303.92</v>
      </c>
      <c r="C6337" s="100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5">
      <c r="A6338" s="99" t="s">
        <v>7115</v>
      </c>
      <c r="B6338" s="100">
        <v>304.04000000000002</v>
      </c>
      <c r="C6338" s="100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5">
      <c r="A6339" s="99" t="s">
        <v>7116</v>
      </c>
      <c r="B6339" s="100">
        <v>304.04000000000002</v>
      </c>
      <c r="C6339" s="100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5">
      <c r="A6340" s="99" t="s">
        <v>7117</v>
      </c>
      <c r="B6340" s="100">
        <v>304.04000000000002</v>
      </c>
      <c r="C6340" s="100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5">
      <c r="A6341" s="99" t="s">
        <v>7118</v>
      </c>
      <c r="B6341" s="100">
        <v>304.04000000000002</v>
      </c>
      <c r="C6341" s="100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5">
      <c r="A6342" s="99" t="s">
        <v>7119</v>
      </c>
      <c r="B6342" s="100">
        <v>304.04000000000002</v>
      </c>
      <c r="C6342" s="100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5">
      <c r="A6343" s="99" t="s">
        <v>7120</v>
      </c>
      <c r="B6343" s="100">
        <v>304.11</v>
      </c>
      <c r="C6343" s="100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5">
      <c r="A6344" s="99" t="s">
        <v>7121</v>
      </c>
      <c r="B6344" s="100">
        <v>304.13</v>
      </c>
      <c r="C6344" s="100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5">
      <c r="A6345" s="99" t="s">
        <v>7122</v>
      </c>
      <c r="B6345" s="100">
        <v>304.27999999999997</v>
      </c>
      <c r="C6345" s="100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5">
      <c r="A6346" s="99" t="s">
        <v>7123</v>
      </c>
      <c r="B6346" s="100">
        <v>304.38</v>
      </c>
      <c r="C6346" s="100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5">
      <c r="A6347" s="99" t="s">
        <v>7124</v>
      </c>
      <c r="B6347" s="100">
        <v>304.42</v>
      </c>
      <c r="C6347" s="100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5">
      <c r="A6348" s="99" t="s">
        <v>7125</v>
      </c>
      <c r="B6348" s="100">
        <v>304.42</v>
      </c>
      <c r="C6348" s="100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5">
      <c r="A6349" s="99" t="s">
        <v>7126</v>
      </c>
      <c r="B6349" s="100">
        <v>304.42</v>
      </c>
      <c r="C6349" s="100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5">
      <c r="A6350" s="99" t="s">
        <v>7127</v>
      </c>
      <c r="B6350" s="100">
        <v>304.42</v>
      </c>
      <c r="C6350" s="100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5">
      <c r="A6351" s="99" t="s">
        <v>7128</v>
      </c>
      <c r="B6351" s="100">
        <v>304.45</v>
      </c>
      <c r="C6351" s="100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5">
      <c r="A6352" s="99" t="s">
        <v>7129</v>
      </c>
      <c r="B6352" s="100">
        <v>304.58999999999997</v>
      </c>
      <c r="C6352" s="100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5">
      <c r="A6353" s="99" t="s">
        <v>7130</v>
      </c>
      <c r="B6353" s="100">
        <v>304.69</v>
      </c>
      <c r="C6353" s="100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5">
      <c r="A6354" s="99" t="s">
        <v>7131</v>
      </c>
      <c r="B6354" s="100">
        <v>304.8</v>
      </c>
      <c r="C6354" s="100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5">
      <c r="A6355" s="99" t="s">
        <v>7132</v>
      </c>
      <c r="B6355" s="100">
        <v>304.8</v>
      </c>
      <c r="C6355" s="100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5">
      <c r="A6356" s="99" t="s">
        <v>7133</v>
      </c>
      <c r="B6356" s="100">
        <v>304.8</v>
      </c>
      <c r="C6356" s="100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5">
      <c r="A6357" s="99" t="s">
        <v>7134</v>
      </c>
      <c r="B6357" s="100">
        <v>304.77</v>
      </c>
      <c r="C6357" s="100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5">
      <c r="A6358" s="99" t="s">
        <v>7135</v>
      </c>
      <c r="B6358" s="100">
        <v>304.88</v>
      </c>
      <c r="C6358" s="100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5">
      <c r="A6359" s="99" t="s">
        <v>7136</v>
      </c>
      <c r="B6359" s="100">
        <v>304.99</v>
      </c>
      <c r="C6359" s="100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5">
      <c r="A6360" s="99" t="s">
        <v>7137</v>
      </c>
      <c r="B6360" s="100">
        <v>305.2</v>
      </c>
      <c r="C6360" s="100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5">
      <c r="A6361" s="99" t="s">
        <v>7138</v>
      </c>
      <c r="B6361" s="100">
        <v>305.18</v>
      </c>
      <c r="C6361" s="100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5">
      <c r="A6362" s="99" t="s">
        <v>7139</v>
      </c>
      <c r="B6362" s="100">
        <v>305.18</v>
      </c>
      <c r="C6362" s="100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5">
      <c r="A6363" s="99" t="s">
        <v>7140</v>
      </c>
      <c r="B6363" s="100">
        <v>305.18</v>
      </c>
      <c r="C6363" s="100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5">
      <c r="A6364" s="99" t="s">
        <v>7141</v>
      </c>
      <c r="B6364" s="100">
        <v>305.27999999999997</v>
      </c>
      <c r="C6364" s="100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5">
      <c r="A6365" s="99" t="s">
        <v>7142</v>
      </c>
      <c r="B6365" s="100">
        <v>305.31</v>
      </c>
      <c r="C6365" s="100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5">
      <c r="A6366" s="99" t="s">
        <v>7143</v>
      </c>
      <c r="B6366" s="100">
        <v>305.38</v>
      </c>
      <c r="C6366" s="100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5">
      <c r="A6367" s="99" t="s">
        <v>7144</v>
      </c>
      <c r="B6367" s="100">
        <v>305.48</v>
      </c>
      <c r="C6367" s="100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5">
      <c r="A6368" s="99" t="s">
        <v>7145</v>
      </c>
      <c r="B6368" s="100">
        <v>305.52999999999997</v>
      </c>
      <c r="C6368" s="100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5">
      <c r="A6369" s="99" t="s">
        <v>7146</v>
      </c>
      <c r="B6369" s="100">
        <v>305.52999999999997</v>
      </c>
      <c r="C6369" s="100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5">
      <c r="A6370" s="99" t="s">
        <v>7147</v>
      </c>
      <c r="B6370" s="100">
        <v>305.52999999999997</v>
      </c>
      <c r="C6370" s="100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5">
      <c r="A6371" s="99" t="s">
        <v>7148</v>
      </c>
      <c r="B6371" s="100">
        <v>305.64</v>
      </c>
      <c r="C6371" s="100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5">
      <c r="A6372" s="99" t="s">
        <v>7149</v>
      </c>
      <c r="B6372" s="100">
        <v>305.7</v>
      </c>
      <c r="C6372" s="100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5">
      <c r="A6373" s="99" t="s">
        <v>7150</v>
      </c>
      <c r="B6373" s="100">
        <v>305.74</v>
      </c>
      <c r="C6373" s="100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5">
      <c r="A6374" s="99" t="s">
        <v>7151</v>
      </c>
      <c r="B6374" s="100">
        <v>305.88</v>
      </c>
      <c r="C6374" s="100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5">
      <c r="A6375" s="99" t="s">
        <v>7152</v>
      </c>
      <c r="B6375" s="100">
        <v>305.95</v>
      </c>
      <c r="C6375" s="100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5">
      <c r="A6376" s="99" t="s">
        <v>7153</v>
      </c>
      <c r="B6376" s="100">
        <v>305.95</v>
      </c>
      <c r="C6376" s="100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5">
      <c r="A6377" s="99" t="s">
        <v>7154</v>
      </c>
      <c r="B6377" s="100">
        <v>305.95</v>
      </c>
      <c r="C6377" s="100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5">
      <c r="A6378" s="99" t="s">
        <v>7155</v>
      </c>
      <c r="B6378" s="100">
        <v>306.02999999999997</v>
      </c>
      <c r="C6378" s="100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5">
      <c r="A6379" s="99" t="s">
        <v>7156</v>
      </c>
      <c r="B6379" s="100">
        <v>306.08</v>
      </c>
      <c r="C6379" s="100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5">
      <c r="A6380" s="99" t="s">
        <v>7157</v>
      </c>
      <c r="B6380" s="100">
        <v>306.17</v>
      </c>
      <c r="C6380" s="100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5">
      <c r="A6381" s="99" t="s">
        <v>7158</v>
      </c>
      <c r="B6381" s="100">
        <v>306.3</v>
      </c>
      <c r="C6381" s="100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5">
      <c r="A6382" s="99" t="s">
        <v>7159</v>
      </c>
      <c r="B6382" s="100">
        <v>306.31</v>
      </c>
      <c r="C6382" s="100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5">
      <c r="A6383" s="99" t="s">
        <v>7160</v>
      </c>
      <c r="B6383" s="100">
        <v>306.31</v>
      </c>
      <c r="C6383" s="100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5">
      <c r="A6384" s="99" t="s">
        <v>7161</v>
      </c>
      <c r="B6384" s="100">
        <v>306.31</v>
      </c>
      <c r="C6384" s="100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5">
      <c r="A6385" s="99" t="s">
        <v>7162</v>
      </c>
      <c r="B6385" s="100">
        <v>306.43</v>
      </c>
      <c r="C6385" s="100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5">
      <c r="A6386" s="99" t="s">
        <v>7163</v>
      </c>
      <c r="B6386" s="100">
        <v>306.5</v>
      </c>
      <c r="C6386" s="100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5">
      <c r="A6387" s="99" t="s">
        <v>7164</v>
      </c>
      <c r="B6387" s="100">
        <v>306.61</v>
      </c>
      <c r="C6387" s="100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5">
      <c r="A6388" s="99" t="s">
        <v>7165</v>
      </c>
      <c r="B6388" s="100">
        <v>306.72000000000003</v>
      </c>
      <c r="C6388" s="100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5">
      <c r="A6389" s="99" t="s">
        <v>7166</v>
      </c>
      <c r="B6389" s="100">
        <v>306.95</v>
      </c>
      <c r="C6389" s="100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5">
      <c r="A6390" s="99" t="s">
        <v>7167</v>
      </c>
      <c r="B6390" s="100">
        <v>306.95</v>
      </c>
      <c r="C6390" s="100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5">
      <c r="A6391" s="99" t="s">
        <v>7168</v>
      </c>
      <c r="B6391" s="100">
        <v>306.95</v>
      </c>
      <c r="C6391" s="100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5">
      <c r="A6392" s="99" t="s">
        <v>7169</v>
      </c>
      <c r="B6392" s="100">
        <v>306.82</v>
      </c>
      <c r="C6392" s="100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5">
      <c r="A6393" s="99" t="s">
        <v>7170</v>
      </c>
      <c r="B6393" s="100">
        <v>306.89</v>
      </c>
      <c r="C6393" s="100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5">
      <c r="A6394" s="99" t="s">
        <v>7171</v>
      </c>
      <c r="B6394" s="100">
        <v>307.01</v>
      </c>
      <c r="C6394" s="100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5">
      <c r="A6395" s="99" t="s">
        <v>7172</v>
      </c>
      <c r="B6395" s="100">
        <v>307.11</v>
      </c>
      <c r="C6395" s="100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5">
      <c r="A6396" s="99" t="s">
        <v>7173</v>
      </c>
      <c r="B6396" s="100">
        <v>307.10000000000002</v>
      </c>
      <c r="C6396" s="100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5">
      <c r="A6397" s="99" t="s">
        <v>7174</v>
      </c>
      <c r="B6397" s="100">
        <v>307.10000000000002</v>
      </c>
      <c r="C6397" s="100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5">
      <c r="A6398" s="99" t="s">
        <v>7175</v>
      </c>
      <c r="B6398" s="100">
        <v>307.10000000000002</v>
      </c>
      <c r="C6398" s="100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5">
      <c r="A6399" s="99" t="s">
        <v>7176</v>
      </c>
      <c r="B6399" s="100">
        <v>307.2</v>
      </c>
      <c r="C6399" s="100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5">
      <c r="A6400" s="99" t="s">
        <v>7177</v>
      </c>
      <c r="B6400" s="100">
        <v>307.27</v>
      </c>
      <c r="C6400" s="100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5">
      <c r="A6401" s="99" t="s">
        <v>7178</v>
      </c>
      <c r="B6401" s="100">
        <v>307.32</v>
      </c>
      <c r="C6401" s="100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5">
      <c r="A6402" s="99" t="s">
        <v>7179</v>
      </c>
      <c r="B6402" s="100">
        <v>307.49</v>
      </c>
      <c r="C6402" s="100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5">
      <c r="A6403" s="99" t="s">
        <v>7180</v>
      </c>
      <c r="B6403" s="100">
        <v>307.51</v>
      </c>
      <c r="C6403" s="100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5">
      <c r="A6404" s="99" t="s">
        <v>7181</v>
      </c>
      <c r="B6404" s="100">
        <v>307.51</v>
      </c>
      <c r="C6404" s="100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5">
      <c r="A6405" s="99" t="s">
        <v>7182</v>
      </c>
      <c r="B6405" s="100">
        <v>307.51</v>
      </c>
      <c r="C6405" s="100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5">
      <c r="A6406" s="99" t="s">
        <v>7183</v>
      </c>
      <c r="B6406" s="100">
        <v>307.67</v>
      </c>
      <c r="C6406" s="100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5">
      <c r="A6407" s="99" t="s">
        <v>7184</v>
      </c>
      <c r="B6407" s="100">
        <v>307.67</v>
      </c>
      <c r="C6407" s="100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5">
      <c r="A6408" s="99" t="s">
        <v>7185</v>
      </c>
      <c r="B6408" s="100">
        <v>307.77</v>
      </c>
      <c r="C6408" s="100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5">
      <c r="A6409" s="99" t="s">
        <v>7186</v>
      </c>
      <c r="B6409" s="100">
        <v>307.87</v>
      </c>
      <c r="C6409" s="100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5">
      <c r="A6410" s="99" t="s">
        <v>7187</v>
      </c>
      <c r="B6410" s="100">
        <v>307.95</v>
      </c>
      <c r="C6410" s="100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5">
      <c r="A6411" s="99" t="s">
        <v>7188</v>
      </c>
      <c r="B6411" s="100">
        <v>307.95</v>
      </c>
      <c r="C6411" s="100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5">
      <c r="A6412" s="99" t="s">
        <v>7189</v>
      </c>
      <c r="B6412" s="100">
        <v>307.95</v>
      </c>
      <c r="C6412" s="100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5">
      <c r="A6413" s="99" t="s">
        <v>7190</v>
      </c>
      <c r="B6413" s="100">
        <v>308.05</v>
      </c>
      <c r="C6413" s="100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5">
      <c r="A6414" s="99" t="s">
        <v>7191</v>
      </c>
      <c r="B6414" s="100">
        <v>308.07</v>
      </c>
      <c r="C6414" s="100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5">
      <c r="A6415" s="99" t="s">
        <v>7192</v>
      </c>
      <c r="B6415" s="100">
        <v>308.12</v>
      </c>
      <c r="C6415" s="100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5">
      <c r="A6416" s="99" t="s">
        <v>7193</v>
      </c>
      <c r="B6416" s="100">
        <v>308.3</v>
      </c>
      <c r="C6416" s="100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5">
      <c r="A6417" s="99" t="s">
        <v>7194</v>
      </c>
      <c r="B6417" s="100">
        <v>308.43</v>
      </c>
      <c r="C6417" s="100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5">
      <c r="A6418" s="99" t="s">
        <v>7195</v>
      </c>
      <c r="B6418" s="100">
        <v>308.43</v>
      </c>
      <c r="C6418" s="100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5">
      <c r="A6419" s="99" t="s">
        <v>7196</v>
      </c>
      <c r="B6419" s="100">
        <v>308.43</v>
      </c>
      <c r="C6419" s="100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5">
      <c r="A6420" s="99" t="s">
        <v>7197</v>
      </c>
      <c r="B6420" s="100">
        <v>308.45</v>
      </c>
      <c r="C6420" s="100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5">
      <c r="A6421" s="99" t="s">
        <v>7198</v>
      </c>
      <c r="B6421" s="100">
        <v>308.51</v>
      </c>
      <c r="C6421" s="100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5">
      <c r="A6422" s="99" t="s">
        <v>7199</v>
      </c>
      <c r="B6422" s="100">
        <v>308.61</v>
      </c>
      <c r="C6422" s="100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5">
      <c r="A6423" s="99" t="s">
        <v>7200</v>
      </c>
      <c r="B6423" s="100">
        <v>308.70999999999998</v>
      </c>
      <c r="C6423" s="100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5">
      <c r="A6424" s="99" t="s">
        <v>7201</v>
      </c>
      <c r="B6424" s="100">
        <v>308.73</v>
      </c>
      <c r="C6424" s="100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5">
      <c r="A6425" s="99" t="s">
        <v>7202</v>
      </c>
      <c r="B6425" s="100">
        <v>308.73</v>
      </c>
      <c r="C6425" s="100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5">
      <c r="A6426" s="99" t="s">
        <v>7203</v>
      </c>
      <c r="B6426" s="100">
        <v>308.73</v>
      </c>
      <c r="C6426" s="100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5">
      <c r="A6427" s="99" t="s">
        <v>7204</v>
      </c>
      <c r="B6427" s="100">
        <v>308.82</v>
      </c>
      <c r="C6427" s="100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5">
      <c r="A6428" s="99" t="s">
        <v>7205</v>
      </c>
      <c r="B6428" s="100">
        <v>308.89</v>
      </c>
      <c r="C6428" s="100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5">
      <c r="A6429" s="99" t="s">
        <v>7206</v>
      </c>
      <c r="B6429" s="100">
        <v>308.98</v>
      </c>
      <c r="C6429" s="100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5">
      <c r="A6430" s="99" t="s">
        <v>7207</v>
      </c>
      <c r="B6430" s="100">
        <v>309.10000000000002</v>
      </c>
      <c r="C6430" s="100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5">
      <c r="A6431" s="99" t="s">
        <v>7208</v>
      </c>
      <c r="B6431" s="100">
        <v>309.08999999999997</v>
      </c>
      <c r="C6431" s="100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5">
      <c r="A6432" s="99" t="s">
        <v>7209</v>
      </c>
      <c r="B6432" s="100">
        <v>309.08999999999997</v>
      </c>
      <c r="C6432" s="100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5">
      <c r="A6433" s="99" t="s">
        <v>7210</v>
      </c>
      <c r="B6433" s="100">
        <v>309.08999999999997</v>
      </c>
      <c r="C6433" s="100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5">
      <c r="A6434" s="99" t="s">
        <v>7211</v>
      </c>
      <c r="B6434" s="100">
        <v>309.2</v>
      </c>
      <c r="C6434" s="100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5">
      <c r="A6435" s="99" t="s">
        <v>7212</v>
      </c>
      <c r="B6435" s="100">
        <v>309.2</v>
      </c>
      <c r="C6435" s="100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5">
      <c r="A6436" s="99" t="s">
        <v>7213</v>
      </c>
      <c r="B6436" s="100">
        <v>309.29000000000002</v>
      </c>
      <c r="C6436" s="100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5">
      <c r="A6437" s="99" t="s">
        <v>7214</v>
      </c>
      <c r="B6437" s="100">
        <v>309.33999999999997</v>
      </c>
      <c r="C6437" s="100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5">
      <c r="A6438" s="99" t="s">
        <v>7215</v>
      </c>
      <c r="B6438" s="100">
        <v>309.45</v>
      </c>
      <c r="C6438" s="100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5">
      <c r="A6439" s="99" t="s">
        <v>7216</v>
      </c>
      <c r="B6439" s="100">
        <v>309.45</v>
      </c>
      <c r="C6439" s="100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5">
      <c r="A6440" s="99" t="s">
        <v>7217</v>
      </c>
      <c r="B6440" s="100">
        <v>309.45</v>
      </c>
      <c r="C6440" s="100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5">
      <c r="A6441" s="99" t="s">
        <v>7218</v>
      </c>
      <c r="B6441" s="100">
        <v>309.58</v>
      </c>
      <c r="C6441" s="100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5">
      <c r="A6442" s="99" t="s">
        <v>7219</v>
      </c>
      <c r="B6442" s="100">
        <v>309.64</v>
      </c>
      <c r="C6442" s="100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5">
      <c r="A6443" s="99" t="s">
        <v>7220</v>
      </c>
      <c r="B6443" s="100">
        <v>309.64</v>
      </c>
      <c r="C6443" s="100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5">
      <c r="A6444" s="99" t="s">
        <v>7221</v>
      </c>
      <c r="B6444" s="100">
        <v>309.77</v>
      </c>
      <c r="C6444" s="100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5">
      <c r="A6445" s="99" t="s">
        <v>7222</v>
      </c>
      <c r="B6445" s="100">
        <v>309.85000000000002</v>
      </c>
      <c r="C6445" s="100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5">
      <c r="A6446" s="99" t="s">
        <v>7223</v>
      </c>
      <c r="B6446" s="100">
        <v>309.85000000000002</v>
      </c>
      <c r="C6446" s="100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5">
      <c r="A6447" s="99" t="s">
        <v>7224</v>
      </c>
      <c r="B6447" s="100">
        <v>309.85000000000002</v>
      </c>
      <c r="C6447" s="100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5">
      <c r="A6448" s="99" t="s">
        <v>7225</v>
      </c>
      <c r="B6448" s="100">
        <v>309.87</v>
      </c>
      <c r="C6448" s="100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5">
      <c r="A6449" s="99" t="s">
        <v>7226</v>
      </c>
      <c r="B6449" s="100">
        <v>309.95999999999998</v>
      </c>
      <c r="C6449" s="100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5">
      <c r="A6450" s="99" t="s">
        <v>7227</v>
      </c>
      <c r="B6450" s="100">
        <v>310.05</v>
      </c>
      <c r="C6450" s="100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5">
      <c r="A6451" s="99" t="s">
        <v>7228</v>
      </c>
      <c r="B6451" s="100">
        <v>310.22000000000003</v>
      </c>
      <c r="C6451" s="100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5">
      <c r="A6452" s="99" t="s">
        <v>7229</v>
      </c>
      <c r="B6452" s="100">
        <v>310.3</v>
      </c>
      <c r="C6452" s="100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5">
      <c r="A6453" s="99" t="s">
        <v>7230</v>
      </c>
      <c r="B6453" s="100">
        <v>310.3</v>
      </c>
      <c r="C6453" s="100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5">
      <c r="A6454" s="99" t="s">
        <v>7231</v>
      </c>
      <c r="B6454" s="100">
        <v>310.3</v>
      </c>
      <c r="C6454" s="100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5">
      <c r="A6455" s="99" t="s">
        <v>7232</v>
      </c>
      <c r="B6455" s="100">
        <v>310.29000000000002</v>
      </c>
      <c r="C6455" s="100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5">
      <c r="A6456" s="99" t="s">
        <v>7233</v>
      </c>
      <c r="B6456" s="100">
        <v>310.29000000000002</v>
      </c>
      <c r="C6456" s="100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5">
      <c r="A6457" s="99" t="s">
        <v>7234</v>
      </c>
      <c r="B6457" s="100">
        <v>310.38</v>
      </c>
      <c r="C6457" s="100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5">
      <c r="A6458" s="99" t="s">
        <v>7235</v>
      </c>
      <c r="B6458" s="100">
        <v>310.45</v>
      </c>
      <c r="C6458" s="100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5">
      <c r="A6459" s="99" t="s">
        <v>7236</v>
      </c>
      <c r="B6459" s="100">
        <v>310.49</v>
      </c>
      <c r="C6459" s="100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5">
      <c r="A6460" s="99" t="s">
        <v>7237</v>
      </c>
      <c r="B6460" s="100">
        <v>310.49</v>
      </c>
      <c r="C6460" s="100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5">
      <c r="A6461" s="99" t="s">
        <v>7238</v>
      </c>
      <c r="B6461" s="100">
        <v>310.49</v>
      </c>
      <c r="C6461" s="100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5">
      <c r="A6462" s="99" t="s">
        <v>7239</v>
      </c>
      <c r="B6462" s="100">
        <v>310.58999999999997</v>
      </c>
      <c r="C6462" s="100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5">
      <c r="A6463" s="99" t="s">
        <v>7240</v>
      </c>
      <c r="B6463" s="100">
        <v>310.63</v>
      </c>
      <c r="C6463" s="100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5">
      <c r="A6464" s="99" t="s">
        <v>7241</v>
      </c>
      <c r="B6464" s="100">
        <v>310.75</v>
      </c>
      <c r="C6464" s="100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5">
      <c r="A6465" s="99" t="s">
        <v>7242</v>
      </c>
      <c r="B6465" s="100">
        <v>310.85000000000002</v>
      </c>
      <c r="C6465" s="100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5">
      <c r="A6466" s="99" t="s">
        <v>7243</v>
      </c>
      <c r="B6466" s="100">
        <v>310.88</v>
      </c>
      <c r="C6466" s="100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5">
      <c r="A6467" s="99" t="s">
        <v>7244</v>
      </c>
      <c r="B6467" s="100">
        <v>310.88</v>
      </c>
      <c r="C6467" s="100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5">
      <c r="A6468" s="99" t="s">
        <v>7245</v>
      </c>
      <c r="B6468" s="100">
        <v>310.88</v>
      </c>
      <c r="C6468" s="100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5">
      <c r="A6469" s="99" t="s">
        <v>7246</v>
      </c>
      <c r="B6469" s="100">
        <v>311</v>
      </c>
      <c r="C6469" s="100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5">
      <c r="A6470" s="99" t="s">
        <v>7247</v>
      </c>
      <c r="B6470" s="100">
        <v>311.05</v>
      </c>
      <c r="C6470" s="100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5">
      <c r="A6471" s="99" t="s">
        <v>7248</v>
      </c>
      <c r="B6471" s="100">
        <v>311.11</v>
      </c>
      <c r="C6471" s="100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5">
      <c r="A6472" s="99" t="s">
        <v>7249</v>
      </c>
      <c r="B6472" s="100">
        <v>311.23</v>
      </c>
      <c r="C6472" s="100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5">
      <c r="A6473" s="99" t="s">
        <v>7250</v>
      </c>
      <c r="B6473" s="100">
        <v>311.3</v>
      </c>
      <c r="C6473" s="100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5">
      <c r="A6474" s="99" t="s">
        <v>7251</v>
      </c>
      <c r="B6474" s="100">
        <v>311.3</v>
      </c>
      <c r="C6474" s="100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5">
      <c r="A6475" s="99" t="s">
        <v>7252</v>
      </c>
      <c r="B6475" s="100">
        <v>311.3</v>
      </c>
      <c r="C6475" s="100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5">
      <c r="A6476" s="99" t="s">
        <v>7253</v>
      </c>
      <c r="B6476" s="100">
        <v>311.36</v>
      </c>
      <c r="C6476" s="100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5">
      <c r="A6477" s="99" t="s">
        <v>7254</v>
      </c>
      <c r="B6477" s="100">
        <v>311.43</v>
      </c>
      <c r="C6477" s="100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5">
      <c r="A6478" s="99" t="s">
        <v>7255</v>
      </c>
      <c r="B6478" s="100">
        <v>311.54000000000002</v>
      </c>
      <c r="C6478" s="100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5">
      <c r="A6479" s="99" t="s">
        <v>7256</v>
      </c>
      <c r="B6479" s="100">
        <v>311.70999999999998</v>
      </c>
      <c r="C6479" s="100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5">
      <c r="A6480" s="99" t="s">
        <v>7257</v>
      </c>
      <c r="B6480" s="100">
        <v>311.77999999999997</v>
      </c>
      <c r="C6480" s="100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5">
      <c r="A6481" s="99" t="s">
        <v>7258</v>
      </c>
      <c r="B6481" s="100">
        <v>311.77999999999997</v>
      </c>
      <c r="C6481" s="100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5">
      <c r="A6482" s="99" t="s">
        <v>7259</v>
      </c>
      <c r="B6482" s="100">
        <v>311.77999999999997</v>
      </c>
      <c r="C6482" s="100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5">
      <c r="A6483" s="99" t="s">
        <v>7260</v>
      </c>
      <c r="B6483" s="100">
        <v>311.77</v>
      </c>
      <c r="C6483" s="100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5">
      <c r="A6484" s="99" t="s">
        <v>7261</v>
      </c>
      <c r="B6484" s="100">
        <v>311.88</v>
      </c>
      <c r="C6484" s="100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5">
      <c r="A6485" s="99" t="s">
        <v>7262</v>
      </c>
      <c r="B6485" s="100">
        <v>311.99</v>
      </c>
      <c r="C6485" s="100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5">
      <c r="A6486" s="99" t="s">
        <v>7263</v>
      </c>
      <c r="B6486" s="100">
        <v>312.04000000000002</v>
      </c>
      <c r="C6486" s="100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5">
      <c r="A6487" s="99" t="s">
        <v>7264</v>
      </c>
      <c r="B6487" s="100">
        <v>312.04000000000002</v>
      </c>
      <c r="C6487" s="100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5">
      <c r="A6488" s="99" t="s">
        <v>7265</v>
      </c>
      <c r="B6488" s="100">
        <v>312.04000000000002</v>
      </c>
      <c r="C6488" s="100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5">
      <c r="A6489" s="99" t="s">
        <v>7266</v>
      </c>
      <c r="B6489" s="100">
        <v>312.04000000000002</v>
      </c>
      <c r="C6489" s="100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5">
      <c r="A6490" s="99" t="s">
        <v>7267</v>
      </c>
      <c r="B6490" s="100">
        <v>312.08999999999997</v>
      </c>
      <c r="C6490" s="100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5">
      <c r="A6491" s="99" t="s">
        <v>7268</v>
      </c>
      <c r="B6491" s="100">
        <v>312.13</v>
      </c>
      <c r="C6491" s="100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5">
      <c r="A6492" s="99" t="s">
        <v>7269</v>
      </c>
      <c r="B6492" s="100">
        <v>312.29000000000002</v>
      </c>
      <c r="C6492" s="100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5">
      <c r="A6493" s="99" t="s">
        <v>7270</v>
      </c>
      <c r="B6493" s="100">
        <v>312.35000000000002</v>
      </c>
      <c r="C6493" s="100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5">
      <c r="A6494" s="99" t="s">
        <v>7271</v>
      </c>
      <c r="B6494" s="100">
        <v>312.45</v>
      </c>
      <c r="C6494" s="100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5">
      <c r="A6495" s="99" t="s">
        <v>7272</v>
      </c>
      <c r="B6495" s="100">
        <v>312.45</v>
      </c>
      <c r="C6495" s="100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5">
      <c r="A6496" s="99" t="s">
        <v>7273</v>
      </c>
      <c r="B6496" s="100">
        <v>312.45</v>
      </c>
      <c r="C6496" s="100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5">
      <c r="A6497" s="99" t="s">
        <v>7274</v>
      </c>
      <c r="B6497" s="100">
        <v>312.45999999999998</v>
      </c>
      <c r="C6497" s="100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5">
      <c r="A6498" s="99" t="s">
        <v>7275</v>
      </c>
      <c r="B6498" s="100">
        <v>312.61</v>
      </c>
      <c r="C6498" s="100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5">
      <c r="A6499" s="99" t="s">
        <v>7276</v>
      </c>
      <c r="B6499" s="100">
        <v>312.57</v>
      </c>
      <c r="C6499" s="100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5">
      <c r="A6500" s="99" t="s">
        <v>7277</v>
      </c>
      <c r="B6500" s="100">
        <v>312.73</v>
      </c>
      <c r="C6500" s="100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5">
      <c r="A6501" s="99" t="s">
        <v>7278</v>
      </c>
      <c r="B6501" s="100">
        <v>312.82</v>
      </c>
      <c r="C6501" s="100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5">
      <c r="A6502" s="99" t="s">
        <v>7279</v>
      </c>
      <c r="B6502" s="100">
        <v>312.82</v>
      </c>
      <c r="C6502" s="100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5">
      <c r="A6503" s="99" t="s">
        <v>7280</v>
      </c>
      <c r="B6503" s="100">
        <v>312.82</v>
      </c>
      <c r="C6503" s="100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5">
      <c r="A6504" s="99" t="s">
        <v>7281</v>
      </c>
      <c r="B6504" s="100">
        <v>312.93</v>
      </c>
      <c r="C6504" s="100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5">
      <c r="A6505" s="99" t="s">
        <v>7282</v>
      </c>
      <c r="B6505" s="100">
        <v>313.02</v>
      </c>
      <c r="C6505" s="100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5">
      <c r="A6506" s="99" t="s">
        <v>7283</v>
      </c>
      <c r="B6506" s="100">
        <v>313.07</v>
      </c>
      <c r="C6506" s="100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5">
      <c r="A6507" s="99" t="s">
        <v>7284</v>
      </c>
      <c r="B6507" s="100">
        <v>313.24</v>
      </c>
      <c r="C6507" s="100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5">
      <c r="A6508" s="99" t="s">
        <v>7285</v>
      </c>
      <c r="B6508" s="100">
        <v>313.36</v>
      </c>
      <c r="C6508" s="100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5">
      <c r="A6509" s="99" t="s">
        <v>7286</v>
      </c>
      <c r="B6509" s="100">
        <v>313.36</v>
      </c>
      <c r="C6509" s="100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5">
      <c r="A6510" s="99" t="s">
        <v>7287</v>
      </c>
      <c r="B6510" s="100">
        <v>313.36</v>
      </c>
      <c r="C6510" s="100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5">
      <c r="A6511" s="99" t="s">
        <v>7288</v>
      </c>
      <c r="B6511" s="100">
        <v>313.33</v>
      </c>
      <c r="C6511" s="100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5">
      <c r="A6512" s="99" t="s">
        <v>7289</v>
      </c>
      <c r="B6512" s="100">
        <v>313.44</v>
      </c>
      <c r="C6512" s="100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5">
      <c r="A6513" s="99" t="s">
        <v>7290</v>
      </c>
      <c r="B6513" s="100">
        <v>313.47000000000003</v>
      </c>
      <c r="C6513" s="100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5">
      <c r="A6514" s="99" t="s">
        <v>7291</v>
      </c>
      <c r="B6514" s="100">
        <v>313.56</v>
      </c>
      <c r="C6514" s="100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5">
      <c r="A6515" s="99" t="s">
        <v>7292</v>
      </c>
      <c r="B6515" s="100">
        <v>313.67</v>
      </c>
      <c r="C6515" s="100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5">
      <c r="A6516" s="99" t="s">
        <v>7293</v>
      </c>
      <c r="B6516" s="100">
        <v>313.67</v>
      </c>
      <c r="C6516" s="100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5">
      <c r="A6517" s="99" t="s">
        <v>7294</v>
      </c>
      <c r="B6517" s="100">
        <v>313.67</v>
      </c>
      <c r="C6517" s="100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5">
      <c r="A6518" s="99" t="s">
        <v>7295</v>
      </c>
      <c r="B6518" s="100">
        <v>313.67</v>
      </c>
      <c r="C6518" s="100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5">
      <c r="A6519" s="99" t="s">
        <v>7296</v>
      </c>
      <c r="B6519" s="100">
        <v>313.73</v>
      </c>
      <c r="C6519" s="100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5">
      <c r="A6520" s="99" t="s">
        <v>7297</v>
      </c>
      <c r="B6520" s="100">
        <v>313.76</v>
      </c>
      <c r="C6520" s="100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5">
      <c r="A6521" s="99" t="s">
        <v>7298</v>
      </c>
      <c r="B6521" s="100">
        <v>313.85000000000002</v>
      </c>
      <c r="C6521" s="100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5">
      <c r="A6522" s="99" t="s">
        <v>7299</v>
      </c>
      <c r="B6522" s="100">
        <v>313.92</v>
      </c>
      <c r="C6522" s="100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5">
      <c r="A6523" s="99" t="s">
        <v>7300</v>
      </c>
      <c r="B6523" s="100">
        <v>313.92</v>
      </c>
      <c r="C6523" s="100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5">
      <c r="A6524" s="99" t="s">
        <v>7301</v>
      </c>
      <c r="B6524" s="100">
        <v>313.92</v>
      </c>
      <c r="C6524" s="100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5">
      <c r="A6525" s="99" t="s">
        <v>7302</v>
      </c>
      <c r="B6525" s="100">
        <v>314.07</v>
      </c>
      <c r="C6525" s="100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5">
      <c r="A6526" s="99" t="s">
        <v>7303</v>
      </c>
      <c r="B6526" s="100">
        <v>314.13</v>
      </c>
      <c r="C6526" s="100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5">
      <c r="A6527" s="99" t="s">
        <v>7304</v>
      </c>
      <c r="B6527" s="100">
        <v>314.18</v>
      </c>
      <c r="C6527" s="100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5">
      <c r="A6528" s="99" t="s">
        <v>7305</v>
      </c>
      <c r="B6528" s="100">
        <v>314.3</v>
      </c>
      <c r="C6528" s="100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5">
      <c r="A6529" s="99" t="s">
        <v>7306</v>
      </c>
      <c r="B6529" s="100">
        <v>314.33</v>
      </c>
      <c r="C6529" s="100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5">
      <c r="A6530" s="99" t="s">
        <v>7307</v>
      </c>
      <c r="B6530" s="100">
        <v>314.33</v>
      </c>
      <c r="C6530" s="100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5">
      <c r="A6531" s="99" t="s">
        <v>7308</v>
      </c>
      <c r="B6531" s="100">
        <v>314.33</v>
      </c>
      <c r="C6531" s="100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5">
      <c r="A6532" s="99" t="s">
        <v>7309</v>
      </c>
      <c r="B6532" s="100">
        <v>314.47000000000003</v>
      </c>
      <c r="C6532" s="100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5">
      <c r="A6533" s="99" t="s">
        <v>7310</v>
      </c>
      <c r="B6533" s="100">
        <v>314.57</v>
      </c>
      <c r="C6533" s="100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5">
      <c r="A6534" s="99" t="s">
        <v>7311</v>
      </c>
      <c r="B6534" s="100">
        <v>314.63</v>
      </c>
      <c r="C6534" s="100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5">
      <c r="A6535" s="99" t="s">
        <v>7312</v>
      </c>
      <c r="B6535" s="100">
        <v>314.67</v>
      </c>
      <c r="C6535" s="100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5">
      <c r="A6536" s="99" t="s">
        <v>7313</v>
      </c>
      <c r="B6536" s="100">
        <v>314.74</v>
      </c>
      <c r="C6536" s="100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5">
      <c r="A6537" s="99" t="s">
        <v>7314</v>
      </c>
      <c r="B6537" s="100">
        <v>314.74</v>
      </c>
      <c r="C6537" s="100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5">
      <c r="A6538" s="99" t="s">
        <v>7315</v>
      </c>
      <c r="B6538" s="100">
        <v>314.74</v>
      </c>
      <c r="C6538" s="100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5">
      <c r="A6539" s="99" t="s">
        <v>7316</v>
      </c>
      <c r="B6539" s="100">
        <v>314.77999999999997</v>
      </c>
      <c r="C6539" s="100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5">
      <c r="A6540" s="99" t="s">
        <v>7317</v>
      </c>
      <c r="B6540" s="100">
        <v>314.93</v>
      </c>
      <c r="C6540" s="100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5">
      <c r="A6541" s="99" t="s">
        <v>7318</v>
      </c>
      <c r="B6541" s="100">
        <v>315.01</v>
      </c>
      <c r="C6541" s="100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5">
      <c r="A6542" s="99" t="s">
        <v>7319</v>
      </c>
      <c r="B6542" s="100">
        <v>315.08999999999997</v>
      </c>
      <c r="C6542" s="100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5">
      <c r="A6543" s="99" t="s">
        <v>7320</v>
      </c>
      <c r="B6543" s="100">
        <v>315.18</v>
      </c>
      <c r="C6543" s="100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5">
      <c r="A6544" s="99" t="s">
        <v>7321</v>
      </c>
      <c r="B6544" s="100">
        <v>315.18</v>
      </c>
      <c r="C6544" s="100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5">
      <c r="A6545" s="99" t="s">
        <v>7322</v>
      </c>
      <c r="B6545" s="100">
        <v>315.18</v>
      </c>
      <c r="C6545" s="100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5">
      <c r="A6546" s="99" t="s">
        <v>7323</v>
      </c>
      <c r="B6546" s="100">
        <v>315.26</v>
      </c>
      <c r="C6546" s="100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5">
      <c r="A6547" s="99" t="s">
        <v>7324</v>
      </c>
      <c r="B6547" s="100">
        <v>315.32</v>
      </c>
      <c r="C6547" s="100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5">
      <c r="A6548" s="99" t="s">
        <v>7325</v>
      </c>
      <c r="B6548" s="100">
        <v>315.42</v>
      </c>
      <c r="C6548" s="100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5">
      <c r="A6549" s="99" t="s">
        <v>7326</v>
      </c>
      <c r="B6549" s="100">
        <v>315.47000000000003</v>
      </c>
      <c r="C6549" s="100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5">
      <c r="A6550" s="99" t="s">
        <v>7327</v>
      </c>
      <c r="B6550" s="100">
        <v>315.51</v>
      </c>
      <c r="C6550" s="100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5">
      <c r="A6551" s="99" t="s">
        <v>7328</v>
      </c>
      <c r="B6551" s="100">
        <v>315.51</v>
      </c>
      <c r="C6551" s="100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5">
      <c r="A6552" s="99" t="s">
        <v>7329</v>
      </c>
      <c r="B6552" s="100">
        <v>315.51</v>
      </c>
      <c r="C6552" s="100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5">
      <c r="A6553" s="99" t="s">
        <v>7330</v>
      </c>
      <c r="B6553" s="100">
        <v>315.62</v>
      </c>
      <c r="C6553" s="100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5">
      <c r="A6554" s="99" t="s">
        <v>7331</v>
      </c>
      <c r="B6554" s="100">
        <v>315.66000000000003</v>
      </c>
      <c r="C6554" s="100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5">
      <c r="A6555" s="99" t="s">
        <v>7332</v>
      </c>
      <c r="B6555" s="100">
        <v>315.77999999999997</v>
      </c>
      <c r="C6555" s="100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5">
      <c r="A6556" s="99" t="s">
        <v>7333</v>
      </c>
      <c r="B6556" s="100">
        <v>315.89999999999998</v>
      </c>
      <c r="C6556" s="100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5">
      <c r="A6557" s="99" t="s">
        <v>7334</v>
      </c>
      <c r="B6557" s="100">
        <v>315.89</v>
      </c>
      <c r="C6557" s="100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5">
      <c r="A6558" s="99" t="s">
        <v>7335</v>
      </c>
      <c r="B6558" s="100">
        <v>315.89</v>
      </c>
      <c r="C6558" s="100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5">
      <c r="A6559" s="99" t="s">
        <v>7336</v>
      </c>
      <c r="B6559" s="100">
        <v>315.89</v>
      </c>
      <c r="C6559" s="100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5">
      <c r="A6560" s="99" t="s">
        <v>7337</v>
      </c>
      <c r="B6560" s="100">
        <v>316.05</v>
      </c>
      <c r="C6560" s="100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5">
      <c r="A6561" s="99" t="s">
        <v>7338</v>
      </c>
      <c r="B6561" s="100">
        <v>316.07</v>
      </c>
      <c r="C6561" s="100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5">
      <c r="A6562" s="99" t="s">
        <v>7339</v>
      </c>
      <c r="B6562" s="100">
        <v>316.24</v>
      </c>
      <c r="C6562" s="100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5">
      <c r="A6563" s="99" t="s">
        <v>7340</v>
      </c>
      <c r="B6563" s="100">
        <v>316.27999999999997</v>
      </c>
      <c r="C6563" s="100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5">
      <c r="A6564" s="99" t="s">
        <v>7341</v>
      </c>
      <c r="B6564" s="100">
        <v>316.33999999999997</v>
      </c>
      <c r="C6564" s="100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5">
      <c r="A6565" s="99" t="s">
        <v>7342</v>
      </c>
      <c r="B6565" s="100">
        <v>316.33999999999997</v>
      </c>
      <c r="C6565" s="100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5">
      <c r="A6566" s="99" t="s">
        <v>7343</v>
      </c>
      <c r="B6566" s="100">
        <v>316.33999999999997</v>
      </c>
      <c r="C6566" s="100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5">
      <c r="A6567" s="99" t="s">
        <v>7344</v>
      </c>
      <c r="B6567" s="100">
        <v>316.43</v>
      </c>
      <c r="C6567" s="100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5">
      <c r="A6568" s="99" t="s">
        <v>7345</v>
      </c>
      <c r="B6568" s="100">
        <v>316.52</v>
      </c>
      <c r="C6568" s="100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5">
      <c r="A6569" s="99" t="s">
        <v>7346</v>
      </c>
      <c r="B6569" s="100">
        <v>316.64999999999998</v>
      </c>
      <c r="C6569" s="100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5">
      <c r="A6570" s="99" t="s">
        <v>7347</v>
      </c>
      <c r="B6570" s="100">
        <v>316.70999999999998</v>
      </c>
      <c r="C6570" s="100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5">
      <c r="A6571" s="99" t="s">
        <v>7348</v>
      </c>
      <c r="B6571" s="100">
        <v>316.76</v>
      </c>
      <c r="C6571" s="100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5">
      <c r="A6572" s="99" t="s">
        <v>7349</v>
      </c>
      <c r="B6572" s="100">
        <v>316.76</v>
      </c>
      <c r="C6572" s="100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5">
      <c r="A6573" s="99" t="s">
        <v>7350</v>
      </c>
      <c r="B6573" s="100">
        <v>316.76</v>
      </c>
      <c r="C6573" s="100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5">
      <c r="A6574" s="99" t="s">
        <v>7351</v>
      </c>
      <c r="B6574" s="100">
        <v>316.91000000000003</v>
      </c>
      <c r="C6574" s="100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5">
      <c r="A6575" s="99" t="s">
        <v>7352</v>
      </c>
      <c r="B6575" s="100">
        <v>316.92</v>
      </c>
      <c r="C6575" s="100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5">
      <c r="A6576" s="99" t="s">
        <v>7353</v>
      </c>
      <c r="B6576" s="100">
        <v>317.12</v>
      </c>
      <c r="C6576" s="100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5">
      <c r="A6577" s="99" t="s">
        <v>7354</v>
      </c>
      <c r="B6577" s="100">
        <v>317.06</v>
      </c>
      <c r="C6577" s="100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5">
      <c r="A6578" s="99" t="s">
        <v>7355</v>
      </c>
      <c r="B6578" s="100">
        <v>317.12</v>
      </c>
      <c r="C6578" s="100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5">
      <c r="A6579" s="99" t="s">
        <v>7356</v>
      </c>
      <c r="B6579" s="100">
        <v>317.12</v>
      </c>
      <c r="C6579" s="100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5">
      <c r="A6580" s="99" t="s">
        <v>7357</v>
      </c>
      <c r="B6580" s="100">
        <v>317.12</v>
      </c>
      <c r="C6580" s="100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5">
      <c r="A6581" s="99" t="s">
        <v>7358</v>
      </c>
      <c r="B6581" s="100">
        <v>317.24</v>
      </c>
      <c r="C6581" s="100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5">
      <c r="A6582" s="99" t="s">
        <v>7359</v>
      </c>
      <c r="B6582" s="100">
        <v>317.33</v>
      </c>
      <c r="C6582" s="100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5">
      <c r="A6583" s="99" t="s">
        <v>7360</v>
      </c>
      <c r="B6583" s="100">
        <v>317.45</v>
      </c>
      <c r="C6583" s="100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5">
      <c r="A6584" s="99" t="s">
        <v>7361</v>
      </c>
      <c r="B6584" s="100">
        <v>317.49</v>
      </c>
      <c r="C6584" s="100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5">
      <c r="A6585" s="99" t="s">
        <v>7362</v>
      </c>
      <c r="B6585" s="100">
        <v>317.54000000000002</v>
      </c>
      <c r="C6585" s="100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5">
      <c r="A6586" s="99" t="s">
        <v>7363</v>
      </c>
      <c r="B6586" s="100">
        <v>317.54000000000002</v>
      </c>
      <c r="C6586" s="100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5">
      <c r="A6587" s="99" t="s">
        <v>7364</v>
      </c>
      <c r="B6587" s="100">
        <v>317.54000000000002</v>
      </c>
      <c r="C6587" s="100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5">
      <c r="A6588" s="99" t="s">
        <v>7365</v>
      </c>
      <c r="B6588" s="100">
        <v>317.54000000000002</v>
      </c>
      <c r="C6588" s="100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5">
      <c r="A6589" s="99" t="s">
        <v>7366</v>
      </c>
      <c r="B6589" s="100">
        <v>317.66000000000003</v>
      </c>
      <c r="C6589" s="100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5">
      <c r="A6590" s="99" t="s">
        <v>7367</v>
      </c>
      <c r="B6590" s="100">
        <v>317.7</v>
      </c>
      <c r="C6590" s="100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5">
      <c r="A6591" s="99" t="s">
        <v>7368</v>
      </c>
      <c r="B6591" s="100">
        <v>317.74</v>
      </c>
      <c r="C6591" s="100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5">
      <c r="A6592" s="99" t="s">
        <v>7369</v>
      </c>
      <c r="B6592" s="100">
        <v>317.74</v>
      </c>
      <c r="C6592" s="100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5">
      <c r="A6593" s="99" t="s">
        <v>7370</v>
      </c>
      <c r="B6593" s="100">
        <v>317.74</v>
      </c>
      <c r="C6593" s="100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5">
      <c r="A6594" s="99" t="s">
        <v>7371</v>
      </c>
      <c r="B6594" s="100">
        <v>317.74</v>
      </c>
      <c r="C6594" s="100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5">
      <c r="A6595" s="99" t="s">
        <v>7372</v>
      </c>
      <c r="B6595" s="100">
        <v>317.74</v>
      </c>
      <c r="C6595" s="100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5">
      <c r="A6596" s="99" t="s">
        <v>7373</v>
      </c>
      <c r="B6596" s="100">
        <v>317.87</v>
      </c>
      <c r="C6596" s="100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5">
      <c r="A6597" s="99" t="s">
        <v>7374</v>
      </c>
      <c r="B6597" s="100">
        <v>317.89999999999998</v>
      </c>
      <c r="C6597" s="100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5">
      <c r="A6598" s="99" t="s">
        <v>7375</v>
      </c>
      <c r="B6598" s="100">
        <v>318.05</v>
      </c>
      <c r="C6598" s="100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5">
      <c r="A6599" s="99" t="s">
        <v>7376</v>
      </c>
      <c r="B6599" s="100">
        <v>318.12</v>
      </c>
      <c r="C6599" s="100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5">
      <c r="A6600" s="99" t="s">
        <v>7377</v>
      </c>
      <c r="B6600" s="100">
        <v>318.12</v>
      </c>
      <c r="C6600" s="100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5">
      <c r="A6601" s="99" t="s">
        <v>7378</v>
      </c>
      <c r="B6601" s="100">
        <v>318.12</v>
      </c>
      <c r="C6601" s="100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5">
      <c r="A6602" s="99" t="s">
        <v>7379</v>
      </c>
      <c r="B6602" s="100">
        <v>318.14999999999998</v>
      </c>
      <c r="C6602" s="100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5">
      <c r="A6603" s="99" t="s">
        <v>7380</v>
      </c>
      <c r="B6603" s="100">
        <v>318.31</v>
      </c>
      <c r="C6603" s="100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5">
      <c r="A6604" s="99" t="s">
        <v>7381</v>
      </c>
      <c r="B6604" s="100">
        <v>318.35000000000002</v>
      </c>
      <c r="C6604" s="100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5">
      <c r="A6605" s="99" t="s">
        <v>7382</v>
      </c>
      <c r="B6605" s="100">
        <v>318.44</v>
      </c>
      <c r="C6605" s="100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5">
      <c r="A6606" s="99" t="s">
        <v>7383</v>
      </c>
      <c r="B6606" s="100">
        <v>318.5</v>
      </c>
      <c r="C6606" s="100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5">
      <c r="A6607" s="99" t="s">
        <v>7384</v>
      </c>
      <c r="B6607" s="100">
        <v>318.5</v>
      </c>
      <c r="C6607" s="100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5">
      <c r="A6608" s="99" t="s">
        <v>7385</v>
      </c>
      <c r="B6608" s="100">
        <v>318.5</v>
      </c>
      <c r="C6608" s="100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5">
      <c r="A6609" s="99" t="s">
        <v>7386</v>
      </c>
      <c r="B6609" s="100">
        <v>318.61</v>
      </c>
      <c r="C6609" s="100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5">
      <c r="A6610" s="99" t="s">
        <v>7387</v>
      </c>
      <c r="B6610" s="100">
        <v>318.63</v>
      </c>
      <c r="C6610" s="100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5">
      <c r="A6611" s="99" t="s">
        <v>7388</v>
      </c>
      <c r="B6611" s="100">
        <v>318.79000000000002</v>
      </c>
      <c r="C6611" s="100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5">
      <c r="A6612" s="99" t="s">
        <v>7389</v>
      </c>
      <c r="B6612" s="100">
        <v>318.88</v>
      </c>
      <c r="C6612" s="100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5">
      <c r="A6613" s="99" t="s">
        <v>7390</v>
      </c>
      <c r="B6613" s="100">
        <v>318.91000000000003</v>
      </c>
      <c r="C6613" s="100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5">
      <c r="A6614" s="99" t="s">
        <v>7391</v>
      </c>
      <c r="B6614" s="100">
        <v>318.91000000000003</v>
      </c>
      <c r="C6614" s="100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5">
      <c r="A6615" s="99" t="s">
        <v>7392</v>
      </c>
      <c r="B6615" s="100">
        <v>318.91000000000003</v>
      </c>
      <c r="C6615" s="100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5">
      <c r="A6616" s="99" t="s">
        <v>7393</v>
      </c>
      <c r="B6616" s="100">
        <v>319</v>
      </c>
      <c r="C6616" s="100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5">
      <c r="A6617" s="99" t="s">
        <v>7394</v>
      </c>
      <c r="B6617" s="100">
        <v>319.08</v>
      </c>
      <c r="C6617" s="100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5">
      <c r="A6618" s="99" t="s">
        <v>7395</v>
      </c>
      <c r="B6618" s="100">
        <v>319.17</v>
      </c>
      <c r="C6618" s="100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5">
      <c r="A6619" s="99" t="s">
        <v>7396</v>
      </c>
      <c r="B6619" s="100">
        <v>319.31</v>
      </c>
      <c r="C6619" s="100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5">
      <c r="A6620" s="99" t="s">
        <v>7397</v>
      </c>
      <c r="B6620" s="100">
        <v>319.31</v>
      </c>
      <c r="C6620" s="100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5">
      <c r="A6621" s="99" t="s">
        <v>7398</v>
      </c>
      <c r="B6621" s="100">
        <v>319.31</v>
      </c>
      <c r="C6621" s="100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5">
      <c r="A6622" s="99" t="s">
        <v>7399</v>
      </c>
      <c r="B6622" s="100">
        <v>319.31</v>
      </c>
      <c r="C6622" s="100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5">
      <c r="A6623" s="99" t="s">
        <v>7400</v>
      </c>
      <c r="B6623" s="100">
        <v>319.45</v>
      </c>
      <c r="C6623" s="100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5">
      <c r="A6624" s="99" t="s">
        <v>7401</v>
      </c>
      <c r="B6624" s="100">
        <v>319.45</v>
      </c>
      <c r="C6624" s="100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5">
      <c r="A6625" s="99" t="s">
        <v>7402</v>
      </c>
      <c r="B6625" s="100">
        <v>319.58</v>
      </c>
      <c r="C6625" s="100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5">
      <c r="A6626" s="99" t="s">
        <v>7403</v>
      </c>
      <c r="B6626" s="100">
        <v>319.68</v>
      </c>
      <c r="C6626" s="100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5">
      <c r="A6627" s="99" t="s">
        <v>7404</v>
      </c>
      <c r="B6627" s="100">
        <v>319.70999999999998</v>
      </c>
      <c r="C6627" s="100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5">
      <c r="A6628" s="99" t="s">
        <v>7405</v>
      </c>
      <c r="B6628" s="100">
        <v>319.70999999999998</v>
      </c>
      <c r="C6628" s="100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5">
      <c r="A6629" s="99" t="s">
        <v>7406</v>
      </c>
      <c r="B6629" s="100">
        <v>319.70999999999998</v>
      </c>
      <c r="C6629" s="100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5">
      <c r="A6630" s="99" t="s">
        <v>7407</v>
      </c>
      <c r="B6630" s="100">
        <v>319.79000000000002</v>
      </c>
      <c r="C6630" s="100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5">
      <c r="A6631" s="99" t="s">
        <v>7408</v>
      </c>
      <c r="B6631" s="100">
        <v>319.77</v>
      </c>
      <c r="C6631" s="100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5">
      <c r="A6632" s="99" t="s">
        <v>7409</v>
      </c>
      <c r="B6632" s="100">
        <v>319.92</v>
      </c>
      <c r="C6632" s="100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5">
      <c r="A6633" s="99" t="s">
        <v>7410</v>
      </c>
      <c r="B6633" s="100">
        <v>319.99</v>
      </c>
      <c r="C6633" s="100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5">
      <c r="A6634" s="99" t="s">
        <v>7411</v>
      </c>
      <c r="B6634" s="100">
        <v>320.13</v>
      </c>
      <c r="C6634" s="100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5">
      <c r="A6635" s="99" t="s">
        <v>7412</v>
      </c>
      <c r="B6635" s="100">
        <v>320.13</v>
      </c>
      <c r="C6635" s="100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5">
      <c r="A6636" s="99" t="s">
        <v>7413</v>
      </c>
      <c r="B6636" s="100">
        <v>320.13</v>
      </c>
      <c r="C6636" s="100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5">
      <c r="A6637" s="99" t="s">
        <v>7414</v>
      </c>
      <c r="B6637" s="100">
        <v>320.20999999999998</v>
      </c>
      <c r="C6637" s="100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5">
      <c r="A6638" s="99" t="s">
        <v>7415</v>
      </c>
      <c r="B6638" s="100">
        <v>320.2</v>
      </c>
      <c r="C6638" s="100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5">
      <c r="A6639" s="99" t="s">
        <v>7416</v>
      </c>
      <c r="B6639" s="100">
        <v>320.36</v>
      </c>
      <c r="C6639" s="100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5">
      <c r="A6640" s="99" t="s">
        <v>7417</v>
      </c>
      <c r="B6640" s="100">
        <v>320.44</v>
      </c>
      <c r="C6640" s="100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5">
      <c r="A6641" s="99" t="s">
        <v>7418</v>
      </c>
      <c r="B6641" s="100">
        <v>320.49</v>
      </c>
      <c r="C6641" s="100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5">
      <c r="A6642" s="99" t="s">
        <v>7419</v>
      </c>
      <c r="B6642" s="100">
        <v>320.49</v>
      </c>
      <c r="C6642" s="100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5">
      <c r="A6643" s="99" t="s">
        <v>7420</v>
      </c>
      <c r="B6643" s="100">
        <v>320.49</v>
      </c>
      <c r="C6643" s="100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5">
      <c r="A6644" s="99" t="s">
        <v>7421</v>
      </c>
      <c r="B6644" s="100">
        <v>320.55</v>
      </c>
      <c r="C6644" s="100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5">
      <c r="A6645" s="99" t="s">
        <v>7422</v>
      </c>
      <c r="B6645" s="100">
        <v>320.64999999999998</v>
      </c>
      <c r="C6645" s="100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5">
      <c r="A6646" s="99" t="s">
        <v>7423</v>
      </c>
      <c r="B6646" s="100">
        <v>320.67</v>
      </c>
      <c r="C6646" s="100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5">
      <c r="A6647" s="99" t="s">
        <v>7424</v>
      </c>
      <c r="B6647" s="100">
        <v>320.8</v>
      </c>
      <c r="C6647" s="100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5">
      <c r="A6648" s="99" t="s">
        <v>7425</v>
      </c>
      <c r="B6648" s="100">
        <v>320.85000000000002</v>
      </c>
      <c r="C6648" s="100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5">
      <c r="A6649" s="99" t="s">
        <v>7426</v>
      </c>
      <c r="B6649" s="100">
        <v>320.85000000000002</v>
      </c>
      <c r="C6649" s="100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5">
      <c r="A6650" s="99" t="s">
        <v>7427</v>
      </c>
      <c r="B6650" s="100">
        <v>320.85000000000002</v>
      </c>
      <c r="C6650" s="100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5">
      <c r="A6651" s="99" t="s">
        <v>7428</v>
      </c>
      <c r="B6651" s="100">
        <v>320.95999999999998</v>
      </c>
      <c r="C6651" s="100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5">
      <c r="A6652" s="99" t="s">
        <v>7429</v>
      </c>
      <c r="B6652" s="100">
        <v>321</v>
      </c>
      <c r="C6652" s="100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5">
      <c r="A6653" s="99" t="s">
        <v>7430</v>
      </c>
      <c r="B6653" s="100"/>
      <c r="C6653" s="100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5">
      <c r="A6654" s="99" t="s">
        <v>7431</v>
      </c>
      <c r="B6654" s="100">
        <v>321.13</v>
      </c>
      <c r="C6654" s="100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5">
      <c r="A6655" s="99" t="s">
        <v>7432</v>
      </c>
      <c r="B6655" s="100">
        <v>321.2</v>
      </c>
      <c r="C6655" s="100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5">
      <c r="A6656" s="99" t="s">
        <v>7433</v>
      </c>
      <c r="B6656" s="100">
        <v>321.20999999999998</v>
      </c>
      <c r="C6656" s="100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5">
      <c r="A6657" s="99" t="s">
        <v>7434</v>
      </c>
      <c r="B6657" s="100">
        <v>321.20999999999998</v>
      </c>
      <c r="C6657" s="100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5">
      <c r="A6658" s="99" t="s">
        <v>7435</v>
      </c>
      <c r="B6658" s="100">
        <v>321.20999999999998</v>
      </c>
      <c r="C6658" s="100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5">
      <c r="A6659" s="99" t="s">
        <v>7436</v>
      </c>
      <c r="B6659" s="100">
        <v>321.39999999999998</v>
      </c>
      <c r="C6659" s="100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5">
      <c r="A6660" s="99" t="s">
        <v>7437</v>
      </c>
      <c r="B6660" s="100">
        <v>321.42</v>
      </c>
      <c r="C6660" s="100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5">
      <c r="A6661" s="99" t="s">
        <v>7438</v>
      </c>
      <c r="B6661" s="100">
        <v>321.52999999999997</v>
      </c>
      <c r="C6661" s="100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5">
      <c r="A6662" s="99" t="s">
        <v>7439</v>
      </c>
      <c r="B6662" s="100">
        <v>321.61</v>
      </c>
      <c r="C6662" s="100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5">
      <c r="A6663" s="99" t="s">
        <v>7440</v>
      </c>
      <c r="B6663" s="100">
        <v>321.72000000000003</v>
      </c>
      <c r="C6663" s="100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5">
      <c r="A6664" s="99" t="s">
        <v>7441</v>
      </c>
      <c r="B6664" s="100">
        <v>321.72000000000003</v>
      </c>
      <c r="C6664" s="100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5">
      <c r="A6665" s="99" t="s">
        <v>7442</v>
      </c>
      <c r="B6665" s="100">
        <v>321.72000000000003</v>
      </c>
      <c r="C6665" s="100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5">
      <c r="A6666" s="99" t="s">
        <v>7443</v>
      </c>
      <c r="B6666" s="100">
        <v>321.8</v>
      </c>
      <c r="C6666" s="100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5">
      <c r="A6667" s="99" t="s">
        <v>7444</v>
      </c>
      <c r="B6667" s="100">
        <v>321.89</v>
      </c>
      <c r="C6667" s="100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5">
      <c r="A6668" s="99" t="s">
        <v>7445</v>
      </c>
      <c r="B6668" s="100">
        <v>321.98</v>
      </c>
      <c r="C6668" s="100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5">
      <c r="A6669" s="99" t="s">
        <v>7446</v>
      </c>
      <c r="B6669" s="100">
        <v>321.98</v>
      </c>
      <c r="C6669" s="100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5">
      <c r="A6670" s="99" t="s">
        <v>7447</v>
      </c>
      <c r="B6670" s="100">
        <v>322.08</v>
      </c>
      <c r="C6670" s="100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5">
      <c r="A6671" s="99" t="s">
        <v>7448</v>
      </c>
      <c r="B6671" s="100">
        <v>322.08</v>
      </c>
      <c r="C6671" s="100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5">
      <c r="A6672" s="99" t="s">
        <v>7449</v>
      </c>
      <c r="B6672" s="100">
        <v>322.08</v>
      </c>
      <c r="C6672" s="100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5">
      <c r="A6673" s="99" t="s">
        <v>7450</v>
      </c>
      <c r="B6673" s="100">
        <v>322.2</v>
      </c>
      <c r="C6673" s="100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5">
      <c r="A6674" s="99" t="s">
        <v>7451</v>
      </c>
      <c r="B6674" s="100">
        <v>322.25</v>
      </c>
      <c r="C6674" s="100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5">
      <c r="A6675" s="99" t="s">
        <v>7452</v>
      </c>
      <c r="B6675" s="100">
        <v>322.39</v>
      </c>
      <c r="C6675" s="100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5">
      <c r="A6676" s="99" t="s">
        <v>7453</v>
      </c>
      <c r="B6676" s="100">
        <v>322.43</v>
      </c>
      <c r="C6676" s="100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5">
      <c r="A6677" s="99" t="s">
        <v>7454</v>
      </c>
      <c r="B6677" s="100">
        <v>322.54000000000002</v>
      </c>
      <c r="C6677" s="100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5">
      <c r="A6678" s="99" t="s">
        <v>7455</v>
      </c>
      <c r="B6678" s="100">
        <v>322.54000000000002</v>
      </c>
      <c r="C6678" s="100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5">
      <c r="A6679" s="99" t="s">
        <v>7456</v>
      </c>
      <c r="B6679" s="100">
        <v>322.54000000000002</v>
      </c>
      <c r="C6679" s="100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5">
      <c r="A6680" s="99" t="s">
        <v>7457</v>
      </c>
      <c r="B6680" s="100">
        <v>322.58</v>
      </c>
      <c r="C6680" s="100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5">
      <c r="A6681" s="99" t="s">
        <v>7458</v>
      </c>
      <c r="B6681" s="100">
        <v>322.60000000000002</v>
      </c>
      <c r="C6681" s="100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5">
      <c r="A6682" s="99" t="s">
        <v>7459</v>
      </c>
      <c r="B6682" s="100">
        <v>322.76</v>
      </c>
      <c r="C6682" s="100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5">
      <c r="A6683" s="99" t="s">
        <v>7460</v>
      </c>
      <c r="B6683" s="100">
        <v>322.82</v>
      </c>
      <c r="C6683" s="100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5">
      <c r="A6684" s="99" t="s">
        <v>7461</v>
      </c>
      <c r="B6684" s="100">
        <v>322.88</v>
      </c>
      <c r="C6684" s="100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5">
      <c r="A6685" s="99" t="s">
        <v>7462</v>
      </c>
      <c r="B6685" s="100">
        <v>322.88</v>
      </c>
      <c r="C6685" s="100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5">
      <c r="A6686" s="99" t="s">
        <v>7463</v>
      </c>
      <c r="B6686" s="100">
        <v>322.88</v>
      </c>
      <c r="C6686" s="100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5">
      <c r="A6687" s="99" t="s">
        <v>7464</v>
      </c>
      <c r="B6687" s="100">
        <v>322.95999999999998</v>
      </c>
      <c r="C6687" s="100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5">
      <c r="A6688" s="99" t="s">
        <v>7465</v>
      </c>
      <c r="B6688" s="100">
        <v>322.99</v>
      </c>
      <c r="C6688" s="100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5">
      <c r="A6689" s="99" t="s">
        <v>7466</v>
      </c>
      <c r="B6689" s="100">
        <v>323.10000000000002</v>
      </c>
      <c r="C6689" s="100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5">
      <c r="A6690" s="99" t="s">
        <v>7467</v>
      </c>
      <c r="B6690" s="100">
        <v>323.20999999999998</v>
      </c>
      <c r="C6690" s="100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5">
      <c r="A6691" s="99" t="s">
        <v>7468</v>
      </c>
      <c r="B6691" s="100">
        <v>323.27</v>
      </c>
      <c r="C6691" s="100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5">
      <c r="A6692" s="99" t="s">
        <v>7469</v>
      </c>
      <c r="B6692" s="100">
        <v>323.27</v>
      </c>
      <c r="C6692" s="100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5">
      <c r="A6693" s="99" t="s">
        <v>7470</v>
      </c>
      <c r="B6693" s="100">
        <v>323.27</v>
      </c>
      <c r="C6693" s="100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5">
      <c r="A6694" s="99" t="s">
        <v>7471</v>
      </c>
      <c r="B6694" s="100">
        <v>323.35000000000002</v>
      </c>
      <c r="C6694" s="100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5">
      <c r="A6695" s="99" t="s">
        <v>7472</v>
      </c>
      <c r="B6695" s="100">
        <v>323.41000000000003</v>
      </c>
      <c r="C6695" s="100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5">
      <c r="A6696" s="99" t="s">
        <v>7473</v>
      </c>
      <c r="B6696" s="100">
        <v>323.41000000000003</v>
      </c>
      <c r="C6696" s="100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5">
      <c r="A6697" s="99" t="s">
        <v>7474</v>
      </c>
      <c r="B6697" s="100">
        <v>323.41000000000003</v>
      </c>
      <c r="C6697" s="100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5">
      <c r="A6698" s="99" t="s">
        <v>7475</v>
      </c>
      <c r="B6698" s="100">
        <v>323.41000000000003</v>
      </c>
      <c r="C6698" s="100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5">
      <c r="A6699" s="99" t="s">
        <v>7476</v>
      </c>
      <c r="B6699" s="100">
        <v>323.41000000000003</v>
      </c>
      <c r="C6699" s="100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5">
      <c r="A6700" s="99" t="s">
        <v>7477</v>
      </c>
      <c r="B6700" s="100">
        <v>323.41000000000003</v>
      </c>
      <c r="C6700" s="100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5">
      <c r="A6701" s="99" t="s">
        <v>7478</v>
      </c>
      <c r="B6701" s="100">
        <v>323.63</v>
      </c>
      <c r="C6701" s="100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5">
      <c r="A6702" s="99" t="s">
        <v>7479</v>
      </c>
      <c r="B6702" s="100">
        <v>323.61</v>
      </c>
      <c r="C6702" s="100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5">
      <c r="A6703" s="99" t="s">
        <v>7480</v>
      </c>
      <c r="B6703" s="100">
        <v>323.70999999999998</v>
      </c>
      <c r="C6703" s="100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5">
      <c r="A6704" s="99" t="s">
        <v>7481</v>
      </c>
      <c r="B6704" s="100">
        <v>323.77</v>
      </c>
      <c r="C6704" s="100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5">
      <c r="A6705" s="99" t="s">
        <v>7482</v>
      </c>
      <c r="B6705" s="100">
        <v>323.85000000000002</v>
      </c>
      <c r="C6705" s="100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5">
      <c r="A6706" s="99" t="s">
        <v>7483</v>
      </c>
      <c r="B6706" s="100">
        <v>323.85000000000002</v>
      </c>
      <c r="C6706" s="100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5">
      <c r="A6707" s="99" t="s">
        <v>7484</v>
      </c>
      <c r="B6707" s="100">
        <v>323.85000000000002</v>
      </c>
      <c r="C6707" s="100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5">
      <c r="A6708" s="99" t="s">
        <v>7485</v>
      </c>
      <c r="B6708" s="100">
        <v>323.93</v>
      </c>
      <c r="C6708" s="100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5">
      <c r="A6709" s="99" t="s">
        <v>7486</v>
      </c>
      <c r="B6709" s="100">
        <v>323.95</v>
      </c>
      <c r="C6709" s="100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5">
      <c r="A6710" s="99" t="s">
        <v>7487</v>
      </c>
      <c r="B6710" s="100">
        <v>324.11</v>
      </c>
      <c r="C6710" s="100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5">
      <c r="A6711" s="99" t="s">
        <v>7488</v>
      </c>
      <c r="B6711" s="100">
        <v>324.10000000000002</v>
      </c>
      <c r="C6711" s="100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5">
      <c r="A6712" s="99" t="s">
        <v>7489</v>
      </c>
      <c r="B6712" s="100">
        <v>324.2</v>
      </c>
      <c r="C6712" s="100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5">
      <c r="A6713" s="99" t="s">
        <v>7490</v>
      </c>
      <c r="B6713" s="100">
        <v>324.2</v>
      </c>
      <c r="C6713" s="100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5">
      <c r="A6714" s="99" t="s">
        <v>7491</v>
      </c>
      <c r="B6714" s="100">
        <v>324.2</v>
      </c>
      <c r="C6714" s="100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5">
      <c r="A6715" s="99" t="s">
        <v>7492</v>
      </c>
      <c r="B6715" s="100">
        <v>324.31</v>
      </c>
      <c r="C6715" s="100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5">
      <c r="A6716" s="99" t="s">
        <v>7493</v>
      </c>
      <c r="B6716" s="100">
        <v>324.31</v>
      </c>
      <c r="C6716" s="100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5">
      <c r="A6717" s="99" t="s">
        <v>7494</v>
      </c>
      <c r="B6717" s="100">
        <v>324.35000000000002</v>
      </c>
      <c r="C6717" s="100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5">
      <c r="A6718" s="99" t="s">
        <v>7495</v>
      </c>
      <c r="B6718" s="100">
        <v>324.48</v>
      </c>
      <c r="C6718" s="100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5">
      <c r="A6719" s="99" t="s">
        <v>7496</v>
      </c>
      <c r="B6719" s="100">
        <v>324.56</v>
      </c>
      <c r="C6719" s="100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5">
      <c r="A6720" s="99" t="s">
        <v>7497</v>
      </c>
      <c r="B6720" s="100">
        <v>324.56</v>
      </c>
      <c r="C6720" s="100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5">
      <c r="A6721" s="99" t="s">
        <v>7498</v>
      </c>
      <c r="B6721" s="100">
        <v>324.56</v>
      </c>
      <c r="C6721" s="100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5">
      <c r="A6722" s="99" t="s">
        <v>7499</v>
      </c>
      <c r="B6722" s="100">
        <v>324.69</v>
      </c>
      <c r="C6722" s="100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5">
      <c r="A6723" s="99" t="s">
        <v>7500</v>
      </c>
      <c r="B6723" s="100">
        <v>324.7</v>
      </c>
      <c r="C6723" s="100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5">
      <c r="A6724" s="99" t="s">
        <v>7501</v>
      </c>
      <c r="B6724" s="100">
        <v>324.86</v>
      </c>
      <c r="C6724" s="100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5">
      <c r="A6725" s="99" t="s">
        <v>7502</v>
      </c>
      <c r="B6725" s="100">
        <v>324.87</v>
      </c>
      <c r="C6725" s="100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5">
      <c r="A6726" s="99" t="s">
        <v>7503</v>
      </c>
      <c r="B6726" s="100">
        <v>324.94</v>
      </c>
      <c r="C6726" s="100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5">
      <c r="A6727" s="99" t="s">
        <v>7504</v>
      </c>
      <c r="B6727" s="100">
        <v>324.94</v>
      </c>
      <c r="C6727" s="100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5">
      <c r="A6728" s="99" t="s">
        <v>7505</v>
      </c>
      <c r="B6728" s="100">
        <v>324.94</v>
      </c>
      <c r="C6728" s="100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5">
      <c r="A6729" s="99" t="s">
        <v>7506</v>
      </c>
      <c r="B6729" s="100">
        <v>325.02</v>
      </c>
      <c r="C6729" s="100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5">
      <c r="A6730" s="99" t="s">
        <v>7507</v>
      </c>
      <c r="B6730" s="100">
        <v>325.12</v>
      </c>
      <c r="C6730" s="100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5">
      <c r="A6731" s="99" t="s">
        <v>7508</v>
      </c>
      <c r="B6731" s="100">
        <v>325.27</v>
      </c>
      <c r="C6731" s="100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5">
      <c r="A6732" s="99" t="s">
        <v>7509</v>
      </c>
      <c r="B6732" s="100">
        <v>325.38</v>
      </c>
      <c r="C6732" s="100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5">
      <c r="A6733" s="99" t="s">
        <v>7510</v>
      </c>
      <c r="B6733" s="100">
        <v>325.43</v>
      </c>
      <c r="C6733" s="100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5">
      <c r="A6734" s="99" t="s">
        <v>7511</v>
      </c>
      <c r="B6734" s="100">
        <v>325.43</v>
      </c>
      <c r="C6734" s="100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5">
      <c r="A6735" s="99" t="s">
        <v>7512</v>
      </c>
      <c r="B6735" s="100">
        <v>325.43</v>
      </c>
      <c r="C6735" s="100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5">
      <c r="A6736" s="99" t="s">
        <v>7513</v>
      </c>
      <c r="B6736" s="100">
        <v>325.48</v>
      </c>
      <c r="C6736" s="100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5">
      <c r="A6737" s="99" t="s">
        <v>7514</v>
      </c>
      <c r="B6737" s="100">
        <v>325.49</v>
      </c>
      <c r="C6737" s="100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5">
      <c r="A6738" s="99" t="s">
        <v>7515</v>
      </c>
      <c r="B6738" s="100">
        <v>325.64</v>
      </c>
      <c r="C6738" s="100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5">
      <c r="A6739" s="99" t="s">
        <v>7516</v>
      </c>
      <c r="B6739" s="100">
        <v>325.72000000000003</v>
      </c>
      <c r="C6739" s="100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5">
      <c r="A6740" s="99" t="s">
        <v>7517</v>
      </c>
      <c r="B6740" s="100">
        <v>325.8</v>
      </c>
      <c r="C6740" s="100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5">
      <c r="A6741" s="99" t="s">
        <v>7518</v>
      </c>
      <c r="B6741" s="100">
        <v>325.8</v>
      </c>
      <c r="C6741" s="100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5">
      <c r="A6742" s="99" t="s">
        <v>7519</v>
      </c>
      <c r="B6742" s="100">
        <v>325.8</v>
      </c>
      <c r="C6742" s="100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5">
      <c r="A6743" s="99" t="s">
        <v>7520</v>
      </c>
      <c r="B6743" s="100">
        <v>325.85000000000002</v>
      </c>
      <c r="C6743" s="100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5">
      <c r="A6744" s="99" t="s">
        <v>7521</v>
      </c>
      <c r="B6744" s="100">
        <v>325.91000000000003</v>
      </c>
      <c r="C6744" s="100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5">
      <c r="A6745" s="99" t="s">
        <v>7522</v>
      </c>
      <c r="B6745" s="100">
        <v>325.99</v>
      </c>
      <c r="C6745" s="100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5">
      <c r="A6746" s="99" t="s">
        <v>7523</v>
      </c>
      <c r="B6746" s="100">
        <v>326.13</v>
      </c>
      <c r="C6746" s="100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5">
      <c r="A6747" s="99" t="s">
        <v>7524</v>
      </c>
      <c r="B6747" s="100">
        <v>326.17</v>
      </c>
      <c r="C6747" s="100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5">
      <c r="A6748" s="99" t="s">
        <v>7525</v>
      </c>
      <c r="B6748" s="100">
        <v>326.17</v>
      </c>
      <c r="C6748" s="100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5">
      <c r="A6749" s="99" t="s">
        <v>7526</v>
      </c>
      <c r="B6749" s="100">
        <v>326.17</v>
      </c>
      <c r="C6749" s="100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5">
      <c r="A6750" s="99" t="s">
        <v>7527</v>
      </c>
      <c r="B6750" s="100">
        <v>326.25</v>
      </c>
      <c r="C6750" s="100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5">
      <c r="A6751" s="99" t="s">
        <v>7528</v>
      </c>
      <c r="B6751" s="100">
        <v>326.33999999999997</v>
      </c>
      <c r="C6751" s="100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5">
      <c r="A6752" s="99" t="s">
        <v>7529</v>
      </c>
      <c r="B6752" s="100">
        <v>326.41000000000003</v>
      </c>
      <c r="C6752" s="100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5">
      <c r="A6753" s="99" t="s">
        <v>7530</v>
      </c>
      <c r="B6753" s="100">
        <v>326.54000000000002</v>
      </c>
      <c r="C6753" s="100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5">
      <c r="A6754" s="99" t="s">
        <v>7531</v>
      </c>
      <c r="B6754" s="100">
        <v>326.52</v>
      </c>
      <c r="C6754" s="100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5">
      <c r="A6755" s="99" t="s">
        <v>7532</v>
      </c>
      <c r="B6755" s="100">
        <v>326.52</v>
      </c>
      <c r="C6755" s="100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5">
      <c r="A6756" s="99" t="s">
        <v>7533</v>
      </c>
      <c r="B6756" s="100">
        <v>326.52</v>
      </c>
      <c r="C6756" s="100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5">
      <c r="A6757" s="99" t="s">
        <v>7534</v>
      </c>
      <c r="B6757" s="100">
        <v>326.64</v>
      </c>
      <c r="C6757" s="100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5">
      <c r="A6758" s="99" t="s">
        <v>7535</v>
      </c>
      <c r="B6758" s="100">
        <v>326.72000000000003</v>
      </c>
      <c r="C6758" s="100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5">
      <c r="A6759" s="99" t="s">
        <v>7536</v>
      </c>
      <c r="B6759" s="100">
        <v>326.81</v>
      </c>
      <c r="C6759" s="100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5">
      <c r="A6760" s="99" t="s">
        <v>7537</v>
      </c>
      <c r="B6760" s="100">
        <v>326.86</v>
      </c>
      <c r="C6760" s="100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5">
      <c r="A6761" s="99" t="s">
        <v>7538</v>
      </c>
      <c r="B6761" s="100">
        <v>326.99</v>
      </c>
      <c r="C6761" s="100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5">
      <c r="A6762" s="99" t="s">
        <v>7539</v>
      </c>
      <c r="B6762" s="100">
        <v>326.99</v>
      </c>
      <c r="C6762" s="100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5">
      <c r="A6763" s="99" t="s">
        <v>7540</v>
      </c>
      <c r="B6763" s="100">
        <v>326.99</v>
      </c>
      <c r="C6763" s="100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5">
      <c r="A6764" s="99" t="s">
        <v>7541</v>
      </c>
      <c r="B6764" s="100">
        <v>326.97000000000003</v>
      </c>
      <c r="C6764" s="100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5">
      <c r="A6765" s="99" t="s">
        <v>7542</v>
      </c>
      <c r="B6765" s="100">
        <v>327.11</v>
      </c>
      <c r="C6765" s="100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5">
      <c r="A6766" s="99" t="s">
        <v>7543</v>
      </c>
      <c r="B6766" s="100">
        <v>327.18</v>
      </c>
      <c r="C6766" s="100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5">
      <c r="A6767" s="99" t="s">
        <v>7544</v>
      </c>
      <c r="B6767" s="100">
        <v>327.27</v>
      </c>
      <c r="C6767" s="100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5">
      <c r="A6768" s="99" t="s">
        <v>7545</v>
      </c>
      <c r="B6768" s="100">
        <v>327.33</v>
      </c>
      <c r="C6768" s="100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5">
      <c r="A6769" s="99" t="s">
        <v>7546</v>
      </c>
      <c r="B6769" s="100">
        <v>327.33</v>
      </c>
      <c r="C6769" s="100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5">
      <c r="A6770" s="99" t="s">
        <v>7547</v>
      </c>
      <c r="B6770" s="100">
        <v>327.33</v>
      </c>
      <c r="C6770" s="100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5">
      <c r="A6771" s="99" t="s">
        <v>7548</v>
      </c>
      <c r="B6771" s="100">
        <v>327.44</v>
      </c>
      <c r="C6771" s="100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5">
      <c r="A6772" s="99" t="s">
        <v>7549</v>
      </c>
      <c r="B6772" s="100">
        <v>327.49</v>
      </c>
      <c r="C6772" s="100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5">
      <c r="A6773" s="99" t="s">
        <v>7550</v>
      </c>
      <c r="B6773" s="100">
        <v>327.62</v>
      </c>
      <c r="C6773" s="100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5">
      <c r="A6774" s="99" t="s">
        <v>7551</v>
      </c>
      <c r="B6774" s="100">
        <v>327.74</v>
      </c>
      <c r="C6774" s="100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5">
      <c r="A6775" s="99" t="s">
        <v>7552</v>
      </c>
      <c r="B6775" s="100">
        <v>327.85</v>
      </c>
      <c r="C6775" s="100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5">
      <c r="A6776" s="99" t="s">
        <v>7553</v>
      </c>
      <c r="B6776" s="100">
        <v>327.85</v>
      </c>
      <c r="C6776" s="100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5">
      <c r="A6777" s="99" t="s">
        <v>7554</v>
      </c>
      <c r="B6777" s="100">
        <v>327.85</v>
      </c>
      <c r="C6777" s="100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5">
      <c r="A6778" s="99" t="s">
        <v>7555</v>
      </c>
      <c r="B6778" s="100">
        <v>327.87</v>
      </c>
      <c r="C6778" s="100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5">
      <c r="A6779" s="99" t="s">
        <v>7556</v>
      </c>
      <c r="B6779" s="100">
        <v>327.94</v>
      </c>
      <c r="C6779" s="100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5">
      <c r="A6780" s="99" t="s">
        <v>7557</v>
      </c>
      <c r="B6780" s="100">
        <v>328.01</v>
      </c>
      <c r="C6780" s="100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5">
      <c r="A6781" s="99" t="s">
        <v>7558</v>
      </c>
      <c r="B6781" s="100">
        <v>328.13</v>
      </c>
      <c r="C6781" s="100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5">
      <c r="A6782" s="99" t="s">
        <v>7559</v>
      </c>
      <c r="B6782" s="100">
        <v>328.27</v>
      </c>
      <c r="C6782" s="100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5">
      <c r="A6783" s="99" t="s">
        <v>7560</v>
      </c>
      <c r="B6783" s="100">
        <v>328.27</v>
      </c>
      <c r="C6783" s="100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5">
      <c r="A6784" s="99" t="s">
        <v>7561</v>
      </c>
      <c r="B6784" s="100">
        <v>328.27</v>
      </c>
      <c r="C6784" s="100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5">
      <c r="A6785" s="99" t="s">
        <v>7562</v>
      </c>
      <c r="B6785" s="100">
        <v>328.36</v>
      </c>
      <c r="C6785" s="100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5">
      <c r="A6786" s="99" t="s">
        <v>7563</v>
      </c>
      <c r="B6786" s="100">
        <v>328.4</v>
      </c>
      <c r="C6786" s="100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5">
      <c r="A6787" s="99" t="s">
        <v>7564</v>
      </c>
      <c r="B6787" s="100">
        <v>328.61</v>
      </c>
      <c r="C6787" s="100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5">
      <c r="A6788" s="99" t="s">
        <v>7565</v>
      </c>
      <c r="B6788" s="100">
        <v>328.68</v>
      </c>
      <c r="C6788" s="100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5">
      <c r="A6789" s="99" t="s">
        <v>7566</v>
      </c>
      <c r="B6789" s="100">
        <v>328.76</v>
      </c>
      <c r="C6789" s="100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5">
      <c r="A6790" s="99" t="s">
        <v>7567</v>
      </c>
      <c r="B6790" s="100">
        <v>328.76</v>
      </c>
      <c r="C6790" s="100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5">
      <c r="A6791" s="99" t="s">
        <v>7568</v>
      </c>
      <c r="B6791" s="100">
        <v>328.76</v>
      </c>
      <c r="C6791" s="100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5">
      <c r="A6792" s="99" t="s">
        <v>7569</v>
      </c>
      <c r="B6792" s="100">
        <v>328.86</v>
      </c>
      <c r="C6792" s="100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5">
      <c r="A6793" s="99" t="s">
        <v>7570</v>
      </c>
      <c r="B6793" s="100">
        <v>328.94</v>
      </c>
      <c r="C6793" s="100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5">
      <c r="A6794" s="99" t="s">
        <v>7571</v>
      </c>
      <c r="B6794" s="100">
        <v>329.06</v>
      </c>
      <c r="C6794" s="100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5">
      <c r="A6795" s="99" t="s">
        <v>7572</v>
      </c>
      <c r="B6795" s="100">
        <v>329.2</v>
      </c>
      <c r="C6795" s="100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5">
      <c r="A6796" s="99" t="s">
        <v>7573</v>
      </c>
      <c r="B6796" s="100">
        <v>329.22</v>
      </c>
      <c r="C6796" s="100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5">
      <c r="A6797" s="99" t="s">
        <v>7574</v>
      </c>
      <c r="B6797" s="100">
        <v>329.22</v>
      </c>
      <c r="C6797" s="100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5">
      <c r="A6798" s="99" t="s">
        <v>7575</v>
      </c>
      <c r="B6798" s="100">
        <v>329.22</v>
      </c>
      <c r="C6798" s="100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5">
      <c r="A6799" s="99" t="s">
        <v>7576</v>
      </c>
      <c r="B6799" s="100">
        <v>329.4</v>
      </c>
      <c r="C6799" s="100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5">
      <c r="A6800" s="99" t="s">
        <v>7577</v>
      </c>
      <c r="B6800" s="100">
        <v>329.44</v>
      </c>
      <c r="C6800" s="100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5">
      <c r="A6801" s="99" t="s">
        <v>7578</v>
      </c>
      <c r="B6801" s="100">
        <v>329.44</v>
      </c>
      <c r="C6801" s="100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5">
      <c r="A6802" s="99" t="s">
        <v>7579</v>
      </c>
      <c r="B6802" s="100">
        <v>329.56</v>
      </c>
      <c r="C6802" s="100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5">
      <c r="A6803" s="99" t="s">
        <v>7580</v>
      </c>
      <c r="B6803" s="100">
        <v>329.65</v>
      </c>
      <c r="C6803" s="100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5">
      <c r="A6804" s="99" t="s">
        <v>7581</v>
      </c>
      <c r="B6804" s="100">
        <v>329.65</v>
      </c>
      <c r="C6804" s="100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5">
      <c r="A6805" s="99" t="s">
        <v>7582</v>
      </c>
      <c r="B6805" s="100">
        <v>329.65</v>
      </c>
      <c r="C6805" s="100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5">
      <c r="A6806" s="99" t="s">
        <v>7583</v>
      </c>
      <c r="B6806" s="100">
        <v>329.72</v>
      </c>
      <c r="C6806" s="100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5">
      <c r="A6807" s="99" t="s">
        <v>7584</v>
      </c>
      <c r="B6807" s="100">
        <v>329.83</v>
      </c>
      <c r="C6807" s="100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5">
      <c r="A6808" s="99" t="s">
        <v>7585</v>
      </c>
      <c r="B6808" s="100">
        <v>329.93</v>
      </c>
      <c r="C6808" s="100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5">
      <c r="A6809" s="99" t="s">
        <v>7586</v>
      </c>
      <c r="B6809" s="100">
        <v>329.93</v>
      </c>
      <c r="C6809" s="100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5">
      <c r="A6810" s="99" t="s">
        <v>7587</v>
      </c>
      <c r="B6810" s="100">
        <v>330.06</v>
      </c>
      <c r="C6810" s="100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5">
      <c r="A6811" s="99" t="s">
        <v>7588</v>
      </c>
      <c r="B6811" s="100">
        <v>330.06</v>
      </c>
      <c r="C6811" s="100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5">
      <c r="A6812" s="99" t="s">
        <v>7589</v>
      </c>
      <c r="B6812" s="100">
        <v>330.06</v>
      </c>
      <c r="C6812" s="100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5">
      <c r="A6813" s="99" t="s">
        <v>7590</v>
      </c>
      <c r="B6813" s="100">
        <v>330.18</v>
      </c>
      <c r="C6813" s="100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5">
      <c r="A6814" s="99" t="s">
        <v>7591</v>
      </c>
      <c r="B6814" s="100">
        <v>330.27</v>
      </c>
      <c r="C6814" s="100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5">
      <c r="A6815" s="99" t="s">
        <v>7592</v>
      </c>
      <c r="B6815" s="100">
        <v>330.44</v>
      </c>
      <c r="C6815" s="100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5">
      <c r="A6816" s="99" t="s">
        <v>7593</v>
      </c>
      <c r="B6816" s="100">
        <v>330.54</v>
      </c>
      <c r="C6816" s="100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5">
      <c r="A6817" s="99" t="s">
        <v>7594</v>
      </c>
      <c r="B6817" s="100">
        <v>330.58</v>
      </c>
      <c r="C6817" s="100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5">
      <c r="A6818" s="99" t="s">
        <v>7595</v>
      </c>
      <c r="B6818" s="100">
        <v>330.58</v>
      </c>
      <c r="C6818" s="100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5">
      <c r="A6819" s="99" t="s">
        <v>7596</v>
      </c>
      <c r="B6819" s="100">
        <v>330.58</v>
      </c>
      <c r="C6819" s="100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5">
      <c r="A6820" s="99" t="s">
        <v>7597</v>
      </c>
      <c r="B6820" s="100">
        <v>330.66</v>
      </c>
      <c r="C6820" s="100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5">
      <c r="A6821" s="99" t="s">
        <v>7598</v>
      </c>
      <c r="B6821" s="100">
        <v>330.76</v>
      </c>
      <c r="C6821" s="100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5">
      <c r="A6822" s="99" t="s">
        <v>7599</v>
      </c>
      <c r="B6822" s="100">
        <v>330.76</v>
      </c>
      <c r="C6822" s="100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5">
      <c r="A6823" s="99" t="s">
        <v>7600</v>
      </c>
      <c r="B6823" s="100">
        <v>330.89</v>
      </c>
      <c r="C6823" s="100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5">
      <c r="A6824" s="99" t="s">
        <v>7601</v>
      </c>
      <c r="B6824" s="100">
        <v>330.93</v>
      </c>
      <c r="C6824" s="100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5">
      <c r="A6825" s="99" t="s">
        <v>7602</v>
      </c>
      <c r="B6825" s="100">
        <v>330.93</v>
      </c>
      <c r="C6825" s="100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5">
      <c r="A6826" s="99" t="s">
        <v>7603</v>
      </c>
      <c r="B6826" s="100">
        <v>330.93</v>
      </c>
      <c r="C6826" s="100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5">
      <c r="A6827" s="99" t="s">
        <v>7604</v>
      </c>
      <c r="B6827" s="100">
        <v>331.07</v>
      </c>
      <c r="C6827" s="100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5">
      <c r="A6828" s="99" t="s">
        <v>7605</v>
      </c>
      <c r="B6828" s="100">
        <v>331.14</v>
      </c>
      <c r="C6828" s="100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5">
      <c r="A6829" s="99" t="s">
        <v>7606</v>
      </c>
      <c r="B6829" s="100">
        <v>331.28</v>
      </c>
      <c r="C6829" s="100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5">
      <c r="A6830" s="99" t="s">
        <v>7607</v>
      </c>
      <c r="B6830" s="100">
        <v>331.34</v>
      </c>
      <c r="C6830" s="100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5">
      <c r="A6831" s="99" t="s">
        <v>7608</v>
      </c>
      <c r="B6831" s="100">
        <v>331.41</v>
      </c>
      <c r="C6831" s="100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5">
      <c r="A6832" s="99" t="s">
        <v>7609</v>
      </c>
      <c r="B6832" s="100">
        <v>331.41</v>
      </c>
      <c r="C6832" s="100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5">
      <c r="A6833" s="99" t="s">
        <v>7610</v>
      </c>
      <c r="B6833" s="100">
        <v>331.41</v>
      </c>
      <c r="C6833" s="100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5">
      <c r="A6834" s="99" t="s">
        <v>7611</v>
      </c>
      <c r="B6834" s="100">
        <v>331.58</v>
      </c>
      <c r="C6834" s="100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5">
      <c r="A6835" s="99" t="s">
        <v>7612</v>
      </c>
      <c r="B6835" s="100">
        <v>331.66</v>
      </c>
      <c r="C6835" s="100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5">
      <c r="A6836" s="99" t="s">
        <v>7613</v>
      </c>
      <c r="B6836" s="100">
        <v>331.78</v>
      </c>
      <c r="C6836" s="100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5">
      <c r="A6837" s="99" t="s">
        <v>7614</v>
      </c>
      <c r="B6837" s="100">
        <v>331.8</v>
      </c>
      <c r="C6837" s="100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5">
      <c r="A6838" s="99" t="s">
        <v>7615</v>
      </c>
      <c r="B6838" s="100">
        <v>331.9</v>
      </c>
      <c r="C6838" s="100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5">
      <c r="A6839" s="99" t="s">
        <v>7616</v>
      </c>
      <c r="B6839" s="100">
        <v>331.9</v>
      </c>
      <c r="C6839" s="100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5">
      <c r="A6840" s="99" t="s">
        <v>7617</v>
      </c>
      <c r="B6840" s="100">
        <v>331.9</v>
      </c>
      <c r="C6840" s="100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5">
      <c r="A6841" s="99" t="s">
        <v>7618</v>
      </c>
      <c r="B6841" s="100">
        <v>332.02</v>
      </c>
      <c r="C6841" s="100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5">
      <c r="A6842" s="99" t="s">
        <v>7619</v>
      </c>
      <c r="B6842" s="100">
        <v>332.19</v>
      </c>
      <c r="C6842" s="100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5">
      <c r="A6843" s="99" t="s">
        <v>7620</v>
      </c>
      <c r="B6843" s="100">
        <v>332.3</v>
      </c>
      <c r="C6843" s="100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5">
      <c r="A6844" s="99" t="s">
        <v>7621</v>
      </c>
      <c r="B6844" s="100">
        <v>332.4</v>
      </c>
      <c r="C6844" s="100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5">
      <c r="A6845" s="99" t="s">
        <v>7622</v>
      </c>
      <c r="B6845" s="100">
        <v>332.52</v>
      </c>
      <c r="C6845" s="100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5">
      <c r="A6846" s="99" t="s">
        <v>7623</v>
      </c>
      <c r="B6846" s="100">
        <v>332.52</v>
      </c>
      <c r="C6846" s="100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5">
      <c r="A6847" s="99" t="s">
        <v>7624</v>
      </c>
      <c r="B6847" s="100">
        <v>332.52</v>
      </c>
      <c r="C6847" s="100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5">
      <c r="A6848" s="99" t="s">
        <v>7625</v>
      </c>
      <c r="B6848" s="100">
        <v>332.63</v>
      </c>
      <c r="C6848" s="100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5">
      <c r="A6849" s="99" t="s">
        <v>7626</v>
      </c>
      <c r="B6849" s="100">
        <v>332.61</v>
      </c>
      <c r="C6849" s="100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5">
      <c r="A6850" s="99" t="s">
        <v>7627</v>
      </c>
      <c r="B6850" s="100">
        <v>332.77</v>
      </c>
      <c r="C6850" s="100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5">
      <c r="A6851" s="99" t="s">
        <v>7628</v>
      </c>
      <c r="B6851" s="100">
        <v>332.82</v>
      </c>
      <c r="C6851" s="100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5">
      <c r="A6852" s="99" t="s">
        <v>7629</v>
      </c>
      <c r="B6852" s="100">
        <v>332.92</v>
      </c>
      <c r="C6852" s="100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5">
      <c r="A6853" s="99" t="s">
        <v>7630</v>
      </c>
      <c r="B6853" s="100">
        <v>332.92</v>
      </c>
      <c r="C6853" s="100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5">
      <c r="A6854" s="99" t="s">
        <v>7631</v>
      </c>
      <c r="B6854" s="100">
        <v>332.92</v>
      </c>
      <c r="C6854" s="100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5">
      <c r="A6855" s="99" t="s">
        <v>7632</v>
      </c>
      <c r="B6855" s="100">
        <v>333.07</v>
      </c>
      <c r="C6855" s="100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5">
      <c r="A6856" s="99" t="s">
        <v>7633</v>
      </c>
      <c r="B6856" s="100">
        <v>333.07</v>
      </c>
      <c r="C6856" s="100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5">
      <c r="A6857" s="99" t="s">
        <v>7634</v>
      </c>
      <c r="B6857" s="100">
        <v>333.25</v>
      </c>
      <c r="C6857" s="100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5">
      <c r="A6858" s="99" t="s">
        <v>7635</v>
      </c>
      <c r="B6858" s="100">
        <v>333.36</v>
      </c>
      <c r="C6858" s="100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5">
      <c r="A6859" s="99" t="s">
        <v>7636</v>
      </c>
      <c r="B6859" s="100">
        <v>333.44</v>
      </c>
      <c r="C6859" s="100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5">
      <c r="A6860" s="99" t="s">
        <v>7637</v>
      </c>
      <c r="B6860" s="100">
        <v>333.44</v>
      </c>
      <c r="C6860" s="100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5">
      <c r="A6861" s="99" t="s">
        <v>7638</v>
      </c>
      <c r="B6861" s="100">
        <v>333.44</v>
      </c>
      <c r="C6861" s="100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5">
      <c r="A6862" s="99" t="s">
        <v>7639</v>
      </c>
      <c r="B6862" s="100">
        <v>333.56</v>
      </c>
      <c r="C6862" s="100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5">
      <c r="A6863" s="99" t="s">
        <v>7640</v>
      </c>
      <c r="B6863" s="100">
        <v>333.64</v>
      </c>
      <c r="C6863" s="100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5">
      <c r="A6864" s="99" t="s">
        <v>7641</v>
      </c>
      <c r="B6864" s="100">
        <v>333.77</v>
      </c>
      <c r="C6864" s="100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5">
      <c r="A6865" s="99" t="s">
        <v>7642</v>
      </c>
      <c r="B6865" s="100">
        <v>333.89</v>
      </c>
      <c r="C6865" s="100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5">
      <c r="A6866" s="99" t="s">
        <v>7643</v>
      </c>
      <c r="B6866" s="100">
        <v>333.99</v>
      </c>
      <c r="C6866" s="100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5">
      <c r="A6867" s="99" t="s">
        <v>7644</v>
      </c>
      <c r="B6867" s="100">
        <v>333.99</v>
      </c>
      <c r="C6867" s="100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5">
      <c r="A6868" s="99" t="s">
        <v>7645</v>
      </c>
      <c r="B6868" s="100">
        <v>333.99</v>
      </c>
      <c r="C6868" s="100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5">
      <c r="A6869" s="99" t="s">
        <v>7646</v>
      </c>
      <c r="B6869" s="100">
        <v>334.08</v>
      </c>
      <c r="C6869" s="100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5">
      <c r="A6870" s="99" t="s">
        <v>7647</v>
      </c>
      <c r="B6870" s="100">
        <v>334.11</v>
      </c>
      <c r="C6870" s="100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5">
      <c r="A6871" s="99" t="s">
        <v>7648</v>
      </c>
      <c r="B6871" s="100">
        <v>334.29</v>
      </c>
      <c r="C6871" s="100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5">
      <c r="A6872" s="99" t="s">
        <v>7649</v>
      </c>
      <c r="B6872" s="100">
        <v>334.39</v>
      </c>
      <c r="C6872" s="100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5">
      <c r="A6873" s="99" t="s">
        <v>7650</v>
      </c>
      <c r="B6873" s="100">
        <v>334.52</v>
      </c>
      <c r="C6873" s="100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5">
      <c r="A6874" s="99" t="s">
        <v>7651</v>
      </c>
      <c r="B6874" s="100">
        <v>334.52</v>
      </c>
      <c r="C6874" s="100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5">
      <c r="A6875" s="99" t="s">
        <v>7652</v>
      </c>
      <c r="B6875" s="100">
        <v>334.52</v>
      </c>
      <c r="C6875" s="100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5">
      <c r="A6876" s="99" t="s">
        <v>7653</v>
      </c>
      <c r="B6876" s="100">
        <v>334.64</v>
      </c>
      <c r="C6876" s="100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5">
      <c r="A6877" s="99" t="s">
        <v>7654</v>
      </c>
      <c r="B6877" s="100">
        <v>334.65</v>
      </c>
      <c r="C6877" s="100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5">
      <c r="A6878" s="99" t="s">
        <v>7655</v>
      </c>
      <c r="B6878" s="100">
        <v>334.84</v>
      </c>
      <c r="C6878" s="100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5">
      <c r="A6879" s="99" t="s">
        <v>7656</v>
      </c>
      <c r="B6879" s="100">
        <v>334.97</v>
      </c>
      <c r="C6879" s="100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5">
      <c r="A6880" s="99" t="s">
        <v>7657</v>
      </c>
      <c r="B6880" s="100">
        <v>335.03</v>
      </c>
      <c r="C6880" s="100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5">
      <c r="A6881" s="99" t="s">
        <v>7658</v>
      </c>
      <c r="B6881" s="100">
        <v>335.03</v>
      </c>
      <c r="C6881" s="100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5">
      <c r="A6882" s="99" t="s">
        <v>7659</v>
      </c>
      <c r="B6882" s="100">
        <v>335.03</v>
      </c>
      <c r="C6882" s="100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5">
      <c r="A6883" s="99" t="s">
        <v>7660</v>
      </c>
      <c r="B6883" s="100">
        <v>335.03</v>
      </c>
      <c r="C6883" s="100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5">
      <c r="A6884" s="99" t="s">
        <v>7661</v>
      </c>
      <c r="B6884" s="100">
        <v>335.15</v>
      </c>
      <c r="C6884" s="100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5">
      <c r="A6885" s="99" t="s">
        <v>7662</v>
      </c>
      <c r="B6885" s="100">
        <v>335.3</v>
      </c>
      <c r="C6885" s="100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5">
      <c r="A6886" s="99" t="s">
        <v>7663</v>
      </c>
      <c r="B6886" s="100">
        <v>335.39</v>
      </c>
      <c r="C6886" s="100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5">
      <c r="A6887" s="99" t="s">
        <v>7664</v>
      </c>
      <c r="B6887" s="100">
        <v>335.5</v>
      </c>
      <c r="C6887" s="100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5">
      <c r="A6888" s="99" t="s">
        <v>7665</v>
      </c>
      <c r="B6888" s="100">
        <v>335.5</v>
      </c>
      <c r="C6888" s="100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5">
      <c r="A6889" s="99" t="s">
        <v>7666</v>
      </c>
      <c r="B6889" s="100">
        <v>335.5</v>
      </c>
      <c r="C6889" s="100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5">
      <c r="A6890" s="99" t="s">
        <v>7667</v>
      </c>
      <c r="B6890" s="100">
        <v>335.56</v>
      </c>
      <c r="C6890" s="100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5">
      <c r="A6891" s="99" t="s">
        <v>7668</v>
      </c>
      <c r="B6891" s="100">
        <v>335.77</v>
      </c>
      <c r="C6891" s="100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5">
      <c r="A6892" s="99" t="s">
        <v>7669</v>
      </c>
      <c r="B6892" s="100">
        <v>335.87</v>
      </c>
      <c r="C6892" s="100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5">
      <c r="A6893" s="99" t="s">
        <v>7670</v>
      </c>
      <c r="B6893" s="100">
        <v>336</v>
      </c>
      <c r="C6893" s="100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5">
      <c r="A6894" s="99" t="s">
        <v>7671</v>
      </c>
      <c r="B6894" s="100">
        <v>336.13</v>
      </c>
      <c r="C6894" s="100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5">
      <c r="A6895" s="99" t="s">
        <v>7672</v>
      </c>
      <c r="B6895" s="100">
        <v>336.13</v>
      </c>
      <c r="C6895" s="100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5">
      <c r="A6896" s="99" t="s">
        <v>7673</v>
      </c>
      <c r="B6896" s="100">
        <v>336.13</v>
      </c>
      <c r="C6896" s="100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5">
      <c r="A6897" s="99" t="s">
        <v>7674</v>
      </c>
      <c r="B6897" s="100">
        <v>336.28</v>
      </c>
      <c r="C6897" s="100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5">
      <c r="A6898" s="99" t="s">
        <v>7675</v>
      </c>
      <c r="B6898" s="100">
        <v>336.38</v>
      </c>
      <c r="C6898" s="100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5">
      <c r="A6899" s="99" t="s">
        <v>7676</v>
      </c>
      <c r="B6899" s="100">
        <v>336.47</v>
      </c>
      <c r="C6899" s="100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5">
      <c r="A6900" s="99" t="s">
        <v>7677</v>
      </c>
      <c r="B6900" s="100">
        <v>336.6</v>
      </c>
      <c r="C6900" s="100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5">
      <c r="A6901" s="99" t="s">
        <v>7678</v>
      </c>
      <c r="B6901" s="100">
        <v>336.74</v>
      </c>
      <c r="C6901" s="100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5">
      <c r="A6902" s="99" t="s">
        <v>7679</v>
      </c>
      <c r="B6902" s="100">
        <v>336.74</v>
      </c>
      <c r="C6902" s="100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5">
      <c r="A6903" s="99" t="s">
        <v>7680</v>
      </c>
      <c r="B6903" s="100">
        <v>336.74</v>
      </c>
      <c r="C6903" s="100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5">
      <c r="A6904" s="99" t="s">
        <v>7681</v>
      </c>
      <c r="B6904" s="100">
        <v>336.81</v>
      </c>
      <c r="C6904" s="100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5">
      <c r="A6905" s="99" t="s">
        <v>7682</v>
      </c>
      <c r="B6905" s="100">
        <v>336.96</v>
      </c>
      <c r="C6905" s="100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5">
      <c r="A6906" s="99" t="s">
        <v>7683</v>
      </c>
      <c r="B6906" s="100">
        <v>337.13</v>
      </c>
      <c r="C6906" s="100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5">
      <c r="A6907" s="99" t="s">
        <v>7684</v>
      </c>
      <c r="B6907" s="100">
        <v>337.26</v>
      </c>
      <c r="C6907" s="100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5">
      <c r="A6908" s="99" t="s">
        <v>7685</v>
      </c>
      <c r="B6908" s="100">
        <v>337.34</v>
      </c>
      <c r="C6908" s="100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5">
      <c r="A6909" s="99" t="s">
        <v>7686</v>
      </c>
      <c r="B6909" s="100">
        <v>337.34</v>
      </c>
      <c r="C6909" s="100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5">
      <c r="A6910" s="99" t="s">
        <v>7687</v>
      </c>
      <c r="B6910" s="100">
        <v>337.34</v>
      </c>
      <c r="C6910" s="100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5">
      <c r="A6911" s="99" t="s">
        <v>7688</v>
      </c>
      <c r="B6911" s="100">
        <v>337.42</v>
      </c>
      <c r="C6911" s="100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5">
      <c r="A6912" s="99" t="s">
        <v>7689</v>
      </c>
      <c r="B6912" s="100">
        <v>337.61</v>
      </c>
      <c r="C6912" s="100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5">
      <c r="A6913" s="99" t="s">
        <v>7690</v>
      </c>
      <c r="B6913" s="100">
        <v>337.67</v>
      </c>
      <c r="C6913" s="100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5">
      <c r="A6914" s="99" t="s">
        <v>7691</v>
      </c>
      <c r="B6914" s="100">
        <v>337.83</v>
      </c>
      <c r="C6914" s="100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5">
      <c r="A6915" s="99" t="s">
        <v>7692</v>
      </c>
      <c r="B6915" s="100">
        <v>337.91</v>
      </c>
      <c r="C6915" s="100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5">
      <c r="A6916" s="99" t="s">
        <v>7693</v>
      </c>
      <c r="B6916" s="100">
        <v>337.91</v>
      </c>
      <c r="C6916" s="100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5">
      <c r="A6917" s="99" t="s">
        <v>7694</v>
      </c>
      <c r="B6917" s="100">
        <v>337.91</v>
      </c>
      <c r="C6917" s="100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5">
      <c r="A6918" s="99" t="s">
        <v>7695</v>
      </c>
      <c r="B6918" s="100">
        <v>338.04</v>
      </c>
      <c r="C6918" s="100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5">
      <c r="A6919" s="99" t="s">
        <v>7696</v>
      </c>
      <c r="B6919" s="100">
        <v>338.22</v>
      </c>
      <c r="C6919" s="100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5">
      <c r="A6920" s="99" t="s">
        <v>7697</v>
      </c>
      <c r="B6920" s="100">
        <v>338.34</v>
      </c>
      <c r="C6920" s="100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5">
      <c r="A6921" s="99" t="s">
        <v>7698</v>
      </c>
      <c r="B6921" s="100">
        <v>338.5</v>
      </c>
      <c r="C6921" s="100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5">
      <c r="A6922" s="99" t="s">
        <v>7699</v>
      </c>
      <c r="B6922" s="100">
        <v>338.53</v>
      </c>
      <c r="C6922" s="100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5">
      <c r="A6923" s="99" t="s">
        <v>7700</v>
      </c>
      <c r="B6923" s="100">
        <v>338.53</v>
      </c>
      <c r="C6923" s="100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5">
      <c r="A6924" s="99" t="s">
        <v>7701</v>
      </c>
      <c r="B6924" s="100">
        <v>338.53</v>
      </c>
      <c r="C6924" s="100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5">
      <c r="A6925" s="99" t="s">
        <v>7702</v>
      </c>
      <c r="B6925" s="100">
        <v>338.66</v>
      </c>
      <c r="C6925" s="100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5">
      <c r="A6926" s="99" t="s">
        <v>7703</v>
      </c>
      <c r="B6926" s="100">
        <v>338.81</v>
      </c>
      <c r="C6926" s="100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5">
      <c r="A6927" s="99" t="s">
        <v>7704</v>
      </c>
      <c r="B6927" s="100">
        <v>338.93</v>
      </c>
      <c r="C6927" s="100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5">
      <c r="A6928" s="99" t="s">
        <v>7705</v>
      </c>
      <c r="B6928" s="100">
        <v>339.15</v>
      </c>
      <c r="C6928" s="100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5">
      <c r="A6929" s="99" t="s">
        <v>7706</v>
      </c>
      <c r="B6929" s="100">
        <v>339.2</v>
      </c>
      <c r="C6929" s="100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5">
      <c r="A6930" s="99" t="s">
        <v>7707</v>
      </c>
      <c r="B6930" s="100">
        <v>339.2</v>
      </c>
      <c r="C6930" s="100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5">
      <c r="A6931" s="99" t="s">
        <v>7708</v>
      </c>
      <c r="B6931" s="100">
        <v>339.2</v>
      </c>
      <c r="C6931" s="100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5">
      <c r="A6932" s="99" t="s">
        <v>7709</v>
      </c>
      <c r="B6932" s="100">
        <v>339.24</v>
      </c>
      <c r="C6932" s="100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5">
      <c r="A6933" s="99" t="s">
        <v>7710</v>
      </c>
      <c r="B6933" s="100">
        <v>339.35</v>
      </c>
      <c r="C6933" s="100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5">
      <c r="A6934" s="99" t="s">
        <v>7711</v>
      </c>
      <c r="B6934" s="100">
        <v>339.51</v>
      </c>
      <c r="C6934" s="100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5">
      <c r="A6935" s="99" t="s">
        <v>7712</v>
      </c>
      <c r="B6935" s="100">
        <v>339.62</v>
      </c>
      <c r="C6935" s="100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5">
      <c r="A6936" s="99" t="s">
        <v>7713</v>
      </c>
      <c r="B6936" s="100">
        <v>339.76</v>
      </c>
      <c r="C6936" s="100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5">
      <c r="A6937" s="99" t="s">
        <v>7714</v>
      </c>
      <c r="B6937" s="100">
        <v>339.76</v>
      </c>
      <c r="C6937" s="100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5">
      <c r="A6938" s="99" t="s">
        <v>7715</v>
      </c>
      <c r="B6938" s="100">
        <v>339.76</v>
      </c>
      <c r="C6938" s="100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5">
      <c r="A6939" s="99" t="s">
        <v>7716</v>
      </c>
      <c r="B6939" s="100">
        <v>339.89</v>
      </c>
      <c r="C6939" s="100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5">
      <c r="A6940" s="99" t="s">
        <v>7717</v>
      </c>
      <c r="B6940" s="100">
        <v>339.94</v>
      </c>
      <c r="C6940" s="100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5">
      <c r="A6941" s="99" t="s">
        <v>7718</v>
      </c>
      <c r="B6941" s="100">
        <v>340.12</v>
      </c>
      <c r="C6941" s="100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5">
      <c r="A6942" s="99" t="s">
        <v>7719</v>
      </c>
      <c r="B6942" s="100">
        <v>340.2</v>
      </c>
      <c r="C6942" s="100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5">
      <c r="A6943" s="99" t="s">
        <v>7720</v>
      </c>
      <c r="B6943" s="100">
        <v>340.28</v>
      </c>
      <c r="C6943" s="100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5">
      <c r="A6944" s="99" t="s">
        <v>7721</v>
      </c>
      <c r="B6944" s="100">
        <v>340.28</v>
      </c>
      <c r="C6944" s="100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5">
      <c r="A6945" s="99" t="s">
        <v>7722</v>
      </c>
      <c r="B6945" s="100">
        <v>340.28</v>
      </c>
      <c r="C6945" s="100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5">
      <c r="A6946" s="99" t="s">
        <v>7723</v>
      </c>
      <c r="B6946" s="100">
        <v>340.49</v>
      </c>
      <c r="C6946" s="100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5">
      <c r="A6947" s="99" t="s">
        <v>7724</v>
      </c>
      <c r="B6947" s="100">
        <v>340.48</v>
      </c>
      <c r="C6947" s="100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5">
      <c r="A6948" s="99" t="s">
        <v>7725</v>
      </c>
      <c r="B6948" s="100">
        <v>340.68</v>
      </c>
      <c r="C6948" s="100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5">
      <c r="A6949" s="99" t="s">
        <v>7726</v>
      </c>
      <c r="B6949" s="100">
        <v>340.83</v>
      </c>
      <c r="C6949" s="100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5">
      <c r="A6950" s="99" t="s">
        <v>7727</v>
      </c>
      <c r="B6950" s="100">
        <v>340.92</v>
      </c>
      <c r="C6950" s="100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5">
      <c r="A6951" s="99" t="s">
        <v>7728</v>
      </c>
      <c r="B6951" s="100">
        <v>340.92</v>
      </c>
      <c r="C6951" s="100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5">
      <c r="A6952" s="99" t="s">
        <v>7729</v>
      </c>
      <c r="B6952" s="100">
        <v>340.92</v>
      </c>
      <c r="C6952" s="100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5">
      <c r="A6953" s="99" t="s">
        <v>7730</v>
      </c>
      <c r="B6953" s="100">
        <v>341.13</v>
      </c>
      <c r="C6953" s="100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5">
      <c r="A6954" s="99" t="s">
        <v>7731</v>
      </c>
      <c r="B6954" s="100">
        <v>341.13</v>
      </c>
      <c r="C6954" s="100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5">
      <c r="A6955" s="99" t="s">
        <v>7732</v>
      </c>
      <c r="B6955" s="100">
        <v>341.13</v>
      </c>
      <c r="C6955" s="100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5">
      <c r="A6956" s="99" t="s">
        <v>7733</v>
      </c>
      <c r="B6956" s="100">
        <v>341.29</v>
      </c>
      <c r="C6956" s="100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5">
      <c r="A6957" s="99" t="s">
        <v>7734</v>
      </c>
      <c r="B6957" s="100">
        <v>341.4</v>
      </c>
      <c r="C6957" s="100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5">
      <c r="A6958" s="99" t="s">
        <v>7735</v>
      </c>
      <c r="B6958" s="100">
        <v>341.4</v>
      </c>
      <c r="C6958" s="100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5">
      <c r="A6959" s="99" t="s">
        <v>7736</v>
      </c>
      <c r="B6959" s="100">
        <v>341.4</v>
      </c>
      <c r="C6959" s="100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5">
      <c r="A6960" s="99" t="s">
        <v>7737</v>
      </c>
      <c r="B6960" s="100">
        <v>341.4</v>
      </c>
      <c r="C6960" s="100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5">
      <c r="A6961" s="99" t="s">
        <v>7738</v>
      </c>
      <c r="B6961" s="100">
        <v>341.4</v>
      </c>
      <c r="C6961" s="100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5">
      <c r="A6962" s="99" t="s">
        <v>7739</v>
      </c>
      <c r="B6962" s="100">
        <v>341.42</v>
      </c>
      <c r="C6962" s="100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5">
      <c r="A6963" s="99" t="s">
        <v>7740</v>
      </c>
      <c r="B6963" s="100">
        <v>341.65</v>
      </c>
      <c r="C6963" s="100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5">
      <c r="A6964" s="99" t="s">
        <v>7741</v>
      </c>
      <c r="B6964" s="100">
        <v>341.78</v>
      </c>
      <c r="C6964" s="100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5">
      <c r="A6965" s="99" t="s">
        <v>7742</v>
      </c>
      <c r="B6965" s="100">
        <v>341.78</v>
      </c>
      <c r="C6965" s="100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5">
      <c r="A6966" s="99" t="s">
        <v>7743</v>
      </c>
      <c r="B6966" s="100">
        <v>341.78</v>
      </c>
      <c r="C6966" s="100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5">
      <c r="A6967" s="99" t="s">
        <v>7744</v>
      </c>
      <c r="B6967" s="100">
        <v>341.87</v>
      </c>
      <c r="C6967" s="100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5">
      <c r="A6968" s="99" t="s">
        <v>7745</v>
      </c>
      <c r="B6968" s="100">
        <v>341.94</v>
      </c>
      <c r="C6968" s="100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5">
      <c r="A6969" s="99" t="s">
        <v>7746</v>
      </c>
      <c r="B6969" s="100">
        <v>342.1</v>
      </c>
      <c r="C6969" s="100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5">
      <c r="A6970" s="99" t="s">
        <v>7747</v>
      </c>
      <c r="B6970" s="100">
        <v>342.15</v>
      </c>
      <c r="C6970" s="100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5">
      <c r="A6971" s="99" t="s">
        <v>7748</v>
      </c>
      <c r="B6971" s="100">
        <v>342.36</v>
      </c>
      <c r="C6971" s="100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5">
      <c r="A6972" s="99" t="s">
        <v>7749</v>
      </c>
      <c r="B6972" s="100">
        <v>342.36</v>
      </c>
      <c r="C6972" s="100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5">
      <c r="A6973" s="99" t="s">
        <v>7750</v>
      </c>
      <c r="B6973" s="100">
        <v>342.36</v>
      </c>
      <c r="C6973" s="100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5">
      <c r="A6974" s="99" t="s">
        <v>7751</v>
      </c>
      <c r="B6974" s="100">
        <v>342.49</v>
      </c>
      <c r="C6974" s="100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5">
      <c r="A6975" s="99" t="s">
        <v>7752</v>
      </c>
      <c r="B6975" s="100">
        <v>342.56</v>
      </c>
      <c r="C6975" s="100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5">
      <c r="A6976" s="99" t="s">
        <v>7753</v>
      </c>
      <c r="B6976" s="100">
        <v>342.75</v>
      </c>
      <c r="C6976" s="100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5">
      <c r="A6977" s="99" t="s">
        <v>7754</v>
      </c>
      <c r="B6977" s="100">
        <v>342.89</v>
      </c>
      <c r="C6977" s="100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5">
      <c r="A6978" s="99" t="s">
        <v>7755</v>
      </c>
      <c r="B6978" s="100">
        <v>343.07</v>
      </c>
      <c r="C6978" s="100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5">
      <c r="A6979" s="99" t="s">
        <v>7756</v>
      </c>
      <c r="B6979" s="100">
        <v>343.07</v>
      </c>
      <c r="C6979" s="100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5">
      <c r="A6980" s="99" t="s">
        <v>7757</v>
      </c>
      <c r="B6980" s="100">
        <v>343.07</v>
      </c>
      <c r="C6980" s="100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5">
      <c r="A6981" s="99" t="s">
        <v>7758</v>
      </c>
      <c r="B6981" s="100">
        <v>343.2</v>
      </c>
      <c r="C6981" s="100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5">
      <c r="A6982" s="99" t="s">
        <v>7759</v>
      </c>
      <c r="B6982" s="100">
        <v>343.21</v>
      </c>
      <c r="C6982" s="100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5">
      <c r="A6983" s="99" t="s">
        <v>7760</v>
      </c>
      <c r="B6983" s="100">
        <v>343.46</v>
      </c>
      <c r="C6983" s="100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5">
      <c r="A6984" s="99" t="s">
        <v>7761</v>
      </c>
      <c r="B6984" s="100">
        <v>343.59</v>
      </c>
      <c r="C6984" s="100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5">
      <c r="A6985" s="99" t="s">
        <v>7762</v>
      </c>
      <c r="B6985" s="100">
        <v>343.74</v>
      </c>
      <c r="C6985" s="100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5">
      <c r="A6986" s="99" t="s">
        <v>7763</v>
      </c>
      <c r="B6986" s="100">
        <v>343.74</v>
      </c>
      <c r="C6986" s="100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5">
      <c r="A6987" s="99" t="s">
        <v>7764</v>
      </c>
      <c r="B6987" s="100">
        <v>343.74</v>
      </c>
      <c r="C6987" s="100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5">
      <c r="A6988" s="99" t="s">
        <v>7765</v>
      </c>
      <c r="B6988" s="100">
        <v>343.8</v>
      </c>
      <c r="C6988" s="100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5">
      <c r="A6989" s="99" t="s">
        <v>7766</v>
      </c>
      <c r="B6989" s="100">
        <v>343.93</v>
      </c>
      <c r="C6989" s="100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5">
      <c r="A6990" s="99" t="s">
        <v>7767</v>
      </c>
      <c r="B6990" s="100">
        <v>344.14</v>
      </c>
      <c r="C6990" s="100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5">
      <c r="A6991" s="99" t="s">
        <v>7768</v>
      </c>
      <c r="B6991" s="100">
        <v>344.21</v>
      </c>
      <c r="C6991" s="100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5">
      <c r="A6992" s="99" t="s">
        <v>7769</v>
      </c>
      <c r="B6992" s="100">
        <v>344.34</v>
      </c>
      <c r="C6992" s="100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5">
      <c r="A6993" s="99" t="s">
        <v>7770</v>
      </c>
      <c r="B6993" s="100">
        <v>344.34</v>
      </c>
      <c r="C6993" s="100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5">
      <c r="A6994" s="99" t="s">
        <v>7771</v>
      </c>
      <c r="B6994" s="100">
        <v>344.34</v>
      </c>
      <c r="C6994" s="100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5">
      <c r="A6995" s="99" t="s">
        <v>7772</v>
      </c>
      <c r="B6995" s="100">
        <v>344.59</v>
      </c>
      <c r="C6995" s="100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5">
      <c r="A6996" s="99" t="s">
        <v>7773</v>
      </c>
      <c r="B6996" s="100">
        <v>344.65</v>
      </c>
      <c r="C6996" s="100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5">
      <c r="A6997" s="99" t="s">
        <v>7774</v>
      </c>
      <c r="B6997" s="100">
        <v>344.8</v>
      </c>
      <c r="C6997" s="100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5">
      <c r="A6998" s="99" t="s">
        <v>7775</v>
      </c>
      <c r="B6998" s="100">
        <v>344.99</v>
      </c>
      <c r="C6998" s="100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5">
      <c r="A6999" s="99" t="s">
        <v>7776</v>
      </c>
      <c r="B6999" s="100">
        <v>345.06</v>
      </c>
      <c r="C6999" s="100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5">
      <c r="A7000" s="99" t="s">
        <v>7777</v>
      </c>
      <c r="B7000" s="100">
        <v>345.06</v>
      </c>
      <c r="C7000" s="100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5">
      <c r="A7001" s="99" t="s">
        <v>7778</v>
      </c>
      <c r="B7001" s="100">
        <v>345.06</v>
      </c>
      <c r="C7001" s="100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5">
      <c r="A7002" s="99" t="s">
        <v>7779</v>
      </c>
      <c r="B7002" s="100">
        <v>345.2</v>
      </c>
      <c r="C7002" s="100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5">
      <c r="A7003" s="99" t="s">
        <v>7780</v>
      </c>
      <c r="B7003" s="100">
        <v>345.31</v>
      </c>
      <c r="C7003" s="100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5">
      <c r="A7004" s="99" t="s">
        <v>7781</v>
      </c>
      <c r="B7004" s="100">
        <v>345.5</v>
      </c>
      <c r="C7004" s="100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5">
      <c r="A7005" s="99" t="s">
        <v>7782</v>
      </c>
      <c r="B7005" s="100">
        <v>345.62</v>
      </c>
      <c r="C7005" s="100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5">
      <c r="A7006" s="99" t="s">
        <v>7783</v>
      </c>
      <c r="B7006" s="100">
        <v>345.78</v>
      </c>
      <c r="C7006" s="100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5">
      <c r="A7007" s="99" t="s">
        <v>7784</v>
      </c>
      <c r="B7007" s="100">
        <v>345.78</v>
      </c>
      <c r="C7007" s="100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5">
      <c r="A7008" s="99" t="s">
        <v>7785</v>
      </c>
      <c r="B7008" s="100">
        <v>345.78</v>
      </c>
      <c r="C7008" s="100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5">
      <c r="A7009" s="99" t="s">
        <v>7786</v>
      </c>
      <c r="B7009" s="100">
        <v>345.93</v>
      </c>
      <c r="C7009" s="100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5">
      <c r="A7010" s="99" t="s">
        <v>7787</v>
      </c>
      <c r="B7010" s="100">
        <v>345.97</v>
      </c>
      <c r="C7010" s="100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5">
      <c r="A7011" s="99" t="s">
        <v>7788</v>
      </c>
      <c r="B7011" s="100">
        <v>346.21</v>
      </c>
      <c r="C7011" s="100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5">
      <c r="A7012" s="99" t="s">
        <v>7789</v>
      </c>
      <c r="B7012" s="100">
        <v>346.37</v>
      </c>
      <c r="C7012" s="100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5">
      <c r="A7013" s="99" t="s">
        <v>7790</v>
      </c>
      <c r="B7013" s="100">
        <v>346.48</v>
      </c>
      <c r="C7013" s="100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5">
      <c r="A7014" s="99" t="s">
        <v>7791</v>
      </c>
      <c r="B7014" s="100">
        <v>346.48</v>
      </c>
      <c r="C7014" s="100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5">
      <c r="A7015" s="99" t="s">
        <v>7792</v>
      </c>
      <c r="B7015" s="100">
        <v>346.48</v>
      </c>
      <c r="C7015" s="100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5">
      <c r="A7016" s="99" t="s">
        <v>7793</v>
      </c>
      <c r="B7016" s="100">
        <v>346.6</v>
      </c>
      <c r="C7016" s="100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5">
      <c r="A7017" s="99" t="s">
        <v>7794</v>
      </c>
      <c r="B7017" s="100">
        <v>346.74</v>
      </c>
      <c r="C7017" s="100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5">
      <c r="A7018" s="99" t="s">
        <v>7795</v>
      </c>
      <c r="B7018" s="100">
        <v>347.01</v>
      </c>
      <c r="C7018" s="100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5">
      <c r="A7019" s="99" t="s">
        <v>7796</v>
      </c>
      <c r="B7019" s="100"/>
      <c r="C7019" s="100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5">
      <c r="A7020" s="99" t="s">
        <v>7797</v>
      </c>
      <c r="B7020" s="100">
        <v>347.06</v>
      </c>
      <c r="C7020" s="100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5">
      <c r="A7021" s="99" t="s">
        <v>7798</v>
      </c>
      <c r="B7021" s="100">
        <v>347.2</v>
      </c>
      <c r="C7021" s="100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5">
      <c r="A7022" s="99" t="s">
        <v>7799</v>
      </c>
      <c r="B7022" s="100">
        <v>347.2</v>
      </c>
      <c r="C7022" s="100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5">
      <c r="A7023" s="99" t="s">
        <v>7800</v>
      </c>
      <c r="B7023" s="100">
        <v>347.2</v>
      </c>
      <c r="C7023" s="100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5">
      <c r="A7024" s="99" t="s">
        <v>7801</v>
      </c>
      <c r="B7024" s="100">
        <v>347.35</v>
      </c>
      <c r="C7024" s="100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5">
      <c r="A7025" s="99" t="s">
        <v>7802</v>
      </c>
      <c r="B7025" s="100">
        <v>347.52</v>
      </c>
      <c r="C7025" s="100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5">
      <c r="A7026" s="99" t="s">
        <v>7803</v>
      </c>
      <c r="B7026" s="100">
        <v>347.62</v>
      </c>
      <c r="C7026" s="100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5">
      <c r="A7027" s="99" t="s">
        <v>7804</v>
      </c>
      <c r="B7027" s="100">
        <v>347.72</v>
      </c>
      <c r="C7027" s="100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5">
      <c r="A7028" s="99" t="s">
        <v>7805</v>
      </c>
      <c r="B7028" s="100">
        <v>347.91</v>
      </c>
      <c r="C7028" s="100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5">
      <c r="A7029" s="99" t="s">
        <v>7806</v>
      </c>
      <c r="B7029" s="100">
        <v>347.91</v>
      </c>
      <c r="C7029" s="100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5">
      <c r="A7030" s="99" t="s">
        <v>7807</v>
      </c>
      <c r="B7030" s="100">
        <v>347.91</v>
      </c>
      <c r="C7030" s="100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5">
      <c r="A7031" s="99" t="s">
        <v>7808</v>
      </c>
      <c r="B7031" s="100">
        <v>348.09</v>
      </c>
      <c r="C7031" s="100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5">
      <c r="A7032" s="99" t="s">
        <v>7809</v>
      </c>
      <c r="B7032" s="100">
        <v>348.15</v>
      </c>
      <c r="C7032" s="100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5">
      <c r="A7033" s="99" t="s">
        <v>7810</v>
      </c>
      <c r="B7033" s="100">
        <v>348.35</v>
      </c>
      <c r="C7033" s="100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5">
      <c r="A7034" s="99" t="s">
        <v>7811</v>
      </c>
      <c r="B7034" s="100">
        <v>348.55</v>
      </c>
      <c r="C7034" s="100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5">
      <c r="A7035" s="99" t="s">
        <v>7812</v>
      </c>
      <c r="B7035" s="100">
        <v>348.68</v>
      </c>
      <c r="C7035" s="100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5">
      <c r="A7036" s="99" t="s">
        <v>7813</v>
      </c>
      <c r="B7036" s="100">
        <v>348.68</v>
      </c>
      <c r="C7036" s="100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5">
      <c r="A7037" s="99" t="s">
        <v>7814</v>
      </c>
      <c r="B7037" s="100">
        <v>348.68</v>
      </c>
      <c r="C7037" s="100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5">
      <c r="A7038" s="99" t="s">
        <v>7815</v>
      </c>
      <c r="B7038" s="100">
        <v>348.75</v>
      </c>
      <c r="C7038" s="100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5">
      <c r="A7039" s="99" t="s">
        <v>7816</v>
      </c>
      <c r="B7039" s="100">
        <v>348.87</v>
      </c>
      <c r="C7039" s="100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5">
      <c r="A7040" s="99" t="s">
        <v>7817</v>
      </c>
      <c r="B7040" s="100">
        <v>349.12</v>
      </c>
      <c r="C7040" s="100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5">
      <c r="A7041" s="99" t="s">
        <v>7818</v>
      </c>
      <c r="B7041" s="100">
        <v>349.23</v>
      </c>
      <c r="C7041" s="100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5">
      <c r="A7042" s="99" t="s">
        <v>7819</v>
      </c>
      <c r="B7042" s="100">
        <v>349.39</v>
      </c>
      <c r="C7042" s="100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5">
      <c r="A7043" s="99" t="s">
        <v>7820</v>
      </c>
      <c r="B7043" s="100">
        <v>349.39</v>
      </c>
      <c r="C7043" s="100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5">
      <c r="A7044" s="99" t="s">
        <v>7821</v>
      </c>
      <c r="B7044" s="100">
        <v>349.39</v>
      </c>
      <c r="C7044" s="100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5">
      <c r="A7045" s="99" t="s">
        <v>7822</v>
      </c>
      <c r="B7045" s="100">
        <v>349.54</v>
      </c>
      <c r="C7045" s="100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5">
      <c r="A7046" s="99" t="s">
        <v>7823</v>
      </c>
      <c r="B7046" s="100">
        <v>349.63</v>
      </c>
      <c r="C7046" s="100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5">
      <c r="A7047" s="99" t="s">
        <v>7824</v>
      </c>
      <c r="B7047" s="100">
        <v>349.81</v>
      </c>
      <c r="C7047" s="100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5">
      <c r="A7048" s="99" t="s">
        <v>7825</v>
      </c>
      <c r="B7048" s="100">
        <v>349.81</v>
      </c>
      <c r="C7048" s="100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5">
      <c r="A7049" s="99" t="s">
        <v>7826</v>
      </c>
      <c r="B7049" s="100">
        <v>349.81</v>
      </c>
      <c r="C7049" s="100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5">
      <c r="A7050" s="99" t="s">
        <v>7827</v>
      </c>
      <c r="B7050" s="100">
        <v>349.81</v>
      </c>
      <c r="C7050" s="100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5">
      <c r="A7051" s="99" t="s">
        <v>7828</v>
      </c>
      <c r="B7051" s="100">
        <v>349.81</v>
      </c>
      <c r="C7051" s="100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5">
      <c r="A7052" s="99" t="s">
        <v>7829</v>
      </c>
      <c r="B7052" s="100">
        <v>349.96</v>
      </c>
      <c r="C7052" s="100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5">
      <c r="A7053" s="99" t="s">
        <v>7830</v>
      </c>
      <c r="B7053" s="100">
        <v>350.04</v>
      </c>
      <c r="C7053" s="100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5">
      <c r="A7054" s="99" t="s">
        <v>7831</v>
      </c>
      <c r="B7054" s="100">
        <v>350.26</v>
      </c>
      <c r="C7054" s="100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5">
      <c r="A7055" s="99" t="s">
        <v>7832</v>
      </c>
      <c r="B7055" s="100">
        <v>350.37</v>
      </c>
      <c r="C7055" s="100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5">
      <c r="A7056" s="99" t="s">
        <v>7833</v>
      </c>
      <c r="B7056" s="100">
        <v>350.52</v>
      </c>
      <c r="C7056" s="100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5">
      <c r="A7057" s="99" t="s">
        <v>7834</v>
      </c>
      <c r="B7057" s="100">
        <v>350.52</v>
      </c>
      <c r="C7057" s="100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5">
      <c r="A7058" s="99" t="s">
        <v>7835</v>
      </c>
      <c r="B7058" s="100">
        <v>350.52</v>
      </c>
      <c r="C7058" s="100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5">
      <c r="A7059" s="99" t="s">
        <v>7836</v>
      </c>
      <c r="B7059" s="100">
        <v>350.64</v>
      </c>
      <c r="C7059" s="100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5">
      <c r="A7060" s="99" t="s">
        <v>7837</v>
      </c>
      <c r="B7060" s="100">
        <v>350.7</v>
      </c>
      <c r="C7060" s="100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5">
      <c r="A7061" s="99" t="s">
        <v>7838</v>
      </c>
      <c r="B7061" s="100">
        <v>351.03</v>
      </c>
      <c r="C7061" s="100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5">
      <c r="A7062" s="99" t="s">
        <v>7839</v>
      </c>
      <c r="B7062" s="100">
        <v>351.03</v>
      </c>
      <c r="C7062" s="100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5">
      <c r="A7063" s="99" t="s">
        <v>7840</v>
      </c>
      <c r="B7063" s="100">
        <v>351.21</v>
      </c>
      <c r="C7063" s="100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5">
      <c r="A7064" s="99" t="s">
        <v>7841</v>
      </c>
      <c r="B7064" s="100">
        <v>351.21</v>
      </c>
      <c r="C7064" s="100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5">
      <c r="A7065" s="99" t="s">
        <v>7842</v>
      </c>
      <c r="B7065" s="100">
        <v>351.21</v>
      </c>
      <c r="C7065" s="100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5">
      <c r="A7066" s="99" t="s">
        <v>7843</v>
      </c>
      <c r="B7066" s="100">
        <v>351.27</v>
      </c>
      <c r="C7066" s="100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5">
      <c r="A7067" s="99" t="s">
        <v>7844</v>
      </c>
      <c r="B7067" s="100">
        <v>351.37</v>
      </c>
      <c r="C7067" s="100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5">
      <c r="A7068" s="99" t="s">
        <v>7845</v>
      </c>
      <c r="B7068" s="100">
        <v>351.56</v>
      </c>
      <c r="C7068" s="100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5">
      <c r="A7069" s="99" t="s">
        <v>7846</v>
      </c>
      <c r="B7069" s="100">
        <v>351.73</v>
      </c>
      <c r="C7069" s="100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5">
      <c r="A7070" s="99" t="s">
        <v>7847</v>
      </c>
      <c r="B7070" s="100">
        <v>351.81</v>
      </c>
      <c r="C7070" s="100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5">
      <c r="A7071" s="99" t="s">
        <v>7848</v>
      </c>
      <c r="B7071" s="100">
        <v>351.81</v>
      </c>
      <c r="C7071" s="100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5">
      <c r="A7072" s="99" t="s">
        <v>7849</v>
      </c>
      <c r="B7072" s="100">
        <v>351.81</v>
      </c>
      <c r="C7072" s="100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5">
      <c r="A7073" s="99" t="s">
        <v>7850</v>
      </c>
      <c r="B7073" s="100">
        <v>351.99</v>
      </c>
      <c r="C7073" s="100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5">
      <c r="A7074" s="99" t="s">
        <v>7851</v>
      </c>
      <c r="B7074" s="100">
        <v>352.13</v>
      </c>
      <c r="C7074" s="100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5">
      <c r="A7075" s="99" t="s">
        <v>7852</v>
      </c>
      <c r="B7075" s="100">
        <v>352.31</v>
      </c>
      <c r="C7075" s="100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5">
      <c r="A7076" s="99" t="s">
        <v>7853</v>
      </c>
      <c r="B7076" s="100">
        <v>352.52</v>
      </c>
      <c r="C7076" s="100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5">
      <c r="A7077" s="99" t="s">
        <v>7854</v>
      </c>
      <c r="B7077" s="100">
        <v>352.63</v>
      </c>
      <c r="C7077" s="100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5">
      <c r="A7078" s="99" t="s">
        <v>7855</v>
      </c>
      <c r="B7078" s="100">
        <v>352.63</v>
      </c>
      <c r="C7078" s="100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5">
      <c r="A7079" s="99" t="s">
        <v>7856</v>
      </c>
      <c r="B7079" s="100">
        <v>352.63</v>
      </c>
      <c r="C7079" s="100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5">
      <c r="A7080" s="99" t="s">
        <v>7857</v>
      </c>
      <c r="B7080" s="100">
        <v>352.82</v>
      </c>
      <c r="C7080" s="100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5">
      <c r="A7081" s="99" t="s">
        <v>7858</v>
      </c>
      <c r="B7081" s="100">
        <v>352.93</v>
      </c>
      <c r="C7081" s="100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5">
      <c r="A7082" s="99" t="s">
        <v>7859</v>
      </c>
      <c r="B7082" s="100">
        <v>352.93</v>
      </c>
      <c r="C7082" s="100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5">
      <c r="A7083" s="99" t="s">
        <v>7860</v>
      </c>
      <c r="B7083" s="100">
        <v>353.06</v>
      </c>
      <c r="C7083" s="100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5">
      <c r="A7084" s="99" t="s">
        <v>7861</v>
      </c>
      <c r="B7084" s="100">
        <v>353.14</v>
      </c>
      <c r="C7084" s="100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5">
      <c r="A7085" s="99" t="s">
        <v>7862</v>
      </c>
      <c r="B7085" s="100">
        <v>353.14</v>
      </c>
      <c r="C7085" s="100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5">
      <c r="A7086" s="99" t="s">
        <v>7863</v>
      </c>
      <c r="B7086" s="100">
        <v>353.14</v>
      </c>
      <c r="C7086" s="100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5">
      <c r="A7087" s="99" t="s">
        <v>7864</v>
      </c>
      <c r="B7087" s="100">
        <v>353.39</v>
      </c>
      <c r="C7087" s="100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5">
      <c r="A7088" s="99" t="s">
        <v>7865</v>
      </c>
      <c r="B7088" s="100">
        <v>353.5</v>
      </c>
      <c r="C7088" s="100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5">
      <c r="A7089" s="99" t="s">
        <v>7866</v>
      </c>
      <c r="B7089" s="100">
        <v>353.66</v>
      </c>
      <c r="C7089" s="100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5">
      <c r="A7090" s="99" t="s">
        <v>7867</v>
      </c>
      <c r="B7090" s="100">
        <v>353.67</v>
      </c>
      <c r="C7090" s="100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5">
      <c r="A7091" s="99" t="s">
        <v>7868</v>
      </c>
      <c r="B7091" s="100">
        <v>353.86</v>
      </c>
      <c r="C7091" s="100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5">
      <c r="A7092" s="99" t="s">
        <v>7869</v>
      </c>
      <c r="B7092" s="100">
        <v>353.86</v>
      </c>
      <c r="C7092" s="100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5">
      <c r="A7093" s="99" t="s">
        <v>7870</v>
      </c>
      <c r="B7093" s="100">
        <v>353.86</v>
      </c>
      <c r="C7093" s="100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5">
      <c r="A7094" s="99" t="s">
        <v>7871</v>
      </c>
      <c r="B7094" s="100">
        <v>354.11</v>
      </c>
      <c r="C7094" s="100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5">
      <c r="A7095" s="99" t="s">
        <v>7872</v>
      </c>
      <c r="B7095" s="100">
        <v>354.29</v>
      </c>
      <c r="C7095" s="100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5">
      <c r="A7096" s="99" t="s">
        <v>7873</v>
      </c>
      <c r="B7096" s="100">
        <v>354.45</v>
      </c>
      <c r="C7096" s="100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5">
      <c r="A7097" s="99" t="s">
        <v>7874</v>
      </c>
      <c r="B7097" s="100">
        <v>354.53</v>
      </c>
      <c r="C7097" s="100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5">
      <c r="A7098" s="99" t="s">
        <v>7875</v>
      </c>
      <c r="B7098" s="100">
        <v>354.64</v>
      </c>
      <c r="C7098" s="100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5">
      <c r="A7099" s="99" t="s">
        <v>7876</v>
      </c>
      <c r="B7099" s="100">
        <v>354.64</v>
      </c>
      <c r="C7099" s="100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5">
      <c r="A7100" s="99" t="s">
        <v>7877</v>
      </c>
      <c r="B7100" s="100">
        <v>354.64</v>
      </c>
      <c r="C7100" s="100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5">
      <c r="A7101" s="99" t="s">
        <v>7878</v>
      </c>
      <c r="B7101" s="100">
        <v>354.86</v>
      </c>
      <c r="C7101" s="100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5">
      <c r="A7102" s="99" t="s">
        <v>7879</v>
      </c>
      <c r="B7102" s="100">
        <v>354.88</v>
      </c>
      <c r="C7102" s="100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5">
      <c r="A7103" s="99" t="s">
        <v>7880</v>
      </c>
      <c r="B7103" s="100">
        <v>355.23</v>
      </c>
      <c r="C7103" s="100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5">
      <c r="A7104" s="99" t="s">
        <v>7881</v>
      </c>
      <c r="B7104" s="100">
        <v>355.44</v>
      </c>
      <c r="C7104" s="100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5">
      <c r="A7105" s="99" t="s">
        <v>7882</v>
      </c>
      <c r="B7105" s="100">
        <v>355.52</v>
      </c>
      <c r="C7105" s="100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5">
      <c r="A7106" s="99" t="s">
        <v>7883</v>
      </c>
      <c r="B7106" s="100">
        <v>355.52</v>
      </c>
      <c r="C7106" s="100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5">
      <c r="A7107" s="99" t="s">
        <v>7884</v>
      </c>
      <c r="B7107" s="100">
        <v>355.52</v>
      </c>
      <c r="C7107" s="100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5">
      <c r="A7108" s="99" t="s">
        <v>7885</v>
      </c>
      <c r="B7108" s="100">
        <v>355.62</v>
      </c>
      <c r="C7108" s="100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5">
      <c r="A7109" s="99" t="s">
        <v>7886</v>
      </c>
      <c r="B7109" s="100">
        <v>355.79</v>
      </c>
      <c r="C7109" s="100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5">
      <c r="A7110" s="99" t="s">
        <v>7887</v>
      </c>
      <c r="B7110" s="100">
        <v>356.04</v>
      </c>
      <c r="C7110" s="100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5">
      <c r="A7111" s="99" t="s">
        <v>7888</v>
      </c>
      <c r="B7111" s="100">
        <v>356.09</v>
      </c>
      <c r="C7111" s="100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5">
      <c r="A7112" s="99" t="s">
        <v>7889</v>
      </c>
      <c r="B7112" s="100">
        <v>356.19</v>
      </c>
      <c r="C7112" s="100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5">
      <c r="A7113" s="99" t="s">
        <v>7890</v>
      </c>
      <c r="B7113" s="100">
        <v>356.19</v>
      </c>
      <c r="C7113" s="100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5">
      <c r="A7114" s="99" t="s">
        <v>7891</v>
      </c>
      <c r="B7114" s="100">
        <v>356.19</v>
      </c>
      <c r="C7114" s="100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5">
      <c r="A7115" s="99" t="s">
        <v>7892</v>
      </c>
      <c r="B7115" s="100">
        <v>356.37</v>
      </c>
      <c r="C7115" s="100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5">
      <c r="A7116" s="99" t="s">
        <v>7893</v>
      </c>
      <c r="B7116" s="100">
        <v>356.38</v>
      </c>
      <c r="C7116" s="100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5">
      <c r="A7117" s="99" t="s">
        <v>7894</v>
      </c>
      <c r="B7117" s="100">
        <v>356.67</v>
      </c>
      <c r="C7117" s="100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5">
      <c r="A7118" s="99" t="s">
        <v>7895</v>
      </c>
      <c r="B7118" s="100">
        <v>356.8</v>
      </c>
      <c r="C7118" s="100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5">
      <c r="A7119" s="99" t="s">
        <v>7896</v>
      </c>
      <c r="B7119" s="100">
        <v>356.91</v>
      </c>
      <c r="C7119" s="100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5">
      <c r="A7120" s="99" t="s">
        <v>7897</v>
      </c>
      <c r="B7120" s="100">
        <v>356.91</v>
      </c>
      <c r="C7120" s="100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5">
      <c r="A7121" s="99" t="s">
        <v>7898</v>
      </c>
      <c r="B7121" s="100">
        <v>356.91</v>
      </c>
      <c r="C7121" s="100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5">
      <c r="A7122" s="99" t="s">
        <v>7899</v>
      </c>
      <c r="B7122" s="100">
        <v>357.14</v>
      </c>
      <c r="C7122" s="100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5">
      <c r="A7123" s="99" t="s">
        <v>7900</v>
      </c>
      <c r="B7123" s="100">
        <v>357.25</v>
      </c>
      <c r="C7123" s="100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5">
      <c r="A7124" s="99" t="s">
        <v>7901</v>
      </c>
      <c r="B7124" s="100">
        <v>357.42</v>
      </c>
      <c r="C7124" s="100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5">
      <c r="A7125" s="99" t="s">
        <v>7902</v>
      </c>
      <c r="B7125" s="100">
        <v>357.53</v>
      </c>
      <c r="C7125" s="100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5">
      <c r="A7126" s="99" t="s">
        <v>7903</v>
      </c>
      <c r="B7126" s="100">
        <v>357.66</v>
      </c>
      <c r="C7126" s="100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5">
      <c r="A7127" s="99" t="s">
        <v>7904</v>
      </c>
      <c r="B7127" s="100">
        <v>357.66</v>
      </c>
      <c r="C7127" s="100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5">
      <c r="A7128" s="99" t="s">
        <v>7905</v>
      </c>
      <c r="B7128" s="100">
        <v>357.66</v>
      </c>
      <c r="C7128" s="100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5">
      <c r="A7129" s="99" t="s">
        <v>7906</v>
      </c>
      <c r="B7129" s="100">
        <v>357.76</v>
      </c>
      <c r="C7129" s="100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5">
      <c r="A7130" s="99" t="s">
        <v>7907</v>
      </c>
      <c r="B7130" s="100">
        <v>357.96</v>
      </c>
      <c r="C7130" s="100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5">
      <c r="A7131" s="99" t="s">
        <v>7908</v>
      </c>
      <c r="B7131" s="100">
        <v>358.2</v>
      </c>
      <c r="C7131" s="100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5">
      <c r="A7132" s="99" t="s">
        <v>7909</v>
      </c>
      <c r="B7132" s="100">
        <v>358.31</v>
      </c>
      <c r="C7132" s="100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5">
      <c r="A7133" s="99" t="s">
        <v>7910</v>
      </c>
      <c r="B7133" s="100">
        <v>358.47</v>
      </c>
      <c r="C7133" s="100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5">
      <c r="A7134" s="99" t="s">
        <v>7911</v>
      </c>
      <c r="B7134" s="100">
        <v>358.47</v>
      </c>
      <c r="C7134" s="100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5">
      <c r="A7135" s="99" t="s">
        <v>7912</v>
      </c>
      <c r="B7135" s="100">
        <v>358.47</v>
      </c>
      <c r="C7135" s="100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5">
      <c r="A7136" s="99" t="s">
        <v>7913</v>
      </c>
      <c r="B7136" s="100">
        <v>358.59</v>
      </c>
      <c r="C7136" s="100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5">
      <c r="A7137" s="99" t="s">
        <v>7914</v>
      </c>
      <c r="B7137" s="100">
        <v>358.78</v>
      </c>
      <c r="C7137" s="100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5">
      <c r="A7138" s="99" t="s">
        <v>7915</v>
      </c>
      <c r="B7138" s="100">
        <v>358.92</v>
      </c>
      <c r="C7138" s="100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5">
      <c r="A7139" s="99" t="s">
        <v>7916</v>
      </c>
      <c r="B7139" s="100">
        <v>359</v>
      </c>
      <c r="C7139" s="100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5">
      <c r="A7140" s="99" t="s">
        <v>7917</v>
      </c>
      <c r="B7140" s="100">
        <v>359.23</v>
      </c>
      <c r="C7140" s="100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5">
      <c r="A7141" s="99" t="s">
        <v>7918</v>
      </c>
      <c r="B7141" s="100">
        <v>359.23</v>
      </c>
      <c r="C7141" s="100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5">
      <c r="A7142" s="99" t="s">
        <v>7919</v>
      </c>
      <c r="B7142" s="100">
        <v>359.23</v>
      </c>
      <c r="C7142" s="100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5">
      <c r="A7143" s="99" t="s">
        <v>7920</v>
      </c>
      <c r="B7143" s="100">
        <v>359.29</v>
      </c>
      <c r="C7143" s="100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5">
      <c r="A7144" s="99" t="s">
        <v>7921</v>
      </c>
      <c r="B7144" s="100">
        <v>359.4</v>
      </c>
      <c r="C7144" s="100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5">
      <c r="A7145" s="99" t="s">
        <v>7922</v>
      </c>
      <c r="B7145" s="100">
        <v>359.68</v>
      </c>
      <c r="C7145" s="100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5">
      <c r="A7146" s="99" t="s">
        <v>7923</v>
      </c>
      <c r="B7146" s="100">
        <v>359.78</v>
      </c>
      <c r="C7146" s="100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5">
      <c r="A7147" s="99" t="s">
        <v>7924</v>
      </c>
      <c r="B7147" s="100">
        <v>359.93</v>
      </c>
      <c r="C7147" s="100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5">
      <c r="A7148" s="99" t="s">
        <v>7925</v>
      </c>
      <c r="B7148" s="100">
        <v>359.93</v>
      </c>
      <c r="C7148" s="100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5">
      <c r="A7149" s="99" t="s">
        <v>7926</v>
      </c>
      <c r="B7149" s="100">
        <v>359.93</v>
      </c>
      <c r="C7149" s="100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5">
      <c r="A7150" s="99" t="s">
        <v>7927</v>
      </c>
      <c r="B7150" s="100">
        <v>360.1</v>
      </c>
      <c r="C7150" s="100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5">
      <c r="A7151" s="99" t="s">
        <v>7928</v>
      </c>
      <c r="B7151" s="100">
        <v>360.28</v>
      </c>
      <c r="C7151" s="100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5">
      <c r="A7152" s="99" t="s">
        <v>7929</v>
      </c>
      <c r="B7152" s="100">
        <v>360.45</v>
      </c>
      <c r="C7152" s="100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5">
      <c r="A7153" s="99" t="s">
        <v>7930</v>
      </c>
      <c r="B7153" s="100">
        <v>360.44</v>
      </c>
      <c r="C7153" s="100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5">
      <c r="A7154" s="99" t="s">
        <v>7931</v>
      </c>
      <c r="B7154" s="100">
        <v>360.72</v>
      </c>
      <c r="C7154" s="100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5">
      <c r="A7155" s="99" t="s">
        <v>7932</v>
      </c>
      <c r="B7155" s="100">
        <v>360.72</v>
      </c>
      <c r="C7155" s="100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5">
      <c r="A7156" s="99" t="s">
        <v>7933</v>
      </c>
      <c r="B7156" s="100">
        <v>360.72</v>
      </c>
      <c r="C7156" s="100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5">
      <c r="A7157" s="99" t="s">
        <v>7934</v>
      </c>
      <c r="B7157" s="100">
        <v>360.83</v>
      </c>
      <c r="C7157" s="100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5">
      <c r="A7158" s="99" t="s">
        <v>7935</v>
      </c>
      <c r="B7158" s="100">
        <v>360.93</v>
      </c>
      <c r="C7158" s="100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5">
      <c r="A7159" s="99" t="s">
        <v>7936</v>
      </c>
      <c r="B7159" s="100">
        <v>361.14</v>
      </c>
      <c r="C7159" s="100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5">
      <c r="A7160" s="99" t="s">
        <v>7937</v>
      </c>
      <c r="B7160" s="100">
        <v>361.29</v>
      </c>
      <c r="C7160" s="100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5">
      <c r="A7161" s="99" t="s">
        <v>7938</v>
      </c>
      <c r="B7161" s="100">
        <v>361.4</v>
      </c>
      <c r="C7161" s="100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5">
      <c r="A7162" s="99" t="s">
        <v>7939</v>
      </c>
      <c r="B7162" s="100">
        <v>361.4</v>
      </c>
      <c r="C7162" s="100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5">
      <c r="A7163" s="99" t="s">
        <v>7940</v>
      </c>
      <c r="B7163" s="100">
        <v>361.4</v>
      </c>
      <c r="C7163" s="100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5">
      <c r="A7164" s="99" t="s">
        <v>7941</v>
      </c>
      <c r="B7164" s="100">
        <v>361.59</v>
      </c>
      <c r="C7164" s="100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5">
      <c r="A7165" s="99" t="s">
        <v>7942</v>
      </c>
      <c r="B7165" s="100">
        <v>361.66</v>
      </c>
      <c r="C7165" s="100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5">
      <c r="A7166" s="99" t="s">
        <v>7943</v>
      </c>
      <c r="B7166" s="100">
        <v>361.82</v>
      </c>
      <c r="C7166" s="100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5">
      <c r="A7167" s="99" t="s">
        <v>7944</v>
      </c>
      <c r="B7167" s="100">
        <v>361.82</v>
      </c>
      <c r="C7167" s="100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5">
      <c r="A7168" s="99" t="s">
        <v>7945</v>
      </c>
      <c r="B7168" s="100">
        <v>362.1</v>
      </c>
      <c r="C7168" s="100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5">
      <c r="A7169" s="99" t="s">
        <v>7946</v>
      </c>
      <c r="B7169" s="100">
        <v>362.1</v>
      </c>
      <c r="C7169" s="100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5">
      <c r="A7170" s="99" t="s">
        <v>7947</v>
      </c>
      <c r="B7170" s="100">
        <v>362.1</v>
      </c>
      <c r="C7170" s="100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5">
      <c r="A7171" s="99" t="s">
        <v>7948</v>
      </c>
      <c r="B7171" s="100">
        <v>362.16</v>
      </c>
      <c r="C7171" s="100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5">
      <c r="A7172" s="99" t="s">
        <v>7949</v>
      </c>
      <c r="B7172" s="100">
        <v>362.32</v>
      </c>
      <c r="C7172" s="100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5">
      <c r="A7173" s="99" t="s">
        <v>7950</v>
      </c>
      <c r="B7173" s="100">
        <v>362.48</v>
      </c>
      <c r="C7173" s="100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5">
      <c r="A7174" s="99" t="s">
        <v>7951</v>
      </c>
      <c r="B7174" s="100">
        <v>362.6</v>
      </c>
      <c r="C7174" s="100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5">
      <c r="A7175" s="99" t="s">
        <v>7952</v>
      </c>
      <c r="B7175" s="100">
        <v>362.6</v>
      </c>
      <c r="C7175" s="100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5">
      <c r="A7176" s="99" t="s">
        <v>7953</v>
      </c>
      <c r="B7176" s="100">
        <v>362.6</v>
      </c>
      <c r="C7176" s="100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5">
      <c r="A7177" s="99" t="s">
        <v>7954</v>
      </c>
      <c r="B7177" s="100">
        <v>362.6</v>
      </c>
      <c r="C7177" s="100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5">
      <c r="A7178" s="99" t="s">
        <v>7955</v>
      </c>
      <c r="B7178" s="100">
        <v>362.88</v>
      </c>
      <c r="C7178" s="100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5">
      <c r="A7179" s="99" t="s">
        <v>7956</v>
      </c>
      <c r="B7179" s="100">
        <v>362.95</v>
      </c>
      <c r="C7179" s="100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5">
      <c r="A7180" s="99" t="s">
        <v>7957</v>
      </c>
      <c r="B7180" s="100">
        <v>363.14</v>
      </c>
      <c r="C7180" s="100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5">
      <c r="A7181" s="99" t="s">
        <v>7958</v>
      </c>
      <c r="B7181" s="100">
        <v>363.25</v>
      </c>
      <c r="C7181" s="100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5">
      <c r="A7182" s="99" t="s">
        <v>7959</v>
      </c>
      <c r="B7182" s="100">
        <v>363.43</v>
      </c>
      <c r="C7182" s="100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5">
      <c r="A7183" s="99" t="s">
        <v>7960</v>
      </c>
      <c r="B7183" s="100">
        <v>363.43</v>
      </c>
      <c r="C7183" s="100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5">
      <c r="A7184" s="99" t="s">
        <v>7961</v>
      </c>
      <c r="B7184" s="100">
        <v>363.43</v>
      </c>
      <c r="C7184" s="100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5">
      <c r="A7185" s="99" t="s">
        <v>7962</v>
      </c>
      <c r="B7185" s="100">
        <v>363.53</v>
      </c>
      <c r="C7185" s="100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5">
      <c r="A7186" s="99" t="s">
        <v>7963</v>
      </c>
      <c r="B7186" s="100">
        <v>363.68</v>
      </c>
      <c r="C7186" s="100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5">
      <c r="A7187" s="99" t="s">
        <v>7964</v>
      </c>
      <c r="B7187" s="100">
        <v>363.86</v>
      </c>
      <c r="C7187" s="100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5">
      <c r="A7188" s="99" t="s">
        <v>7965</v>
      </c>
      <c r="B7188" s="100">
        <v>363.86</v>
      </c>
      <c r="C7188" s="100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5">
      <c r="A7189" s="99" t="s">
        <v>7966</v>
      </c>
      <c r="B7189" s="100">
        <v>363.97</v>
      </c>
      <c r="C7189" s="100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5">
      <c r="A7190" s="99" t="s">
        <v>7967</v>
      </c>
      <c r="B7190" s="100">
        <v>363.97</v>
      </c>
      <c r="C7190" s="100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5">
      <c r="A7191" s="99" t="s">
        <v>7968</v>
      </c>
      <c r="B7191" s="100">
        <v>363.97</v>
      </c>
      <c r="C7191" s="100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5">
      <c r="A7192" s="99" t="s">
        <v>7969</v>
      </c>
      <c r="B7192" s="100">
        <v>364.13</v>
      </c>
      <c r="C7192" s="100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5">
      <c r="A7193" s="99" t="s">
        <v>7970</v>
      </c>
      <c r="B7193" s="100">
        <v>364.24</v>
      </c>
      <c r="C7193" s="100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5">
      <c r="A7194" s="99" t="s">
        <v>7971</v>
      </c>
      <c r="B7194" s="100">
        <v>364.47</v>
      </c>
      <c r="C7194" s="100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5">
      <c r="A7195" s="99" t="s">
        <v>7972</v>
      </c>
      <c r="B7195" s="100">
        <v>364.58</v>
      </c>
      <c r="C7195" s="100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5">
      <c r="A7196" s="99" t="s">
        <v>7973</v>
      </c>
      <c r="B7196" s="100">
        <v>364.76</v>
      </c>
      <c r="C7196" s="100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5">
      <c r="A7197" s="99" t="s">
        <v>7974</v>
      </c>
      <c r="B7197" s="100">
        <v>364.76</v>
      </c>
      <c r="C7197" s="100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5">
      <c r="A7198" s="99" t="s">
        <v>7975</v>
      </c>
      <c r="B7198" s="100">
        <v>364.76</v>
      </c>
      <c r="C7198" s="100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5">
      <c r="A7199" s="99" t="s">
        <v>7976</v>
      </c>
      <c r="B7199" s="100">
        <v>364.94</v>
      </c>
      <c r="C7199" s="100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5">
      <c r="A7200" s="99" t="s">
        <v>7977</v>
      </c>
      <c r="B7200" s="100">
        <v>365.07</v>
      </c>
      <c r="C7200" s="100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5">
      <c r="A7201" s="99" t="s">
        <v>7978</v>
      </c>
      <c r="B7201" s="100">
        <v>365.26</v>
      </c>
      <c r="C7201" s="100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5">
      <c r="A7202" s="99" t="s">
        <v>7979</v>
      </c>
      <c r="B7202" s="100">
        <v>365.4</v>
      </c>
      <c r="C7202" s="100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5">
      <c r="A7203" s="99" t="s">
        <v>7980</v>
      </c>
      <c r="B7203" s="100">
        <v>365.48</v>
      </c>
      <c r="C7203" s="100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5">
      <c r="A7204" s="99" t="s">
        <v>7981</v>
      </c>
      <c r="B7204" s="100">
        <v>365.48</v>
      </c>
      <c r="C7204" s="100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5">
      <c r="A7205" s="99" t="s">
        <v>7982</v>
      </c>
      <c r="B7205" s="100">
        <v>365.48</v>
      </c>
      <c r="C7205" s="100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5">
      <c r="A7206" s="99" t="s">
        <v>7983</v>
      </c>
      <c r="B7206" s="100">
        <v>365.63</v>
      </c>
      <c r="C7206" s="100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5">
      <c r="A7207" s="99" t="s">
        <v>7984</v>
      </c>
      <c r="B7207" s="100">
        <v>365.68</v>
      </c>
      <c r="C7207" s="100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5">
      <c r="A7208" s="99" t="s">
        <v>7985</v>
      </c>
      <c r="B7208" s="100">
        <v>365.95</v>
      </c>
      <c r="C7208" s="100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5">
      <c r="A7209" s="99" t="s">
        <v>7986</v>
      </c>
      <c r="B7209" s="100">
        <v>366.23</v>
      </c>
      <c r="C7209" s="100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5">
      <c r="A7210" s="99" t="s">
        <v>7987</v>
      </c>
      <c r="B7210" s="100">
        <v>366.23</v>
      </c>
      <c r="C7210" s="100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5">
      <c r="A7211" s="99" t="s">
        <v>7988</v>
      </c>
      <c r="B7211" s="100">
        <v>366.23</v>
      </c>
      <c r="C7211" s="100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5">
      <c r="A7212" s="99" t="s">
        <v>7989</v>
      </c>
      <c r="B7212" s="100">
        <v>366.23</v>
      </c>
      <c r="C7212" s="100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5">
      <c r="A7213" s="99" t="s">
        <v>7990</v>
      </c>
      <c r="B7213" s="100">
        <v>366.39</v>
      </c>
      <c r="C7213" s="100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5">
      <c r="A7214" s="99" t="s">
        <v>7991</v>
      </c>
      <c r="B7214" s="100">
        <v>366.54</v>
      </c>
      <c r="C7214" s="100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5">
      <c r="A7215" s="99" t="s">
        <v>7992</v>
      </c>
      <c r="B7215" s="100">
        <v>366.69</v>
      </c>
      <c r="C7215" s="100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5">
      <c r="A7216" s="99" t="s">
        <v>7993</v>
      </c>
      <c r="B7216" s="100">
        <v>366.93</v>
      </c>
      <c r="C7216" s="100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5">
      <c r="A7217" s="99" t="s">
        <v>7994</v>
      </c>
      <c r="B7217" s="100">
        <v>367.02</v>
      </c>
      <c r="C7217" s="100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5">
      <c r="A7218" s="99" t="s">
        <v>7995</v>
      </c>
      <c r="B7218" s="100">
        <v>367.02</v>
      </c>
      <c r="C7218" s="100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5">
      <c r="A7219" s="99" t="s">
        <v>7996</v>
      </c>
      <c r="B7219" s="100">
        <v>367.02</v>
      </c>
      <c r="C7219" s="100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5">
      <c r="A7220" s="99" t="s">
        <v>7997</v>
      </c>
      <c r="B7220" s="100">
        <v>367.16</v>
      </c>
      <c r="C7220" s="100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5">
      <c r="A7221" s="99" t="s">
        <v>7998</v>
      </c>
      <c r="B7221" s="100">
        <v>367.23</v>
      </c>
      <c r="C7221" s="100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5">
      <c r="A7222" s="99" t="s">
        <v>7999</v>
      </c>
      <c r="B7222" s="100">
        <v>367.44</v>
      </c>
      <c r="C7222" s="100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5">
      <c r="A7223" s="99" t="s">
        <v>8000</v>
      </c>
      <c r="B7223" s="100">
        <v>367.64</v>
      </c>
      <c r="C7223" s="100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5">
      <c r="A7224" s="99" t="s">
        <v>8001</v>
      </c>
      <c r="B7224" s="100">
        <v>367.72</v>
      </c>
      <c r="C7224" s="100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5">
      <c r="A7225" s="99" t="s">
        <v>8002</v>
      </c>
      <c r="B7225" s="100">
        <v>367.72</v>
      </c>
      <c r="C7225" s="100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5">
      <c r="A7226" s="99" t="s">
        <v>8003</v>
      </c>
      <c r="B7226" s="100">
        <v>367.72</v>
      </c>
      <c r="C7226" s="100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5">
      <c r="A7227" s="99" t="s">
        <v>8004</v>
      </c>
      <c r="B7227" s="100">
        <v>367.91</v>
      </c>
      <c r="C7227" s="100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5">
      <c r="A7228" s="99" t="s">
        <v>8005</v>
      </c>
      <c r="B7228" s="100">
        <v>368.07</v>
      </c>
      <c r="C7228" s="100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5">
      <c r="A7229" s="99" t="s">
        <v>8006</v>
      </c>
      <c r="B7229" s="100">
        <v>368.24</v>
      </c>
      <c r="C7229" s="100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5">
      <c r="A7230" s="99" t="s">
        <v>8007</v>
      </c>
      <c r="B7230" s="100">
        <v>368.38</v>
      </c>
      <c r="C7230" s="100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5">
      <c r="A7231" s="99" t="s">
        <v>8008</v>
      </c>
      <c r="B7231" s="100">
        <v>368.57</v>
      </c>
      <c r="C7231" s="100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5">
      <c r="A7232" s="99" t="s">
        <v>8009</v>
      </c>
      <c r="B7232" s="100">
        <v>368.57</v>
      </c>
      <c r="C7232" s="100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5">
      <c r="A7233" s="99" t="s">
        <v>8010</v>
      </c>
      <c r="B7233" s="100">
        <v>368.57</v>
      </c>
      <c r="C7233" s="100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5">
      <c r="A7234" s="99" t="s">
        <v>8011</v>
      </c>
      <c r="B7234" s="100">
        <v>368.6</v>
      </c>
      <c r="C7234" s="100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5">
      <c r="A7235" s="99" t="s">
        <v>8012</v>
      </c>
      <c r="B7235" s="100">
        <v>368.84</v>
      </c>
      <c r="C7235" s="100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5">
      <c r="A7236" s="99" t="s">
        <v>8013</v>
      </c>
      <c r="B7236" s="100">
        <v>369</v>
      </c>
      <c r="C7236" s="100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5">
      <c r="A7237" s="99" t="s">
        <v>8014</v>
      </c>
      <c r="B7237" s="100">
        <v>369.05</v>
      </c>
      <c r="C7237" s="100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5">
      <c r="A7238" s="99" t="s">
        <v>8015</v>
      </c>
      <c r="B7238" s="100">
        <v>369.15</v>
      </c>
      <c r="C7238" s="100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5">
      <c r="A7239" s="99" t="s">
        <v>8016</v>
      </c>
      <c r="B7239" s="100">
        <v>369.15</v>
      </c>
      <c r="C7239" s="100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5">
      <c r="A7240" s="99" t="s">
        <v>8017</v>
      </c>
      <c r="B7240" s="100">
        <v>369.15</v>
      </c>
      <c r="C7240" s="100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5">
      <c r="A7241" s="99" t="s">
        <v>8018</v>
      </c>
      <c r="B7241" s="100">
        <v>369.36</v>
      </c>
      <c r="C7241" s="100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5">
      <c r="A7242" s="99" t="s">
        <v>8019</v>
      </c>
      <c r="B7242" s="100">
        <v>369.43</v>
      </c>
      <c r="C7242" s="100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5">
      <c r="A7243" s="99" t="s">
        <v>8020</v>
      </c>
      <c r="B7243" s="100">
        <v>369.73</v>
      </c>
      <c r="C7243" s="100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5">
      <c r="A7244" s="99" t="s">
        <v>8021</v>
      </c>
      <c r="B7244" s="100">
        <v>369.73</v>
      </c>
      <c r="C7244" s="100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5">
      <c r="A7245" s="99" t="s">
        <v>8022</v>
      </c>
      <c r="B7245" s="100">
        <v>369.96</v>
      </c>
      <c r="C7245" s="100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5">
      <c r="A7246" s="99" t="s">
        <v>8023</v>
      </c>
      <c r="B7246" s="100">
        <v>369.96</v>
      </c>
      <c r="C7246" s="100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5">
      <c r="A7247" s="99" t="s">
        <v>8024</v>
      </c>
      <c r="B7247" s="100">
        <v>369.96</v>
      </c>
      <c r="C7247" s="100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5">
      <c r="A7248" s="99" t="s">
        <v>8025</v>
      </c>
      <c r="B7248" s="100">
        <v>370.08</v>
      </c>
      <c r="C7248" s="100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5">
      <c r="A7249" s="99" t="s">
        <v>8026</v>
      </c>
      <c r="B7249" s="100">
        <v>370.19</v>
      </c>
      <c r="C7249" s="100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5">
      <c r="A7250" s="99" t="s">
        <v>8027</v>
      </c>
      <c r="B7250" s="100">
        <v>370.31</v>
      </c>
      <c r="C7250" s="100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5">
      <c r="A7251" s="99" t="s">
        <v>8028</v>
      </c>
      <c r="B7251" s="100">
        <v>370.56</v>
      </c>
      <c r="C7251" s="100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5">
      <c r="A7252" s="99" t="s">
        <v>8029</v>
      </c>
      <c r="B7252" s="100">
        <v>370.71</v>
      </c>
      <c r="C7252" s="100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5">
      <c r="A7253" s="99" t="s">
        <v>8030</v>
      </c>
      <c r="B7253" s="100">
        <v>370.71</v>
      </c>
      <c r="C7253" s="100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5">
      <c r="A7254" s="99" t="s">
        <v>8031</v>
      </c>
      <c r="B7254" s="100">
        <v>370.71</v>
      </c>
      <c r="C7254" s="100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5">
      <c r="A7255" s="99" t="s">
        <v>8032</v>
      </c>
      <c r="B7255" s="100">
        <v>370.86</v>
      </c>
      <c r="C7255" s="100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5">
      <c r="A7256" s="99" t="s">
        <v>8033</v>
      </c>
      <c r="B7256" s="100">
        <v>370.94</v>
      </c>
      <c r="C7256" s="100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5">
      <c r="A7257" s="99" t="s">
        <v>8034</v>
      </c>
      <c r="B7257" s="100">
        <v>371.17</v>
      </c>
      <c r="C7257" s="100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5">
      <c r="A7258" s="99" t="s">
        <v>8035</v>
      </c>
      <c r="B7258" s="100">
        <v>371.38</v>
      </c>
      <c r="C7258" s="100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5">
      <c r="A7259" s="99" t="s">
        <v>8036</v>
      </c>
      <c r="B7259" s="100">
        <v>371.51</v>
      </c>
      <c r="C7259" s="100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5">
      <c r="A7260" s="99" t="s">
        <v>8037</v>
      </c>
      <c r="B7260" s="100">
        <v>371.51</v>
      </c>
      <c r="C7260" s="100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5">
      <c r="A7261" s="99" t="s">
        <v>8038</v>
      </c>
      <c r="B7261" s="100">
        <v>371.51</v>
      </c>
      <c r="C7261" s="100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5">
      <c r="A7262" s="99" t="s">
        <v>8039</v>
      </c>
      <c r="B7262" s="100">
        <v>371.65</v>
      </c>
      <c r="C7262" s="100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5">
      <c r="A7263" s="99" t="s">
        <v>8040</v>
      </c>
      <c r="B7263" s="100">
        <v>371.78</v>
      </c>
      <c r="C7263" s="100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5">
      <c r="A7264" s="99" t="s">
        <v>8041</v>
      </c>
      <c r="B7264" s="100">
        <v>371.95</v>
      </c>
      <c r="C7264" s="100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5">
      <c r="A7265" s="99" t="s">
        <v>8042</v>
      </c>
      <c r="B7265" s="100">
        <v>372.03</v>
      </c>
      <c r="C7265" s="100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5">
      <c r="A7266" s="99" t="s">
        <v>8043</v>
      </c>
      <c r="B7266" s="100">
        <v>372.19</v>
      </c>
      <c r="C7266" s="100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5">
      <c r="A7267" s="99" t="s">
        <v>8044</v>
      </c>
      <c r="B7267" s="100">
        <v>372.19</v>
      </c>
      <c r="C7267" s="100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5">
      <c r="A7268" s="99" t="s">
        <v>8045</v>
      </c>
      <c r="B7268" s="100">
        <v>372.19</v>
      </c>
      <c r="C7268" s="100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5">
      <c r="A7269" s="99" t="s">
        <v>8046</v>
      </c>
      <c r="B7269" s="100">
        <v>372.39</v>
      </c>
      <c r="C7269" s="100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5">
      <c r="A7270" s="99" t="s">
        <v>8047</v>
      </c>
      <c r="B7270" s="100">
        <v>372.46</v>
      </c>
      <c r="C7270" s="100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5">
      <c r="A7271" s="99" t="s">
        <v>8048</v>
      </c>
      <c r="B7271" s="100">
        <v>372.68</v>
      </c>
      <c r="C7271" s="100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5">
      <c r="A7272" s="99" t="s">
        <v>8049</v>
      </c>
      <c r="B7272" s="100">
        <v>372.82</v>
      </c>
      <c r="C7272" s="100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5">
      <c r="A7273" s="99" t="s">
        <v>8050</v>
      </c>
      <c r="B7273" s="100">
        <v>373.01</v>
      </c>
      <c r="C7273" s="100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5">
      <c r="A7274" s="99" t="s">
        <v>8051</v>
      </c>
      <c r="B7274" s="100">
        <v>373.01</v>
      </c>
      <c r="C7274" s="100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5">
      <c r="A7275" s="99" t="s">
        <v>8052</v>
      </c>
      <c r="B7275" s="100">
        <v>373.01</v>
      </c>
      <c r="C7275" s="100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5">
      <c r="A7276" s="99" t="s">
        <v>8053</v>
      </c>
      <c r="B7276" s="100">
        <v>373.14</v>
      </c>
      <c r="C7276" s="100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5">
      <c r="A7277" s="99" t="s">
        <v>8054</v>
      </c>
      <c r="B7277" s="100">
        <v>373.27</v>
      </c>
      <c r="C7277" s="100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5">
      <c r="A7278" s="99" t="s">
        <v>8055</v>
      </c>
      <c r="B7278" s="100">
        <v>373.42</v>
      </c>
      <c r="C7278" s="100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5">
      <c r="A7279" s="99" t="s">
        <v>8056</v>
      </c>
      <c r="B7279" s="100">
        <v>373.63</v>
      </c>
      <c r="C7279" s="100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5">
      <c r="A7280" s="99" t="s">
        <v>8057</v>
      </c>
      <c r="B7280" s="100">
        <v>373.72</v>
      </c>
      <c r="C7280" s="100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5">
      <c r="A7281" s="99" t="s">
        <v>8058</v>
      </c>
      <c r="B7281" s="100">
        <v>373.72</v>
      </c>
      <c r="C7281" s="100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5">
      <c r="A7282" s="99" t="s">
        <v>8059</v>
      </c>
      <c r="B7282" s="100">
        <v>373.72</v>
      </c>
      <c r="C7282" s="100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5">
      <c r="A7283" s="99" t="s">
        <v>8060</v>
      </c>
      <c r="B7283" s="100">
        <v>373.82</v>
      </c>
      <c r="C7283" s="100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5">
      <c r="A7284" s="99" t="s">
        <v>8061</v>
      </c>
      <c r="B7284" s="100">
        <v>373.96</v>
      </c>
      <c r="C7284" s="100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5">
      <c r="A7285" s="99" t="s">
        <v>8062</v>
      </c>
      <c r="B7285" s="100">
        <v>374.21</v>
      </c>
      <c r="C7285" s="100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5">
      <c r="A7286" s="99" t="s">
        <v>8063</v>
      </c>
      <c r="B7286" s="100">
        <v>374.29</v>
      </c>
      <c r="C7286" s="100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5">
      <c r="A7287" s="99" t="s">
        <v>8064</v>
      </c>
      <c r="B7287" s="100">
        <v>374.5</v>
      </c>
      <c r="C7287" s="100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5">
      <c r="A7288" s="99" t="s">
        <v>8065</v>
      </c>
      <c r="B7288" s="100">
        <v>374.5</v>
      </c>
      <c r="C7288" s="100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5">
      <c r="A7289" s="99" t="s">
        <v>8066</v>
      </c>
      <c r="B7289" s="100">
        <v>374.5</v>
      </c>
      <c r="C7289" s="100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5">
      <c r="A7290" s="99" t="s">
        <v>8067</v>
      </c>
      <c r="B7290" s="100">
        <v>374.66</v>
      </c>
      <c r="C7290" s="100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5">
      <c r="A7291" s="99" t="s">
        <v>8068</v>
      </c>
      <c r="B7291" s="100">
        <v>374.84</v>
      </c>
      <c r="C7291" s="100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5">
      <c r="A7292" s="99" t="s">
        <v>8069</v>
      </c>
      <c r="B7292" s="100">
        <v>374.99</v>
      </c>
      <c r="C7292" s="100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5">
      <c r="A7293" s="99" t="s">
        <v>8070</v>
      </c>
      <c r="B7293" s="100">
        <v>375.2</v>
      </c>
      <c r="C7293" s="100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5">
      <c r="A7294" s="99" t="s">
        <v>8071</v>
      </c>
      <c r="B7294" s="100">
        <v>375.22</v>
      </c>
      <c r="C7294" s="100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5">
      <c r="A7295" s="99" t="s">
        <v>8072</v>
      </c>
      <c r="B7295" s="100">
        <v>375.22</v>
      </c>
      <c r="C7295" s="100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5">
      <c r="A7296" s="99" t="s">
        <v>8073</v>
      </c>
      <c r="B7296" s="100">
        <v>375.22</v>
      </c>
      <c r="C7296" s="100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5">
      <c r="A7297" s="99" t="s">
        <v>8074</v>
      </c>
      <c r="B7297" s="100">
        <v>375.46</v>
      </c>
      <c r="C7297" s="100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5">
      <c r="A7298" s="99" t="s">
        <v>8075</v>
      </c>
      <c r="B7298" s="100">
        <v>375.43</v>
      </c>
      <c r="C7298" s="100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5">
      <c r="A7299" s="99" t="s">
        <v>8076</v>
      </c>
      <c r="B7299" s="100">
        <v>375.67</v>
      </c>
      <c r="C7299" s="100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5">
      <c r="A7300" s="99" t="s">
        <v>8077</v>
      </c>
      <c r="B7300" s="100">
        <v>375.89</v>
      </c>
      <c r="C7300" s="100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5">
      <c r="A7301" s="99" t="s">
        <v>8078</v>
      </c>
      <c r="B7301" s="100">
        <v>375.97</v>
      </c>
      <c r="C7301" s="100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5">
      <c r="A7302" s="99" t="s">
        <v>8079</v>
      </c>
      <c r="B7302" s="100">
        <v>375.97</v>
      </c>
      <c r="C7302" s="100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5">
      <c r="A7303" s="99" t="s">
        <v>8080</v>
      </c>
      <c r="B7303" s="100">
        <v>375.97</v>
      </c>
      <c r="C7303" s="100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5">
      <c r="A7304" s="99" t="s">
        <v>8081</v>
      </c>
      <c r="B7304" s="100">
        <v>376.2</v>
      </c>
      <c r="C7304" s="100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5">
      <c r="A7305" s="99" t="s">
        <v>8082</v>
      </c>
      <c r="B7305" s="100">
        <v>376.36</v>
      </c>
      <c r="C7305" s="100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5">
      <c r="A7306" s="99" t="s">
        <v>8083</v>
      </c>
      <c r="B7306" s="100">
        <v>376.56</v>
      </c>
      <c r="C7306" s="100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5">
      <c r="A7307" s="99" t="s">
        <v>8084</v>
      </c>
      <c r="B7307" s="100">
        <v>376.65</v>
      </c>
      <c r="C7307" s="100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5">
      <c r="A7308" s="99" t="s">
        <v>8085</v>
      </c>
      <c r="B7308" s="100">
        <v>376.85</v>
      </c>
      <c r="C7308" s="100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5">
      <c r="A7309" s="99" t="s">
        <v>8086</v>
      </c>
      <c r="B7309" s="100">
        <v>376.85</v>
      </c>
      <c r="C7309" s="100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5">
      <c r="A7310" s="99" t="s">
        <v>8087</v>
      </c>
      <c r="B7310" s="100">
        <v>376.85</v>
      </c>
      <c r="C7310" s="100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5">
      <c r="A7311" s="99" t="s">
        <v>8088</v>
      </c>
      <c r="B7311" s="100">
        <v>377</v>
      </c>
      <c r="C7311" s="100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5">
      <c r="A7312" s="99" t="s">
        <v>8089</v>
      </c>
      <c r="B7312" s="100">
        <v>377.15</v>
      </c>
      <c r="C7312" s="100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5">
      <c r="A7313" s="99" t="s">
        <v>8090</v>
      </c>
      <c r="B7313" s="100">
        <v>377.52</v>
      </c>
      <c r="C7313" s="100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5">
      <c r="A7314" s="99" t="s">
        <v>8091</v>
      </c>
      <c r="B7314" s="100">
        <v>377.47</v>
      </c>
      <c r="C7314" s="100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5">
      <c r="A7315" s="99" t="s">
        <v>8092</v>
      </c>
      <c r="B7315" s="100">
        <v>377.67</v>
      </c>
      <c r="C7315" s="100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5">
      <c r="A7316" s="99" t="s">
        <v>8093</v>
      </c>
      <c r="B7316" s="100">
        <v>377.67</v>
      </c>
      <c r="C7316" s="100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5">
      <c r="A7317" s="99" t="s">
        <v>8094</v>
      </c>
      <c r="B7317" s="100">
        <v>377.67</v>
      </c>
      <c r="C7317" s="100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5">
      <c r="A7318" s="99" t="s">
        <v>8095</v>
      </c>
      <c r="B7318" s="100">
        <v>377.77</v>
      </c>
      <c r="C7318" s="100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5">
      <c r="A7319" s="99" t="s">
        <v>8096</v>
      </c>
      <c r="B7319" s="100">
        <v>377.98</v>
      </c>
      <c r="C7319" s="100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5">
      <c r="A7320" s="99" t="s">
        <v>8097</v>
      </c>
      <c r="B7320" s="100">
        <v>377.98</v>
      </c>
      <c r="C7320" s="100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5">
      <c r="A7321" s="99" t="s">
        <v>8098</v>
      </c>
      <c r="B7321" s="100">
        <v>378.14</v>
      </c>
      <c r="C7321" s="100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5">
      <c r="A7322" s="99" t="s">
        <v>8099</v>
      </c>
      <c r="B7322" s="100">
        <v>378.39</v>
      </c>
      <c r="C7322" s="100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5">
      <c r="A7323" s="99" t="s">
        <v>8100</v>
      </c>
      <c r="B7323" s="100">
        <v>378.39</v>
      </c>
      <c r="C7323" s="100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5">
      <c r="A7324" s="99" t="s">
        <v>8101</v>
      </c>
      <c r="B7324" s="100">
        <v>378.39</v>
      </c>
      <c r="C7324" s="100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5">
      <c r="A7325" s="99" t="s">
        <v>8102</v>
      </c>
      <c r="B7325" s="100">
        <v>378.39</v>
      </c>
      <c r="C7325" s="100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5">
      <c r="A7326" s="99" t="s">
        <v>8103</v>
      </c>
      <c r="B7326" s="100">
        <v>378.39</v>
      </c>
      <c r="C7326" s="100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5">
      <c r="A7327" s="99" t="s">
        <v>8104</v>
      </c>
      <c r="B7327" s="100">
        <v>378.39</v>
      </c>
      <c r="C7327" s="100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5">
      <c r="A7328" s="99" t="s">
        <v>8105</v>
      </c>
      <c r="B7328" s="100">
        <v>378.49</v>
      </c>
      <c r="C7328" s="100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5">
      <c r="A7329" s="99" t="s">
        <v>8106</v>
      </c>
      <c r="B7329" s="100">
        <v>378.6</v>
      </c>
      <c r="C7329" s="100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5">
      <c r="A7330" s="99" t="s">
        <v>8107</v>
      </c>
      <c r="B7330" s="100">
        <v>378.6</v>
      </c>
      <c r="C7330" s="100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5">
      <c r="A7331" s="99" t="s">
        <v>8108</v>
      </c>
      <c r="B7331" s="100">
        <v>378.6</v>
      </c>
      <c r="C7331" s="100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5">
      <c r="A7332" s="99" t="s">
        <v>8109</v>
      </c>
      <c r="B7332" s="100">
        <v>378.8</v>
      </c>
      <c r="C7332" s="100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5">
      <c r="A7333" s="99" t="s">
        <v>8110</v>
      </c>
      <c r="B7333" s="100">
        <v>378.85</v>
      </c>
      <c r="C7333" s="100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5">
      <c r="A7334" s="99" t="s">
        <v>8111</v>
      </c>
      <c r="B7334" s="100">
        <v>379.11</v>
      </c>
      <c r="C7334" s="100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5">
      <c r="A7335" s="99" t="s">
        <v>8112</v>
      </c>
      <c r="B7335" s="100">
        <v>379.24</v>
      </c>
      <c r="C7335" s="100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5">
      <c r="A7336" s="99" t="s">
        <v>8113</v>
      </c>
      <c r="B7336" s="100">
        <v>379.35</v>
      </c>
      <c r="C7336" s="100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5">
      <c r="A7337" s="99" t="s">
        <v>8114</v>
      </c>
      <c r="B7337" s="100">
        <v>379.35</v>
      </c>
      <c r="C7337" s="100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5">
      <c r="A7338" s="99" t="s">
        <v>8115</v>
      </c>
      <c r="B7338" s="100">
        <v>379.35</v>
      </c>
      <c r="C7338" s="100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5">
      <c r="A7339" s="99" t="s">
        <v>8116</v>
      </c>
      <c r="B7339" s="100">
        <v>379.58</v>
      </c>
      <c r="C7339" s="100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5">
      <c r="A7340" s="99" t="s">
        <v>8117</v>
      </c>
      <c r="B7340" s="100">
        <v>379.7</v>
      </c>
      <c r="C7340" s="100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5">
      <c r="A7341" s="99" t="s">
        <v>8118</v>
      </c>
      <c r="B7341" s="100">
        <v>379.88</v>
      </c>
      <c r="C7341" s="100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5">
      <c r="A7342" s="99" t="s">
        <v>8119</v>
      </c>
      <c r="B7342" s="100">
        <v>379.94</v>
      </c>
      <c r="C7342" s="100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5">
      <c r="A7343" s="99" t="s">
        <v>8120</v>
      </c>
      <c r="B7343" s="100">
        <v>380.23</v>
      </c>
      <c r="C7343" s="100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5">
      <c r="A7344" s="99" t="s">
        <v>8121</v>
      </c>
      <c r="B7344" s="100">
        <v>380.23</v>
      </c>
      <c r="C7344" s="100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5">
      <c r="A7345" s="99" t="s">
        <v>8122</v>
      </c>
      <c r="B7345" s="100">
        <v>380.23</v>
      </c>
      <c r="C7345" s="100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5">
      <c r="A7346" s="99" t="s">
        <v>8123</v>
      </c>
      <c r="B7346" s="100">
        <v>380.41</v>
      </c>
      <c r="C7346" s="100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5">
      <c r="A7347" s="99" t="s">
        <v>8124</v>
      </c>
      <c r="B7347" s="100">
        <v>380.49</v>
      </c>
      <c r="C7347" s="100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5">
      <c r="A7348" s="99" t="s">
        <v>8125</v>
      </c>
      <c r="B7348" s="100">
        <v>380.82</v>
      </c>
      <c r="C7348" s="100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5">
      <c r="A7349" s="99" t="s">
        <v>8126</v>
      </c>
      <c r="B7349" s="100">
        <v>380.93</v>
      </c>
      <c r="C7349" s="100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5">
      <c r="A7350" s="99" t="s">
        <v>8127</v>
      </c>
      <c r="B7350" s="100">
        <v>381</v>
      </c>
      <c r="C7350" s="100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5">
      <c r="A7351" s="99" t="s">
        <v>8128</v>
      </c>
      <c r="B7351" s="100">
        <v>381</v>
      </c>
      <c r="C7351" s="100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5">
      <c r="A7352" s="99" t="s">
        <v>8129</v>
      </c>
      <c r="B7352" s="100">
        <v>381</v>
      </c>
      <c r="C7352" s="100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5">
      <c r="A7353" s="99" t="s">
        <v>8130</v>
      </c>
      <c r="B7353" s="100">
        <v>381.28</v>
      </c>
      <c r="C7353" s="100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5">
      <c r="A7354" s="99" t="s">
        <v>8131</v>
      </c>
      <c r="B7354" s="100">
        <v>381.33</v>
      </c>
      <c r="C7354" s="100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5">
      <c r="A7355" s="99" t="s">
        <v>8132</v>
      </c>
      <c r="B7355" s="100">
        <v>381.49</v>
      </c>
      <c r="C7355" s="100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5">
      <c r="A7356" s="99" t="s">
        <v>8133</v>
      </c>
      <c r="B7356" s="100">
        <v>381.72</v>
      </c>
      <c r="C7356" s="100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5">
      <c r="A7357" s="99" t="s">
        <v>8134</v>
      </c>
      <c r="B7357" s="100">
        <v>381.73</v>
      </c>
      <c r="C7357" s="100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5">
      <c r="A7358" s="99" t="s">
        <v>8135</v>
      </c>
      <c r="B7358" s="100">
        <v>381.73</v>
      </c>
      <c r="C7358" s="100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5">
      <c r="A7359" s="99" t="s">
        <v>8136</v>
      </c>
      <c r="B7359" s="100">
        <v>381.73</v>
      </c>
      <c r="C7359" s="100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5">
      <c r="A7360" s="99" t="s">
        <v>8137</v>
      </c>
      <c r="B7360" s="100">
        <v>382.04</v>
      </c>
      <c r="C7360" s="100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5">
      <c r="A7361" s="99" t="s">
        <v>8138</v>
      </c>
      <c r="B7361" s="100">
        <v>382.01</v>
      </c>
      <c r="C7361" s="100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5">
      <c r="A7362" s="99" t="s">
        <v>8139</v>
      </c>
      <c r="B7362" s="100">
        <v>382.28</v>
      </c>
      <c r="C7362" s="100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5">
      <c r="A7363" s="99" t="s">
        <v>8140</v>
      </c>
      <c r="B7363" s="100">
        <v>382.51</v>
      </c>
      <c r="C7363" s="100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5">
      <c r="A7364" s="99" t="s">
        <v>8141</v>
      </c>
      <c r="B7364" s="100">
        <v>382.52</v>
      </c>
      <c r="C7364" s="100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5">
      <c r="A7365" s="99" t="s">
        <v>8142</v>
      </c>
      <c r="B7365" s="100">
        <v>382.52</v>
      </c>
      <c r="C7365" s="100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5">
      <c r="A7366" s="99" t="s">
        <v>8143</v>
      </c>
      <c r="B7366" s="100">
        <v>382.52</v>
      </c>
      <c r="C7366" s="100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5">
      <c r="A7367" s="99" t="s">
        <v>8144</v>
      </c>
      <c r="B7367" s="100">
        <v>382.8</v>
      </c>
      <c r="C7367" s="100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5">
      <c r="A7368" s="99" t="s">
        <v>8145</v>
      </c>
      <c r="B7368" s="100">
        <v>382.79</v>
      </c>
      <c r="C7368" s="100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5">
      <c r="A7369" s="99" t="s">
        <v>8146</v>
      </c>
      <c r="B7369" s="100">
        <v>383.09</v>
      </c>
      <c r="C7369" s="100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5">
      <c r="A7370" s="99" t="s">
        <v>8147</v>
      </c>
      <c r="B7370" s="100">
        <v>383.19</v>
      </c>
      <c r="C7370" s="100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5">
      <c r="A7371" s="99" t="s">
        <v>8148</v>
      </c>
      <c r="B7371" s="100">
        <v>383.36</v>
      </c>
      <c r="C7371" s="100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5">
      <c r="A7372" s="99" t="s">
        <v>8149</v>
      </c>
      <c r="B7372" s="100">
        <v>383.36</v>
      </c>
      <c r="C7372" s="100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5">
      <c r="A7373" s="99" t="s">
        <v>8150</v>
      </c>
      <c r="B7373" s="100">
        <v>383.36</v>
      </c>
      <c r="C7373" s="100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5">
      <c r="A7374" s="99" t="s">
        <v>8151</v>
      </c>
      <c r="B7374" s="100">
        <v>383.49</v>
      </c>
      <c r="C7374" s="100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5">
      <c r="A7375" s="99" t="s">
        <v>8152</v>
      </c>
      <c r="B7375" s="100">
        <v>383.6</v>
      </c>
      <c r="C7375" s="100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5">
      <c r="A7376" s="99" t="s">
        <v>8153</v>
      </c>
      <c r="B7376" s="100">
        <v>383.91</v>
      </c>
      <c r="C7376" s="100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5">
      <c r="A7377" s="99" t="s">
        <v>8154</v>
      </c>
      <c r="B7377" s="100">
        <v>384.12</v>
      </c>
      <c r="C7377" s="100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5">
      <c r="A7378" s="99" t="s">
        <v>8155</v>
      </c>
      <c r="B7378" s="100">
        <v>384.21</v>
      </c>
      <c r="C7378" s="100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5">
      <c r="A7379" s="99" t="s">
        <v>8156</v>
      </c>
      <c r="B7379" s="100">
        <v>384.21</v>
      </c>
      <c r="C7379" s="100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5">
      <c r="A7380" s="99" t="s">
        <v>8157</v>
      </c>
      <c r="B7380" s="100">
        <v>384.21</v>
      </c>
      <c r="C7380" s="100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5">
      <c r="A7381" s="99" t="s">
        <v>8158</v>
      </c>
      <c r="B7381" s="100">
        <v>384.46</v>
      </c>
      <c r="C7381" s="100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5">
      <c r="A7382" s="99" t="s">
        <v>8159</v>
      </c>
      <c r="B7382" s="100">
        <v>384.5</v>
      </c>
      <c r="C7382" s="100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5">
      <c r="A7383" s="99" t="s">
        <v>8160</v>
      </c>
      <c r="B7383" s="100">
        <v>384.78</v>
      </c>
      <c r="C7383" s="100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5">
      <c r="A7384" s="99" t="s">
        <v>8161</v>
      </c>
      <c r="B7384" s="100">
        <v>384.89</v>
      </c>
      <c r="C7384" s="100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5">
      <c r="A7385" s="99" t="s">
        <v>8162</v>
      </c>
      <c r="B7385" s="100"/>
      <c r="C7385" s="100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5">
      <c r="A7386" s="99" t="s">
        <v>8163</v>
      </c>
      <c r="B7386" s="100">
        <v>385.06</v>
      </c>
      <c r="C7386" s="100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5">
      <c r="A7387" s="99" t="s">
        <v>8164</v>
      </c>
      <c r="B7387" s="100">
        <v>385.06</v>
      </c>
      <c r="C7387" s="100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5">
      <c r="A7388" s="99" t="s">
        <v>8165</v>
      </c>
      <c r="B7388" s="100">
        <v>385.06</v>
      </c>
      <c r="C7388" s="100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5">
      <c r="A7389" s="99" t="s">
        <v>8166</v>
      </c>
      <c r="B7389" s="100">
        <v>385.11</v>
      </c>
      <c r="C7389" s="100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5">
      <c r="A7390" s="99" t="s">
        <v>8167</v>
      </c>
      <c r="B7390" s="100">
        <v>385.23</v>
      </c>
      <c r="C7390" s="100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5">
      <c r="A7391" s="99" t="s">
        <v>8168</v>
      </c>
      <c r="B7391" s="100">
        <v>385.48</v>
      </c>
      <c r="C7391" s="100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5">
      <c r="A7392" s="99" t="s">
        <v>8169</v>
      </c>
      <c r="B7392" s="100">
        <v>385.71</v>
      </c>
      <c r="C7392" s="100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5">
      <c r="A7393" s="99" t="s">
        <v>8170</v>
      </c>
      <c r="B7393" s="100">
        <v>385.82</v>
      </c>
      <c r="C7393" s="100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5">
      <c r="A7394" s="99" t="s">
        <v>8171</v>
      </c>
      <c r="B7394" s="100">
        <v>385.82</v>
      </c>
      <c r="C7394" s="100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5">
      <c r="A7395" s="99" t="s">
        <v>8172</v>
      </c>
      <c r="B7395" s="100">
        <v>385.82</v>
      </c>
      <c r="C7395" s="100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5">
      <c r="A7396" s="99" t="s">
        <v>8173</v>
      </c>
      <c r="B7396" s="100">
        <v>385.9</v>
      </c>
      <c r="C7396" s="100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5">
      <c r="A7397" s="99" t="s">
        <v>8174</v>
      </c>
      <c r="B7397" s="100">
        <v>386.02</v>
      </c>
      <c r="C7397" s="100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5">
      <c r="A7398" s="99" t="s">
        <v>8175</v>
      </c>
      <c r="B7398" s="100">
        <v>386.29</v>
      </c>
      <c r="C7398" s="100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5">
      <c r="A7399" s="99" t="s">
        <v>8176</v>
      </c>
      <c r="B7399" s="100">
        <v>386.42</v>
      </c>
      <c r="C7399" s="100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5">
      <c r="A7400" s="99" t="s">
        <v>8177</v>
      </c>
      <c r="B7400" s="100">
        <v>386.6</v>
      </c>
      <c r="C7400" s="100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5">
      <c r="A7401" s="99" t="s">
        <v>8178</v>
      </c>
      <c r="B7401" s="100">
        <v>386.6</v>
      </c>
      <c r="C7401" s="100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5">
      <c r="A7402" s="99" t="s">
        <v>8179</v>
      </c>
      <c r="B7402" s="100">
        <v>386.6</v>
      </c>
      <c r="C7402" s="100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5">
      <c r="A7403" s="99" t="s">
        <v>8180</v>
      </c>
      <c r="B7403" s="100">
        <v>386.73</v>
      </c>
      <c r="C7403" s="100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5">
      <c r="A7404" s="99" t="s">
        <v>8181</v>
      </c>
      <c r="B7404" s="100">
        <v>386.77</v>
      </c>
      <c r="C7404" s="100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5">
      <c r="A7405" s="99" t="s">
        <v>8182</v>
      </c>
      <c r="B7405" s="100">
        <v>387.1</v>
      </c>
      <c r="C7405" s="100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5">
      <c r="A7406" s="99" t="s">
        <v>8183</v>
      </c>
      <c r="B7406" s="100">
        <v>387.24</v>
      </c>
      <c r="C7406" s="100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5">
      <c r="A7407" s="99" t="s">
        <v>8184</v>
      </c>
      <c r="B7407" s="100">
        <v>387.38</v>
      </c>
      <c r="C7407" s="100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5">
      <c r="A7408" s="99" t="s">
        <v>8185</v>
      </c>
      <c r="B7408" s="100">
        <v>387.38</v>
      </c>
      <c r="C7408" s="100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5">
      <c r="A7409" s="99" t="s">
        <v>8186</v>
      </c>
      <c r="B7409" s="100">
        <v>387.38</v>
      </c>
      <c r="C7409" s="100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5">
      <c r="A7410" s="99" t="s">
        <v>8187</v>
      </c>
      <c r="B7410" s="100">
        <v>387.58</v>
      </c>
      <c r="C7410" s="100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5">
      <c r="A7411" s="99" t="s">
        <v>8188</v>
      </c>
      <c r="B7411" s="100">
        <v>387.66</v>
      </c>
      <c r="C7411" s="100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5">
      <c r="A7412" s="99" t="s">
        <v>8189</v>
      </c>
      <c r="B7412" s="100">
        <v>387.91</v>
      </c>
      <c r="C7412" s="100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5">
      <c r="A7413" s="99" t="s">
        <v>8190</v>
      </c>
      <c r="B7413" s="100">
        <v>388.04</v>
      </c>
      <c r="C7413" s="100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5">
      <c r="A7414" s="99" t="s">
        <v>8191</v>
      </c>
      <c r="B7414" s="100">
        <v>388.22</v>
      </c>
      <c r="C7414" s="100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5">
      <c r="A7415" s="99" t="s">
        <v>8192</v>
      </c>
      <c r="B7415" s="100">
        <v>388.22</v>
      </c>
      <c r="C7415" s="100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5">
      <c r="A7416" s="99" t="s">
        <v>8193</v>
      </c>
      <c r="B7416" s="100">
        <v>388.22</v>
      </c>
      <c r="C7416" s="100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5">
      <c r="A7417" s="99" t="s">
        <v>8194</v>
      </c>
      <c r="B7417" s="100">
        <v>388.41</v>
      </c>
      <c r="C7417" s="100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5">
      <c r="A7418" s="99" t="s">
        <v>8195</v>
      </c>
      <c r="B7418" s="100">
        <v>388.46</v>
      </c>
      <c r="C7418" s="100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5">
      <c r="A7419" s="99" t="s">
        <v>8196</v>
      </c>
      <c r="B7419" s="100">
        <v>388.7</v>
      </c>
      <c r="C7419" s="100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5">
      <c r="A7420" s="99" t="s">
        <v>8197</v>
      </c>
      <c r="B7420" s="100">
        <v>388.92</v>
      </c>
      <c r="C7420" s="100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5">
      <c r="A7421" s="99" t="s">
        <v>8198</v>
      </c>
      <c r="B7421" s="100">
        <v>389.06</v>
      </c>
      <c r="C7421" s="100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5">
      <c r="A7422" s="99" t="s">
        <v>8199</v>
      </c>
      <c r="B7422" s="100">
        <v>389.06</v>
      </c>
      <c r="C7422" s="100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5">
      <c r="A7423" s="99" t="s">
        <v>8200</v>
      </c>
      <c r="B7423" s="100">
        <v>389.06</v>
      </c>
      <c r="C7423" s="100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5">
      <c r="A7424" s="99" t="s">
        <v>8201</v>
      </c>
      <c r="B7424" s="100">
        <v>389.16</v>
      </c>
      <c r="C7424" s="100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5">
      <c r="A7425" s="99" t="s">
        <v>8202</v>
      </c>
      <c r="B7425" s="100">
        <v>389.2</v>
      </c>
      <c r="C7425" s="100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5">
      <c r="A7426" s="99" t="s">
        <v>8203</v>
      </c>
      <c r="B7426" s="100">
        <v>389.34</v>
      </c>
      <c r="C7426" s="100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5">
      <c r="A7427" s="99" t="s">
        <v>8204</v>
      </c>
      <c r="B7427" s="100">
        <v>389.59</v>
      </c>
      <c r="C7427" s="100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5">
      <c r="A7428" s="99" t="s">
        <v>8205</v>
      </c>
      <c r="B7428" s="100">
        <v>389.59</v>
      </c>
      <c r="C7428" s="100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5">
      <c r="A7429" s="99" t="s">
        <v>8206</v>
      </c>
      <c r="B7429" s="100">
        <v>389.59</v>
      </c>
      <c r="C7429" s="100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5">
      <c r="A7430" s="99" t="s">
        <v>8207</v>
      </c>
      <c r="B7430" s="100">
        <v>389.59</v>
      </c>
      <c r="C7430" s="100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5">
      <c r="A7431" s="99" t="s">
        <v>8208</v>
      </c>
      <c r="B7431" s="100">
        <v>389.8</v>
      </c>
      <c r="C7431" s="100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5">
      <c r="A7432" s="99" t="s">
        <v>8209</v>
      </c>
      <c r="B7432" s="100">
        <v>389.78</v>
      </c>
      <c r="C7432" s="100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5">
      <c r="A7433" s="99" t="s">
        <v>8210</v>
      </c>
      <c r="B7433" s="100">
        <v>390.1</v>
      </c>
      <c r="C7433" s="100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5">
      <c r="A7434" s="99" t="s">
        <v>8211</v>
      </c>
      <c r="B7434" s="100">
        <v>390.1</v>
      </c>
      <c r="C7434" s="100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5">
      <c r="A7435" s="99" t="s">
        <v>8212</v>
      </c>
      <c r="B7435" s="100">
        <v>390.1</v>
      </c>
      <c r="C7435" s="100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5">
      <c r="A7436" s="99" t="s">
        <v>8213</v>
      </c>
      <c r="B7436" s="100">
        <v>390.1</v>
      </c>
      <c r="C7436" s="100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5">
      <c r="A7437" s="99" t="s">
        <v>8214</v>
      </c>
      <c r="B7437" s="100">
        <v>390.1</v>
      </c>
      <c r="C7437" s="100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5">
      <c r="A7438" s="99" t="s">
        <v>8215</v>
      </c>
      <c r="B7438" s="100">
        <v>390.35</v>
      </c>
      <c r="C7438" s="100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5">
      <c r="A7439" s="99" t="s">
        <v>8216</v>
      </c>
      <c r="B7439" s="100">
        <v>390.4</v>
      </c>
      <c r="C7439" s="100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5">
      <c r="A7440" s="99" t="s">
        <v>8217</v>
      </c>
      <c r="B7440" s="100">
        <v>390.54</v>
      </c>
      <c r="C7440" s="100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5">
      <c r="A7441" s="99" t="s">
        <v>8218</v>
      </c>
      <c r="B7441" s="100">
        <v>390.81</v>
      </c>
      <c r="C7441" s="100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5">
      <c r="A7442" s="99" t="s">
        <v>8219</v>
      </c>
      <c r="B7442" s="100">
        <v>390.92</v>
      </c>
      <c r="C7442" s="100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5">
      <c r="A7443" s="99" t="s">
        <v>8220</v>
      </c>
      <c r="B7443" s="100">
        <v>390.92</v>
      </c>
      <c r="C7443" s="100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5">
      <c r="A7444" s="99" t="s">
        <v>8221</v>
      </c>
      <c r="B7444" s="100">
        <v>390.92</v>
      </c>
      <c r="C7444" s="100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5">
      <c r="A7445" s="99" t="s">
        <v>8222</v>
      </c>
      <c r="B7445" s="100">
        <v>391.09</v>
      </c>
      <c r="C7445" s="100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5">
      <c r="A7446" s="99" t="s">
        <v>8223</v>
      </c>
      <c r="B7446" s="100">
        <v>391.1</v>
      </c>
      <c r="C7446" s="100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5">
      <c r="A7447" s="99" t="s">
        <v>8224</v>
      </c>
      <c r="B7447" s="100">
        <v>391.37</v>
      </c>
      <c r="C7447" s="100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5">
      <c r="A7448" s="99" t="s">
        <v>8225</v>
      </c>
      <c r="B7448" s="100">
        <v>391.37</v>
      </c>
      <c r="C7448" s="100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5">
      <c r="A7449" s="99" t="s">
        <v>8226</v>
      </c>
      <c r="B7449" s="100">
        <v>391.6</v>
      </c>
      <c r="C7449" s="100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5">
      <c r="A7450" s="99" t="s">
        <v>8227</v>
      </c>
      <c r="B7450" s="100">
        <v>391.6</v>
      </c>
      <c r="C7450" s="100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5">
      <c r="A7451" s="99" t="s">
        <v>8228</v>
      </c>
      <c r="B7451" s="100">
        <v>391.6</v>
      </c>
      <c r="C7451" s="100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5">
      <c r="A7452" s="99" t="s">
        <v>8229</v>
      </c>
      <c r="B7452" s="100">
        <v>391.56</v>
      </c>
      <c r="C7452" s="100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5">
      <c r="A7453" s="99" t="s">
        <v>8230</v>
      </c>
      <c r="B7453" s="100">
        <v>391.79</v>
      </c>
      <c r="C7453" s="100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5">
      <c r="A7454" s="99" t="s">
        <v>8231</v>
      </c>
      <c r="B7454" s="100">
        <v>391.98</v>
      </c>
      <c r="C7454" s="100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5">
      <c r="A7455" s="99" t="s">
        <v>8232</v>
      </c>
      <c r="B7455" s="100">
        <v>392.24</v>
      </c>
      <c r="C7455" s="100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5">
      <c r="A7456" s="99" t="s">
        <v>8233</v>
      </c>
      <c r="B7456" s="100">
        <v>392.36</v>
      </c>
      <c r="C7456" s="100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5">
      <c r="A7457" s="99" t="s">
        <v>8234</v>
      </c>
      <c r="B7457" s="100">
        <v>392.36</v>
      </c>
      <c r="C7457" s="100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5">
      <c r="A7458" s="99" t="s">
        <v>8235</v>
      </c>
      <c r="B7458" s="100">
        <v>392.36</v>
      </c>
      <c r="C7458" s="100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5">
      <c r="A7459" s="99" t="s">
        <v>8236</v>
      </c>
      <c r="B7459" s="100">
        <v>392.49</v>
      </c>
      <c r="C7459" s="100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5">
      <c r="A7460" s="99" t="s">
        <v>8237</v>
      </c>
      <c r="B7460" s="100">
        <v>392.63</v>
      </c>
      <c r="C7460" s="100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5">
      <c r="A7461" s="99" t="s">
        <v>8238</v>
      </c>
      <c r="B7461" s="100">
        <v>392.86</v>
      </c>
      <c r="C7461" s="100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5">
      <c r="A7462" s="99" t="s">
        <v>8239</v>
      </c>
      <c r="B7462" s="100">
        <v>392.96</v>
      </c>
      <c r="C7462" s="100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5">
      <c r="A7463" s="99" t="s">
        <v>8240</v>
      </c>
      <c r="B7463" s="100">
        <v>393.1</v>
      </c>
      <c r="C7463" s="100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5">
      <c r="A7464" s="99" t="s">
        <v>8241</v>
      </c>
      <c r="B7464" s="100">
        <v>393.1</v>
      </c>
      <c r="C7464" s="100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5">
      <c r="A7465" s="99" t="s">
        <v>8242</v>
      </c>
      <c r="B7465" s="100">
        <v>393.1</v>
      </c>
      <c r="C7465" s="100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5">
      <c r="A7466" s="99" t="s">
        <v>8243</v>
      </c>
      <c r="B7466" s="100">
        <v>393.22</v>
      </c>
      <c r="C7466" s="100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5">
      <c r="A7467" s="99" t="s">
        <v>8244</v>
      </c>
      <c r="B7467" s="100">
        <v>393.45</v>
      </c>
      <c r="C7467" s="100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5">
      <c r="A7468" s="99" t="s">
        <v>8245</v>
      </c>
      <c r="B7468" s="100">
        <v>393.59</v>
      </c>
      <c r="C7468" s="100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5">
      <c r="A7469" s="99" t="s">
        <v>8246</v>
      </c>
      <c r="B7469" s="100">
        <v>393.98</v>
      </c>
      <c r="C7469" s="100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5">
      <c r="A7470" s="99" t="s">
        <v>8247</v>
      </c>
      <c r="B7470" s="100">
        <v>393.99</v>
      </c>
      <c r="C7470" s="100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5">
      <c r="A7471" s="99" t="s">
        <v>8248</v>
      </c>
      <c r="B7471" s="100">
        <v>393.99</v>
      </c>
      <c r="C7471" s="100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5">
      <c r="A7472" s="99" t="s">
        <v>8249</v>
      </c>
      <c r="B7472" s="100">
        <v>393.99</v>
      </c>
      <c r="C7472" s="100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5">
      <c r="A7473" s="99" t="s">
        <v>8250</v>
      </c>
      <c r="B7473" s="100">
        <v>394.19</v>
      </c>
      <c r="C7473" s="100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5">
      <c r="A7474" s="99" t="s">
        <v>8251</v>
      </c>
      <c r="B7474" s="100">
        <v>394.18</v>
      </c>
      <c r="C7474" s="100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5">
      <c r="A7475" s="99" t="s">
        <v>8252</v>
      </c>
      <c r="B7475" s="100">
        <v>394.43</v>
      </c>
      <c r="C7475" s="100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5">
      <c r="A7476" s="99" t="s">
        <v>8253</v>
      </c>
      <c r="B7476" s="100">
        <v>394.52</v>
      </c>
      <c r="C7476" s="100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5">
      <c r="A7477" s="99" t="s">
        <v>8254</v>
      </c>
      <c r="B7477" s="100">
        <v>394.76</v>
      </c>
      <c r="C7477" s="100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5">
      <c r="A7478" s="99" t="s">
        <v>8255</v>
      </c>
      <c r="B7478" s="100">
        <v>394.76</v>
      </c>
      <c r="C7478" s="100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5">
      <c r="A7479" s="99" t="s">
        <v>8256</v>
      </c>
      <c r="B7479" s="100">
        <v>394.76</v>
      </c>
      <c r="C7479" s="100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5">
      <c r="A7480" s="99" t="s">
        <v>8257</v>
      </c>
      <c r="B7480" s="100">
        <v>394.76</v>
      </c>
      <c r="C7480" s="100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5">
      <c r="A7481" s="99" t="s">
        <v>8258</v>
      </c>
      <c r="B7481" s="100">
        <v>394.89</v>
      </c>
      <c r="C7481" s="100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5">
      <c r="A7482" s="99" t="s">
        <v>8259</v>
      </c>
      <c r="B7482" s="100">
        <v>395.15</v>
      </c>
      <c r="C7482" s="100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5">
      <c r="A7483" s="99" t="s">
        <v>8260</v>
      </c>
      <c r="B7483" s="100">
        <v>395.32</v>
      </c>
      <c r="C7483" s="100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5">
      <c r="A7484" s="99" t="s">
        <v>8261</v>
      </c>
      <c r="B7484" s="100">
        <v>395.49</v>
      </c>
      <c r="C7484" s="100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5">
      <c r="A7485" s="99" t="s">
        <v>8262</v>
      </c>
      <c r="B7485" s="100">
        <v>395.49</v>
      </c>
      <c r="C7485" s="100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5">
      <c r="A7486" s="99" t="s">
        <v>8263</v>
      </c>
      <c r="B7486" s="100">
        <v>395.49</v>
      </c>
      <c r="C7486" s="100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5">
      <c r="A7487" s="99" t="s">
        <v>8264</v>
      </c>
      <c r="B7487" s="100">
        <v>395.87</v>
      </c>
      <c r="C7487" s="100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5">
      <c r="A7488" s="99" t="s">
        <v>8265</v>
      </c>
      <c r="B7488" s="100">
        <v>395.79</v>
      </c>
      <c r="C7488" s="100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5">
      <c r="A7489" s="99" t="s">
        <v>8266</v>
      </c>
      <c r="B7489" s="100">
        <v>396.01</v>
      </c>
      <c r="C7489" s="100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5">
      <c r="A7490" s="99" t="s">
        <v>8267</v>
      </c>
      <c r="B7490" s="100">
        <v>396.19</v>
      </c>
      <c r="C7490" s="100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5">
      <c r="A7491" s="99" t="s">
        <v>8268</v>
      </c>
      <c r="B7491" s="100">
        <v>396.3</v>
      </c>
      <c r="C7491" s="100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5">
      <c r="A7492" s="99" t="s">
        <v>8269</v>
      </c>
      <c r="B7492" s="100">
        <v>396.3</v>
      </c>
      <c r="C7492" s="100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5">
      <c r="A7493" s="99" t="s">
        <v>8270</v>
      </c>
      <c r="B7493" s="100">
        <v>396.3</v>
      </c>
      <c r="C7493" s="100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5">
      <c r="A7494" s="99" t="s">
        <v>8271</v>
      </c>
      <c r="B7494" s="100">
        <v>396.45</v>
      </c>
      <c r="C7494" s="100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5">
      <c r="A7495" s="99" t="s">
        <v>8272</v>
      </c>
      <c r="B7495" s="100">
        <v>396.56</v>
      </c>
      <c r="C7495" s="100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5">
      <c r="A7496" s="99" t="s">
        <v>8273</v>
      </c>
      <c r="B7496" s="100">
        <v>396.83</v>
      </c>
      <c r="C7496" s="100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5">
      <c r="A7497" s="99" t="s">
        <v>8274</v>
      </c>
      <c r="B7497" s="100">
        <v>396.85</v>
      </c>
      <c r="C7497" s="100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5">
      <c r="A7498" s="99" t="s">
        <v>8275</v>
      </c>
      <c r="B7498" s="100">
        <v>397.05</v>
      </c>
      <c r="C7498" s="100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5">
      <c r="A7499" s="99" t="s">
        <v>8276</v>
      </c>
      <c r="B7499" s="100">
        <v>397.05</v>
      </c>
      <c r="C7499" s="100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5">
      <c r="A7500" s="99" t="s">
        <v>8277</v>
      </c>
      <c r="B7500" s="100">
        <v>397.05</v>
      </c>
      <c r="C7500" s="100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5">
      <c r="A7501" s="99" t="s">
        <v>8278</v>
      </c>
      <c r="B7501" s="100">
        <v>397.41</v>
      </c>
      <c r="C7501" s="100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5">
      <c r="A7502" s="99" t="s">
        <v>8279</v>
      </c>
      <c r="B7502" s="100">
        <v>397.39</v>
      </c>
      <c r="C7502" s="100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5">
      <c r="A7503" s="99" t="s">
        <v>8280</v>
      </c>
      <c r="B7503" s="100">
        <v>397.68</v>
      </c>
      <c r="C7503" s="100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5">
      <c r="A7504" s="99" t="s">
        <v>8281</v>
      </c>
      <c r="B7504" s="100">
        <v>397.83</v>
      </c>
      <c r="C7504" s="100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5">
      <c r="A7505" s="99" t="s">
        <v>8282</v>
      </c>
      <c r="B7505" s="100">
        <v>397.91</v>
      </c>
      <c r="C7505" s="100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5">
      <c r="A7506" s="99" t="s">
        <v>8283</v>
      </c>
      <c r="B7506" s="100">
        <v>397.91</v>
      </c>
      <c r="C7506" s="100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5">
      <c r="A7507" s="99" t="s">
        <v>8284</v>
      </c>
      <c r="B7507" s="100">
        <v>397.91</v>
      </c>
      <c r="C7507" s="100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5">
      <c r="A7508" s="99" t="s">
        <v>8285</v>
      </c>
      <c r="B7508" s="100">
        <v>398.13</v>
      </c>
      <c r="C7508" s="100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5">
      <c r="A7509" s="99" t="s">
        <v>8286</v>
      </c>
      <c r="B7509" s="100">
        <v>398.21</v>
      </c>
      <c r="C7509" s="100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5">
      <c r="A7510" s="99" t="s">
        <v>8287</v>
      </c>
      <c r="B7510" s="100">
        <v>398.38</v>
      </c>
      <c r="C7510" s="100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5">
      <c r="A7511" s="99" t="s">
        <v>8288</v>
      </c>
      <c r="B7511" s="100">
        <v>398.59</v>
      </c>
      <c r="C7511" s="100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5">
      <c r="A7512" s="99" t="s">
        <v>8289</v>
      </c>
      <c r="B7512" s="100">
        <v>398.77</v>
      </c>
      <c r="C7512" s="100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5">
      <c r="A7513" s="99" t="s">
        <v>8290</v>
      </c>
      <c r="B7513" s="100">
        <v>398.77</v>
      </c>
      <c r="C7513" s="100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5">
      <c r="A7514" s="99" t="s">
        <v>8291</v>
      </c>
      <c r="B7514" s="100">
        <v>398.77</v>
      </c>
      <c r="C7514" s="100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5">
      <c r="A7515" s="99" t="s">
        <v>8292</v>
      </c>
      <c r="B7515" s="100">
        <v>399.09</v>
      </c>
      <c r="C7515" s="100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5">
      <c r="A7516" s="99" t="s">
        <v>8293</v>
      </c>
      <c r="B7516" s="100">
        <v>398.96</v>
      </c>
      <c r="C7516" s="100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5">
      <c r="A7517" s="99" t="s">
        <v>8294</v>
      </c>
      <c r="B7517" s="100">
        <v>399.3</v>
      </c>
      <c r="C7517" s="100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5">
      <c r="A7518" s="99" t="s">
        <v>8295</v>
      </c>
      <c r="B7518" s="100">
        <v>399.46</v>
      </c>
      <c r="C7518" s="100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5">
      <c r="A7519" s="99" t="s">
        <v>8296</v>
      </c>
      <c r="B7519" s="100">
        <v>399.52</v>
      </c>
      <c r="C7519" s="100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5">
      <c r="A7520" s="99" t="s">
        <v>8297</v>
      </c>
      <c r="B7520" s="100">
        <v>399.52</v>
      </c>
      <c r="C7520" s="100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5">
      <c r="A7521" s="99" t="s">
        <v>8298</v>
      </c>
      <c r="B7521" s="100">
        <v>399.52</v>
      </c>
      <c r="C7521" s="100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5">
      <c r="A7522" s="99" t="s">
        <v>8299</v>
      </c>
      <c r="B7522" s="100">
        <v>399.71</v>
      </c>
      <c r="C7522" s="100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5">
      <c r="A7523" s="99" t="s">
        <v>8300</v>
      </c>
      <c r="B7523" s="100">
        <v>399.74</v>
      </c>
      <c r="C7523" s="100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5">
      <c r="A7524" s="99" t="s">
        <v>8301</v>
      </c>
      <c r="B7524" s="100">
        <v>400</v>
      </c>
      <c r="C7524" s="100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5">
      <c r="A7525" s="99" t="s">
        <v>8302</v>
      </c>
      <c r="B7525" s="100">
        <v>400.16</v>
      </c>
      <c r="C7525" s="100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5">
      <c r="A7526" s="99" t="s">
        <v>8303</v>
      </c>
      <c r="B7526" s="100">
        <v>400.41</v>
      </c>
      <c r="C7526" s="100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5">
      <c r="A7527" s="99" t="s">
        <v>8304</v>
      </c>
      <c r="B7527" s="100">
        <v>400.41</v>
      </c>
      <c r="C7527" s="100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5">
      <c r="A7528" s="99" t="s">
        <v>8305</v>
      </c>
      <c r="B7528" s="100">
        <v>400.41</v>
      </c>
      <c r="C7528" s="100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5">
      <c r="A7529" s="99" t="s">
        <v>8306</v>
      </c>
      <c r="B7529" s="100">
        <v>400.5</v>
      </c>
      <c r="C7529" s="100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5">
      <c r="A7530" s="99" t="s">
        <v>8307</v>
      </c>
      <c r="B7530" s="100">
        <v>400.56</v>
      </c>
      <c r="C7530" s="100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5">
      <c r="A7531" s="99" t="s">
        <v>8308</v>
      </c>
      <c r="B7531" s="100">
        <v>400.81</v>
      </c>
      <c r="C7531" s="100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5">
      <c r="A7532" s="99" t="s">
        <v>8309</v>
      </c>
      <c r="B7532" s="100">
        <v>401.01</v>
      </c>
      <c r="C7532" s="100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5">
      <c r="A7533" s="99" t="s">
        <v>8310</v>
      </c>
      <c r="B7533" s="100">
        <v>401.01</v>
      </c>
      <c r="C7533" s="100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5">
      <c r="A7534" s="99" t="s">
        <v>8311</v>
      </c>
      <c r="B7534" s="100">
        <v>401.01</v>
      </c>
      <c r="C7534" s="100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5">
      <c r="A7535" s="99" t="s">
        <v>8312</v>
      </c>
      <c r="B7535" s="100">
        <v>401.01</v>
      </c>
      <c r="C7535" s="100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5">
      <c r="A7536" s="99" t="s">
        <v>8313</v>
      </c>
      <c r="B7536" s="100">
        <v>401.2</v>
      </c>
      <c r="C7536" s="100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5">
      <c r="A7537" s="99" t="s">
        <v>8314</v>
      </c>
      <c r="B7537" s="100">
        <v>401.28</v>
      </c>
      <c r="C7537" s="100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5">
      <c r="A7538" s="99" t="s">
        <v>8315</v>
      </c>
      <c r="B7538" s="100">
        <v>401.42</v>
      </c>
      <c r="C7538" s="100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5">
      <c r="A7539" s="99" t="s">
        <v>8316</v>
      </c>
      <c r="B7539" s="100">
        <v>401.6</v>
      </c>
      <c r="C7539" s="100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5">
      <c r="A7540" s="99" t="s">
        <v>8317</v>
      </c>
      <c r="B7540" s="100">
        <v>401.75</v>
      </c>
      <c r="C7540" s="100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5">
      <c r="A7541" s="99" t="s">
        <v>8318</v>
      </c>
      <c r="B7541" s="100">
        <v>401.75</v>
      </c>
      <c r="C7541" s="100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5">
      <c r="A7542" s="99" t="s">
        <v>8319</v>
      </c>
      <c r="B7542" s="100">
        <v>401.75</v>
      </c>
      <c r="C7542" s="100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5">
      <c r="A7543" s="99" t="s">
        <v>8320</v>
      </c>
      <c r="B7543" s="100">
        <v>401.91</v>
      </c>
      <c r="C7543" s="100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5">
      <c r="A7544" s="99" t="s">
        <v>8321</v>
      </c>
      <c r="B7544" s="100">
        <v>402</v>
      </c>
      <c r="C7544" s="100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5">
      <c r="A7545" s="99" t="s">
        <v>8322</v>
      </c>
      <c r="B7545" s="100">
        <v>402.07</v>
      </c>
      <c r="C7545" s="100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5">
      <c r="A7546" s="99" t="s">
        <v>8323</v>
      </c>
      <c r="B7546" s="100">
        <v>402.34</v>
      </c>
      <c r="C7546" s="100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5">
      <c r="A7547" s="99" t="s">
        <v>8324</v>
      </c>
      <c r="B7547" s="100">
        <v>402.45</v>
      </c>
      <c r="C7547" s="100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5">
      <c r="A7548" s="99" t="s">
        <v>8325</v>
      </c>
      <c r="B7548" s="100">
        <v>402.45</v>
      </c>
      <c r="C7548" s="100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5">
      <c r="A7549" s="99" t="s">
        <v>8326</v>
      </c>
      <c r="B7549" s="100">
        <v>402.45</v>
      </c>
      <c r="C7549" s="100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5">
      <c r="A7550" s="99" t="s">
        <v>8327</v>
      </c>
      <c r="B7550" s="100">
        <v>402.64</v>
      </c>
      <c r="C7550" s="100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5">
      <c r="A7551" s="99" t="s">
        <v>8328</v>
      </c>
      <c r="B7551" s="100">
        <v>402.7</v>
      </c>
      <c r="C7551" s="100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5">
      <c r="A7552" s="99" t="s">
        <v>8329</v>
      </c>
      <c r="B7552" s="100">
        <v>402.97</v>
      </c>
      <c r="C7552" s="100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5">
      <c r="A7553" s="99" t="s">
        <v>8330</v>
      </c>
      <c r="B7553" s="100">
        <v>402.99</v>
      </c>
      <c r="C7553" s="100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5">
      <c r="A7554" s="99" t="s">
        <v>8331</v>
      </c>
      <c r="B7554" s="100">
        <v>402.99</v>
      </c>
      <c r="C7554" s="100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5">
      <c r="A7555" s="99" t="s">
        <v>8332</v>
      </c>
      <c r="B7555" s="100">
        <v>402.99</v>
      </c>
      <c r="C7555" s="100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5">
      <c r="A7556" s="99" t="s">
        <v>8333</v>
      </c>
      <c r="B7556" s="100">
        <v>402.99</v>
      </c>
      <c r="C7556" s="100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5">
      <c r="A7557" s="99" t="s">
        <v>8334</v>
      </c>
      <c r="B7557" s="100">
        <v>403.26</v>
      </c>
      <c r="C7557" s="100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5">
      <c r="A7558" s="99" t="s">
        <v>8335</v>
      </c>
      <c r="B7558" s="100">
        <v>403.24</v>
      </c>
      <c r="C7558" s="100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5">
      <c r="A7559" s="99" t="s">
        <v>8336</v>
      </c>
      <c r="B7559" s="100">
        <v>403.53</v>
      </c>
      <c r="C7559" s="100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5">
      <c r="A7560" s="99" t="s">
        <v>8337</v>
      </c>
      <c r="B7560" s="100">
        <v>403.76</v>
      </c>
      <c r="C7560" s="100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5">
      <c r="A7561" s="99" t="s">
        <v>8338</v>
      </c>
      <c r="B7561" s="100">
        <v>403.83</v>
      </c>
      <c r="C7561" s="100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5">
      <c r="A7562" s="99" t="s">
        <v>8339</v>
      </c>
      <c r="B7562" s="100">
        <v>403.83</v>
      </c>
      <c r="C7562" s="100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5">
      <c r="A7563" s="99" t="s">
        <v>8340</v>
      </c>
      <c r="B7563" s="100">
        <v>403.83</v>
      </c>
      <c r="C7563" s="100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5">
      <c r="A7564" s="99" t="s">
        <v>8341</v>
      </c>
      <c r="B7564" s="100">
        <v>404.15</v>
      </c>
      <c r="C7564" s="100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5">
      <c r="A7565" s="99" t="s">
        <v>8342</v>
      </c>
      <c r="B7565" s="100">
        <v>404.07</v>
      </c>
      <c r="C7565" s="100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5">
      <c r="A7566" s="99" t="s">
        <v>8343</v>
      </c>
      <c r="B7566" s="100">
        <v>404.37</v>
      </c>
      <c r="C7566" s="100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5">
      <c r="A7567" s="99" t="s">
        <v>8344</v>
      </c>
      <c r="B7567" s="100">
        <v>404.37</v>
      </c>
      <c r="C7567" s="100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5">
      <c r="A7568" s="99" t="s">
        <v>8345</v>
      </c>
      <c r="B7568" s="100">
        <v>404.53</v>
      </c>
      <c r="C7568" s="100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5">
      <c r="A7569" s="99" t="s">
        <v>8346</v>
      </c>
      <c r="B7569" s="100">
        <v>404.53</v>
      </c>
      <c r="C7569" s="100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5">
      <c r="A7570" s="99" t="s">
        <v>8347</v>
      </c>
      <c r="B7570" s="100">
        <v>404.53</v>
      </c>
      <c r="C7570" s="100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5">
      <c r="A7571" s="99" t="s">
        <v>8348</v>
      </c>
      <c r="B7571" s="100">
        <v>404.86</v>
      </c>
      <c r="C7571" s="100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5">
      <c r="A7572" s="99" t="s">
        <v>8349</v>
      </c>
      <c r="B7572" s="100">
        <v>404.76</v>
      </c>
      <c r="C7572" s="100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5">
      <c r="A7573" s="99" t="s">
        <v>8350</v>
      </c>
      <c r="B7573" s="100">
        <v>405.09</v>
      </c>
      <c r="C7573" s="100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5">
      <c r="A7574" s="99" t="s">
        <v>8351</v>
      </c>
      <c r="B7574" s="100">
        <v>405.35</v>
      </c>
      <c r="C7574" s="100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5">
      <c r="A7575" s="99" t="s">
        <v>8352</v>
      </c>
      <c r="B7575" s="100">
        <v>405.38</v>
      </c>
      <c r="C7575" s="100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5">
      <c r="A7576" s="99" t="s">
        <v>8353</v>
      </c>
      <c r="B7576" s="100">
        <v>405.38</v>
      </c>
      <c r="C7576" s="100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5">
      <c r="A7577" s="99" t="s">
        <v>8354</v>
      </c>
      <c r="B7577" s="100">
        <v>405.38</v>
      </c>
      <c r="C7577" s="100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5">
      <c r="A7578" s="99" t="s">
        <v>8355</v>
      </c>
      <c r="B7578" s="100">
        <v>405.65</v>
      </c>
      <c r="C7578" s="100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5">
      <c r="A7579" s="99" t="s">
        <v>8356</v>
      </c>
      <c r="B7579" s="100">
        <v>405.63</v>
      </c>
      <c r="C7579" s="100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5">
      <c r="A7580" s="99" t="s">
        <v>8357</v>
      </c>
      <c r="B7580" s="100">
        <v>405.89</v>
      </c>
      <c r="C7580" s="100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5">
      <c r="A7581" s="99" t="s">
        <v>8358</v>
      </c>
      <c r="B7581" s="100">
        <v>406.02</v>
      </c>
      <c r="C7581" s="100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5">
      <c r="A7582" s="99" t="s">
        <v>8359</v>
      </c>
      <c r="B7582" s="100">
        <v>406.12</v>
      </c>
      <c r="C7582" s="100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5">
      <c r="A7583" s="99" t="s">
        <v>8360</v>
      </c>
      <c r="B7583" s="100">
        <v>406.12</v>
      </c>
      <c r="C7583" s="100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5">
      <c r="A7584" s="99" t="s">
        <v>8361</v>
      </c>
      <c r="B7584" s="100">
        <v>406.12</v>
      </c>
      <c r="C7584" s="100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5">
      <c r="A7585" s="99" t="s">
        <v>8362</v>
      </c>
      <c r="B7585" s="100">
        <v>406.12</v>
      </c>
      <c r="C7585" s="100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5">
      <c r="A7586" s="99" t="s">
        <v>8363</v>
      </c>
      <c r="B7586" s="100">
        <v>406.35</v>
      </c>
      <c r="C7586" s="100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5">
      <c r="A7587" s="99" t="s">
        <v>8364</v>
      </c>
      <c r="B7587" s="100">
        <v>406.44</v>
      </c>
      <c r="C7587" s="100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5">
      <c r="A7588" s="99" t="s">
        <v>8365</v>
      </c>
      <c r="B7588" s="100">
        <v>406.62</v>
      </c>
      <c r="C7588" s="100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5">
      <c r="A7589" s="99" t="s">
        <v>8366</v>
      </c>
      <c r="B7589" s="100">
        <v>406.87</v>
      </c>
      <c r="C7589" s="100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5">
      <c r="A7590" s="99" t="s">
        <v>8367</v>
      </c>
      <c r="B7590" s="100">
        <v>406.87</v>
      </c>
      <c r="C7590" s="100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5">
      <c r="A7591" s="99" t="s">
        <v>8368</v>
      </c>
      <c r="B7591" s="100">
        <v>406.87</v>
      </c>
      <c r="C7591" s="100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5">
      <c r="A7592" s="99" t="s">
        <v>8369</v>
      </c>
      <c r="B7592" s="100">
        <v>406.86</v>
      </c>
      <c r="C7592" s="100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5">
      <c r="A7593" s="99" t="s">
        <v>8370</v>
      </c>
      <c r="B7593" s="100">
        <v>407.03</v>
      </c>
      <c r="C7593" s="100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5">
      <c r="A7594" s="99" t="s">
        <v>8371</v>
      </c>
      <c r="B7594" s="100">
        <v>407.32</v>
      </c>
      <c r="C7594" s="100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5">
      <c r="A7595" s="99" t="s">
        <v>8372</v>
      </c>
      <c r="B7595" s="100">
        <v>407.43</v>
      </c>
      <c r="C7595" s="100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5">
      <c r="A7596" s="99" t="s">
        <v>8373</v>
      </c>
      <c r="B7596" s="100">
        <v>407.63</v>
      </c>
      <c r="C7596" s="100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5">
      <c r="A7597" s="99" t="s">
        <v>8374</v>
      </c>
      <c r="B7597" s="100">
        <v>407.63</v>
      </c>
      <c r="C7597" s="100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5">
      <c r="A7598" s="99" t="s">
        <v>8375</v>
      </c>
      <c r="B7598" s="100">
        <v>407.63</v>
      </c>
      <c r="C7598" s="100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5">
      <c r="A7599" s="99" t="s">
        <v>8376</v>
      </c>
      <c r="B7599" s="100">
        <v>407.77</v>
      </c>
      <c r="C7599" s="100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5">
      <c r="A7600" s="99" t="s">
        <v>8377</v>
      </c>
      <c r="B7600" s="100">
        <v>407.99</v>
      </c>
      <c r="C7600" s="100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5">
      <c r="A7601" s="99" t="s">
        <v>8378</v>
      </c>
      <c r="B7601" s="100">
        <v>408.04</v>
      </c>
      <c r="C7601" s="100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5">
      <c r="A7602" s="99" t="s">
        <v>8379</v>
      </c>
      <c r="B7602" s="100">
        <v>408.13</v>
      </c>
      <c r="C7602" s="100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5">
      <c r="A7603" s="99" t="s">
        <v>8380</v>
      </c>
      <c r="B7603" s="100">
        <v>408.45</v>
      </c>
      <c r="C7603" s="100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5">
      <c r="A7604" s="99" t="s">
        <v>8381</v>
      </c>
      <c r="B7604" s="100">
        <v>408.45</v>
      </c>
      <c r="C7604" s="100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5">
      <c r="A7605" s="99" t="s">
        <v>8382</v>
      </c>
      <c r="B7605" s="100">
        <v>408.45</v>
      </c>
      <c r="C7605" s="100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5">
      <c r="A7606" s="99" t="s">
        <v>8383</v>
      </c>
      <c r="B7606" s="100">
        <v>408.54</v>
      </c>
      <c r="C7606" s="100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5">
      <c r="A7607" s="99" t="s">
        <v>8384</v>
      </c>
      <c r="B7607" s="100">
        <v>408.66</v>
      </c>
      <c r="C7607" s="100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5">
      <c r="A7608" s="99" t="s">
        <v>8385</v>
      </c>
      <c r="B7608" s="100">
        <v>408.87</v>
      </c>
      <c r="C7608" s="100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5">
      <c r="A7609" s="99" t="s">
        <v>8386</v>
      </c>
      <c r="B7609" s="100">
        <v>409.12</v>
      </c>
      <c r="C7609" s="100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5">
      <c r="A7610" s="99" t="s">
        <v>8387</v>
      </c>
      <c r="B7610" s="100">
        <v>409.15</v>
      </c>
      <c r="C7610" s="100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5">
      <c r="A7611" s="99" t="s">
        <v>8388</v>
      </c>
      <c r="B7611" s="100">
        <v>409.15</v>
      </c>
      <c r="C7611" s="100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5">
      <c r="A7612" s="99" t="s">
        <v>8389</v>
      </c>
      <c r="B7612" s="100">
        <v>409.15</v>
      </c>
      <c r="C7612" s="100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5">
      <c r="A7613" s="99" t="s">
        <v>8390</v>
      </c>
      <c r="B7613" s="100">
        <v>409.34</v>
      </c>
      <c r="C7613" s="100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5">
      <c r="A7614" s="99" t="s">
        <v>8391</v>
      </c>
      <c r="B7614" s="100">
        <v>409.34</v>
      </c>
      <c r="C7614" s="100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5">
      <c r="A7615" s="99" t="s">
        <v>8392</v>
      </c>
      <c r="B7615" s="100">
        <v>409.74</v>
      </c>
      <c r="C7615" s="100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5">
      <c r="A7616" s="99" t="s">
        <v>8393</v>
      </c>
      <c r="B7616" s="100">
        <v>409.71</v>
      </c>
      <c r="C7616" s="100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5">
      <c r="A7617" s="99" t="s">
        <v>8394</v>
      </c>
      <c r="B7617" s="100">
        <v>409.92</v>
      </c>
      <c r="C7617" s="100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5">
      <c r="A7618" s="99" t="s">
        <v>8395</v>
      </c>
      <c r="B7618" s="100">
        <v>409.92</v>
      </c>
      <c r="C7618" s="100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5">
      <c r="A7619" s="99" t="s">
        <v>8396</v>
      </c>
      <c r="B7619" s="100">
        <v>409.92</v>
      </c>
      <c r="C7619" s="100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5">
      <c r="A7620" s="99" t="s">
        <v>8397</v>
      </c>
      <c r="B7620" s="100">
        <v>410.3</v>
      </c>
      <c r="C7620" s="100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5">
      <c r="A7621" s="99" t="s">
        <v>8398</v>
      </c>
      <c r="B7621" s="100">
        <v>410.19</v>
      </c>
      <c r="C7621" s="100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5">
      <c r="A7622" s="99" t="s">
        <v>8399</v>
      </c>
      <c r="B7622" s="100">
        <v>410.49</v>
      </c>
      <c r="C7622" s="100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5">
      <c r="A7623" s="99" t="s">
        <v>8400</v>
      </c>
      <c r="B7623" s="100">
        <v>410.73</v>
      </c>
      <c r="C7623" s="100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5">
      <c r="A7624" s="99" t="s">
        <v>8401</v>
      </c>
      <c r="B7624" s="100">
        <v>410.87</v>
      </c>
      <c r="C7624" s="100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5">
      <c r="A7625" s="99" t="s">
        <v>8402</v>
      </c>
      <c r="B7625" s="100">
        <v>410.87</v>
      </c>
      <c r="C7625" s="100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5">
      <c r="A7626" s="99" t="s">
        <v>8403</v>
      </c>
      <c r="B7626" s="100">
        <v>410.87</v>
      </c>
      <c r="C7626" s="100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5">
      <c r="A7627" s="99" t="s">
        <v>8404</v>
      </c>
      <c r="B7627" s="100">
        <v>411.05</v>
      </c>
      <c r="C7627" s="100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5">
      <c r="A7628" s="99" t="s">
        <v>8405</v>
      </c>
      <c r="B7628" s="100">
        <v>411.07</v>
      </c>
      <c r="C7628" s="100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5">
      <c r="A7629" s="99" t="s">
        <v>8406</v>
      </c>
      <c r="B7629" s="100">
        <v>411.18</v>
      </c>
      <c r="C7629" s="100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5">
      <c r="A7630" s="99" t="s">
        <v>8407</v>
      </c>
      <c r="B7630" s="100">
        <v>411.48</v>
      </c>
      <c r="C7630" s="100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5">
      <c r="A7631" s="99" t="s">
        <v>8408</v>
      </c>
      <c r="B7631" s="100">
        <v>411.48</v>
      </c>
      <c r="C7631" s="100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5">
      <c r="A7632" s="99" t="s">
        <v>8409</v>
      </c>
      <c r="B7632" s="100">
        <v>411.48</v>
      </c>
      <c r="C7632" s="100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5">
      <c r="A7633" s="99" t="s">
        <v>8410</v>
      </c>
      <c r="B7633" s="100">
        <v>411.48</v>
      </c>
      <c r="C7633" s="100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5">
      <c r="A7634" s="99" t="s">
        <v>8411</v>
      </c>
      <c r="B7634" s="100">
        <v>411.75</v>
      </c>
      <c r="C7634" s="100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5">
      <c r="A7635" s="99" t="s">
        <v>8412</v>
      </c>
      <c r="B7635" s="100">
        <v>411.71</v>
      </c>
      <c r="C7635" s="100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5">
      <c r="A7636" s="99" t="s">
        <v>8413</v>
      </c>
      <c r="B7636" s="100">
        <v>412.07</v>
      </c>
      <c r="C7636" s="100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5">
      <c r="A7637" s="99" t="s">
        <v>8414</v>
      </c>
      <c r="B7637" s="100">
        <v>412.19</v>
      </c>
      <c r="C7637" s="100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5">
      <c r="A7638" s="99" t="s">
        <v>8415</v>
      </c>
      <c r="B7638" s="100">
        <v>412.62</v>
      </c>
      <c r="C7638" s="100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5">
      <c r="A7639" s="99" t="s">
        <v>8416</v>
      </c>
      <c r="B7639" s="100">
        <v>412.62</v>
      </c>
      <c r="C7639" s="100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5">
      <c r="A7640" s="99" t="s">
        <v>8417</v>
      </c>
      <c r="B7640" s="100">
        <v>412.62</v>
      </c>
      <c r="C7640" s="100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5">
      <c r="A7641" s="99" t="s">
        <v>8418</v>
      </c>
      <c r="B7641" s="100">
        <v>412.57</v>
      </c>
      <c r="C7641" s="100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5">
      <c r="A7642" s="99" t="s">
        <v>8419</v>
      </c>
      <c r="B7642" s="100">
        <v>412.65</v>
      </c>
      <c r="C7642" s="100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5">
      <c r="A7643" s="99" t="s">
        <v>8420</v>
      </c>
      <c r="B7643" s="100">
        <v>412.88</v>
      </c>
      <c r="C7643" s="100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5">
      <c r="A7644" s="99" t="s">
        <v>8421</v>
      </c>
      <c r="B7644" s="100">
        <v>413.08</v>
      </c>
      <c r="C7644" s="100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5">
      <c r="A7645" s="99" t="s">
        <v>8422</v>
      </c>
      <c r="B7645" s="100">
        <v>413.21</v>
      </c>
      <c r="C7645" s="100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5">
      <c r="A7646" s="99" t="s">
        <v>8423</v>
      </c>
      <c r="B7646" s="100">
        <v>413.21</v>
      </c>
      <c r="C7646" s="100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5">
      <c r="A7647" s="99" t="s">
        <v>8424</v>
      </c>
      <c r="B7647" s="100">
        <v>413.21</v>
      </c>
      <c r="C7647" s="100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5">
      <c r="A7648" s="99" t="s">
        <v>8425</v>
      </c>
      <c r="B7648" s="100">
        <v>413.48</v>
      </c>
      <c r="C7648" s="100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5">
      <c r="A7649" s="99" t="s">
        <v>8426</v>
      </c>
      <c r="B7649" s="100">
        <v>413.48</v>
      </c>
      <c r="C7649" s="100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5">
      <c r="A7650" s="99" t="s">
        <v>8427</v>
      </c>
      <c r="B7650" s="100">
        <v>413.71</v>
      </c>
      <c r="C7650" s="100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5">
      <c r="A7651" s="99" t="s">
        <v>8428</v>
      </c>
      <c r="B7651" s="100">
        <v>413.88</v>
      </c>
      <c r="C7651" s="100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5">
      <c r="A7652" s="99" t="s">
        <v>8429</v>
      </c>
      <c r="B7652" s="100">
        <v>413.99</v>
      </c>
      <c r="C7652" s="100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5">
      <c r="A7653" s="99" t="s">
        <v>8430</v>
      </c>
      <c r="B7653" s="100">
        <v>413.99</v>
      </c>
      <c r="C7653" s="100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5">
      <c r="A7654" s="99" t="s">
        <v>8431</v>
      </c>
      <c r="B7654" s="100">
        <v>413.99</v>
      </c>
      <c r="C7654" s="100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5">
      <c r="A7655" s="99" t="s">
        <v>8432</v>
      </c>
      <c r="B7655" s="100">
        <v>414.32</v>
      </c>
      <c r="C7655" s="100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5">
      <c r="A7656" s="99" t="s">
        <v>8433</v>
      </c>
      <c r="B7656" s="100">
        <v>414.34</v>
      </c>
      <c r="C7656" s="100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5">
      <c r="A7657" s="99" t="s">
        <v>8434</v>
      </c>
      <c r="B7657" s="100">
        <v>414.55</v>
      </c>
      <c r="C7657" s="100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5">
      <c r="A7658" s="99" t="s">
        <v>8435</v>
      </c>
      <c r="B7658" s="100">
        <v>414.7</v>
      </c>
      <c r="C7658" s="100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5">
      <c r="A7659" s="99" t="s">
        <v>8436</v>
      </c>
      <c r="B7659" s="100">
        <v>414.86</v>
      </c>
      <c r="C7659" s="100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5">
      <c r="A7660" s="99" t="s">
        <v>8437</v>
      </c>
      <c r="B7660" s="100">
        <v>414.86</v>
      </c>
      <c r="C7660" s="100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5">
      <c r="A7661" s="99" t="s">
        <v>8438</v>
      </c>
      <c r="B7661" s="100">
        <v>414.86</v>
      </c>
      <c r="C7661" s="100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5">
      <c r="A7662" s="99" t="s">
        <v>8439</v>
      </c>
      <c r="B7662" s="100">
        <v>415.07</v>
      </c>
      <c r="C7662" s="100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5">
      <c r="A7663" s="99" t="s">
        <v>8440</v>
      </c>
      <c r="B7663" s="100">
        <v>415.09</v>
      </c>
      <c r="C7663" s="100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5">
      <c r="A7664" s="99" t="s">
        <v>8441</v>
      </c>
      <c r="B7664" s="100">
        <v>415.24</v>
      </c>
      <c r="C7664" s="100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5">
      <c r="A7665" s="99" t="s">
        <v>8442</v>
      </c>
      <c r="B7665" s="100">
        <v>415.45</v>
      </c>
      <c r="C7665" s="100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5">
      <c r="A7666" s="99" t="s">
        <v>8443</v>
      </c>
      <c r="B7666" s="100">
        <v>415.7</v>
      </c>
      <c r="C7666" s="100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5">
      <c r="A7667" s="99" t="s">
        <v>8444</v>
      </c>
      <c r="B7667" s="100">
        <v>415.7</v>
      </c>
      <c r="C7667" s="100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5">
      <c r="A7668" s="99" t="s">
        <v>8445</v>
      </c>
      <c r="B7668" s="100">
        <v>415.7</v>
      </c>
      <c r="C7668" s="100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5">
      <c r="A7669" s="99" t="s">
        <v>8446</v>
      </c>
      <c r="B7669" s="100">
        <v>415.72</v>
      </c>
      <c r="C7669" s="100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5">
      <c r="A7670" s="99" t="s">
        <v>8447</v>
      </c>
      <c r="B7670" s="100">
        <v>415.88</v>
      </c>
      <c r="C7670" s="100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5">
      <c r="A7671" s="99" t="s">
        <v>8448</v>
      </c>
      <c r="B7671" s="100">
        <v>416.29</v>
      </c>
      <c r="C7671" s="100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5">
      <c r="A7672" s="99" t="s">
        <v>8449</v>
      </c>
      <c r="B7672" s="100">
        <v>416.23</v>
      </c>
      <c r="C7672" s="100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5">
      <c r="A7673" s="99" t="s">
        <v>8450</v>
      </c>
      <c r="B7673" s="100">
        <v>416.47</v>
      </c>
      <c r="C7673" s="100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5">
      <c r="A7674" s="99" t="s">
        <v>8451</v>
      </c>
      <c r="B7674" s="100">
        <v>416.47</v>
      </c>
      <c r="C7674" s="100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5">
      <c r="A7675" s="99" t="s">
        <v>8452</v>
      </c>
      <c r="B7675" s="100">
        <v>416.47</v>
      </c>
      <c r="C7675" s="100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5">
      <c r="A7676" s="99" t="s">
        <v>8453</v>
      </c>
      <c r="B7676" s="100">
        <v>416.59</v>
      </c>
      <c r="C7676" s="100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5">
      <c r="A7677" s="99" t="s">
        <v>8454</v>
      </c>
      <c r="B7677" s="100">
        <v>416.72</v>
      </c>
      <c r="C7677" s="100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5">
      <c r="A7678" s="99" t="s">
        <v>8455</v>
      </c>
      <c r="B7678" s="100">
        <v>416.92</v>
      </c>
      <c r="C7678" s="100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5">
      <c r="A7679" s="99" t="s">
        <v>8456</v>
      </c>
      <c r="B7679" s="100">
        <v>417.08</v>
      </c>
      <c r="C7679" s="100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5">
      <c r="A7680" s="99" t="s">
        <v>8457</v>
      </c>
      <c r="B7680" s="100">
        <v>417.15</v>
      </c>
      <c r="C7680" s="100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5">
      <c r="A7681" s="99" t="s">
        <v>8458</v>
      </c>
      <c r="B7681" s="100">
        <v>417.15</v>
      </c>
      <c r="C7681" s="100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5">
      <c r="A7682" s="99" t="s">
        <v>8459</v>
      </c>
      <c r="B7682" s="100">
        <v>417.15</v>
      </c>
      <c r="C7682" s="100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5">
      <c r="A7683" s="99" t="s">
        <v>8460</v>
      </c>
      <c r="B7683" s="100">
        <v>417.48</v>
      </c>
      <c r="C7683" s="100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5">
      <c r="A7684" s="99" t="s">
        <v>8461</v>
      </c>
      <c r="B7684" s="100">
        <v>417.44</v>
      </c>
      <c r="C7684" s="100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5">
      <c r="A7685" s="99" t="s">
        <v>8462</v>
      </c>
      <c r="B7685" s="100">
        <v>417.65</v>
      </c>
      <c r="C7685" s="100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5">
      <c r="A7686" s="99" t="s">
        <v>8463</v>
      </c>
      <c r="B7686" s="100">
        <v>417.65</v>
      </c>
      <c r="C7686" s="100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5">
      <c r="A7687" s="99" t="s">
        <v>8464</v>
      </c>
      <c r="B7687" s="100">
        <v>418.04</v>
      </c>
      <c r="C7687" s="100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5">
      <c r="A7688" s="99" t="s">
        <v>8465</v>
      </c>
      <c r="B7688" s="100">
        <v>418.04</v>
      </c>
      <c r="C7688" s="100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5">
      <c r="A7689" s="99" t="s">
        <v>8466</v>
      </c>
      <c r="B7689" s="100">
        <v>418.04</v>
      </c>
      <c r="C7689" s="100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5">
      <c r="A7690" s="99" t="s">
        <v>8467</v>
      </c>
      <c r="B7690" s="100">
        <v>418.04</v>
      </c>
      <c r="C7690" s="100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5">
      <c r="A7691" s="99" t="s">
        <v>8468</v>
      </c>
      <c r="B7691" s="100">
        <v>418.04</v>
      </c>
      <c r="C7691" s="100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5">
      <c r="A7692" s="99" t="s">
        <v>8469</v>
      </c>
      <c r="B7692" s="100">
        <v>418.04</v>
      </c>
      <c r="C7692" s="100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5">
      <c r="A7693" s="99" t="s">
        <v>8470</v>
      </c>
      <c r="B7693" s="100">
        <v>418.04</v>
      </c>
      <c r="C7693" s="100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5">
      <c r="A7694" s="99" t="s">
        <v>8471</v>
      </c>
      <c r="B7694" s="100">
        <v>418.12</v>
      </c>
      <c r="C7694" s="100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5">
      <c r="A7695" s="99" t="s">
        <v>8472</v>
      </c>
      <c r="B7695" s="100">
        <v>418.12</v>
      </c>
      <c r="C7695" s="100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5">
      <c r="A7696" s="99" t="s">
        <v>8473</v>
      </c>
      <c r="B7696" s="100">
        <v>418.12</v>
      </c>
      <c r="C7696" s="100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5">
      <c r="A7697" s="99" t="s">
        <v>8474</v>
      </c>
      <c r="B7697" s="100">
        <v>418.13</v>
      </c>
      <c r="C7697" s="100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5">
      <c r="A7698" s="99" t="s">
        <v>8475</v>
      </c>
      <c r="B7698" s="100">
        <v>418.3</v>
      </c>
      <c r="C7698" s="100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5">
      <c r="A7699" s="99" t="s">
        <v>8476</v>
      </c>
      <c r="B7699" s="100">
        <v>418.46</v>
      </c>
      <c r="C7699" s="100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5">
      <c r="A7700" s="99" t="s">
        <v>8477</v>
      </c>
      <c r="B7700" s="100">
        <v>418.54</v>
      </c>
      <c r="C7700" s="100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5">
      <c r="A7701" s="99" t="s">
        <v>8478</v>
      </c>
      <c r="B7701" s="100">
        <v>418.76</v>
      </c>
      <c r="C7701" s="100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5">
      <c r="A7702" s="99" t="s">
        <v>8479</v>
      </c>
      <c r="B7702" s="100">
        <v>418.76</v>
      </c>
      <c r="C7702" s="100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5">
      <c r="A7703" s="99" t="s">
        <v>8480</v>
      </c>
      <c r="B7703" s="100">
        <v>418.76</v>
      </c>
      <c r="C7703" s="100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5">
      <c r="A7704" s="99" t="s">
        <v>8481</v>
      </c>
      <c r="B7704" s="100">
        <v>418.81</v>
      </c>
      <c r="C7704" s="100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5">
      <c r="A7705" s="99" t="s">
        <v>8482</v>
      </c>
      <c r="B7705" s="100">
        <v>418.86</v>
      </c>
      <c r="C7705" s="100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5">
      <c r="A7706" s="99" t="s">
        <v>8483</v>
      </c>
      <c r="B7706" s="100">
        <v>419.2</v>
      </c>
      <c r="C7706" s="100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5">
      <c r="A7707" s="99" t="s">
        <v>8484</v>
      </c>
      <c r="B7707" s="100">
        <v>419.3</v>
      </c>
      <c r="C7707" s="100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5">
      <c r="A7708" s="99" t="s">
        <v>8485</v>
      </c>
      <c r="B7708" s="100">
        <v>419.51</v>
      </c>
      <c r="C7708" s="100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5">
      <c r="A7709" s="99" t="s">
        <v>8486</v>
      </c>
      <c r="B7709" s="100">
        <v>419.51</v>
      </c>
      <c r="C7709" s="100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5">
      <c r="A7710" s="99" t="s">
        <v>8487</v>
      </c>
      <c r="B7710" s="100">
        <v>419.51</v>
      </c>
      <c r="C7710" s="100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5">
      <c r="A7711" s="99" t="s">
        <v>8488</v>
      </c>
      <c r="B7711" s="100">
        <v>419.68</v>
      </c>
      <c r="C7711" s="100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5">
      <c r="A7712" s="99" t="s">
        <v>8489</v>
      </c>
      <c r="B7712" s="100">
        <v>419.68</v>
      </c>
      <c r="C7712" s="100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5">
      <c r="A7713" s="99" t="s">
        <v>8490</v>
      </c>
      <c r="B7713" s="100">
        <v>419.99</v>
      </c>
      <c r="C7713" s="100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5">
      <c r="A7714" s="99" t="s">
        <v>8491</v>
      </c>
      <c r="B7714" s="100">
        <v>420.27</v>
      </c>
      <c r="C7714" s="100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5">
      <c r="A7715" s="99" t="s">
        <v>8492</v>
      </c>
      <c r="B7715" s="100">
        <v>420.25</v>
      </c>
      <c r="C7715" s="100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5">
      <c r="A7716" s="99" t="s">
        <v>8493</v>
      </c>
      <c r="B7716" s="100">
        <v>420.25</v>
      </c>
      <c r="C7716" s="100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5">
      <c r="A7717" s="99" t="s">
        <v>8494</v>
      </c>
      <c r="B7717" s="100">
        <v>420.25</v>
      </c>
      <c r="C7717" s="100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5">
      <c r="A7718" s="99" t="s">
        <v>8495</v>
      </c>
      <c r="B7718" s="100">
        <v>420.44</v>
      </c>
      <c r="C7718" s="100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5">
      <c r="A7719" s="99" t="s">
        <v>8496</v>
      </c>
      <c r="B7719" s="100">
        <v>420.44</v>
      </c>
      <c r="C7719" s="100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5">
      <c r="A7720" s="99" t="s">
        <v>8497</v>
      </c>
      <c r="B7720" s="100">
        <v>420.73</v>
      </c>
      <c r="C7720" s="100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5">
      <c r="A7721" s="99" t="s">
        <v>8498</v>
      </c>
      <c r="B7721" s="100">
        <v>420.73</v>
      </c>
      <c r="C7721" s="100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5">
      <c r="A7722" s="99" t="s">
        <v>8499</v>
      </c>
      <c r="B7722" s="100">
        <v>421.04</v>
      </c>
      <c r="C7722" s="100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5">
      <c r="A7723" s="99" t="s">
        <v>8500</v>
      </c>
      <c r="B7723" s="100">
        <v>421.04</v>
      </c>
      <c r="C7723" s="100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5">
      <c r="A7724" s="99" t="s">
        <v>8501</v>
      </c>
      <c r="B7724" s="100">
        <v>421.04</v>
      </c>
      <c r="C7724" s="100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5">
      <c r="A7725" s="99" t="s">
        <v>8502</v>
      </c>
      <c r="B7725" s="100">
        <v>421.22</v>
      </c>
      <c r="C7725" s="100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5">
      <c r="A7726" s="99" t="s">
        <v>8503</v>
      </c>
      <c r="B7726" s="100">
        <v>421.08</v>
      </c>
      <c r="C7726" s="100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5">
      <c r="A7727" s="99" t="s">
        <v>8504</v>
      </c>
      <c r="B7727" s="100">
        <v>421.43</v>
      </c>
      <c r="C7727" s="100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5">
      <c r="A7728" s="99" t="s">
        <v>8505</v>
      </c>
      <c r="B7728" s="100">
        <v>421.71</v>
      </c>
      <c r="C7728" s="100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5">
      <c r="A7729" s="99" t="s">
        <v>8506</v>
      </c>
      <c r="B7729" s="100">
        <v>421.75</v>
      </c>
      <c r="C7729" s="100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5">
      <c r="A7730" s="99" t="s">
        <v>8507</v>
      </c>
      <c r="B7730" s="100">
        <v>421.75</v>
      </c>
      <c r="C7730" s="100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5">
      <c r="A7731" s="99" t="s">
        <v>8508</v>
      </c>
      <c r="B7731" s="100">
        <v>421.75</v>
      </c>
      <c r="C7731" s="100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5">
      <c r="A7732" s="99" t="s">
        <v>8509</v>
      </c>
      <c r="B7732" s="100">
        <v>421.88</v>
      </c>
      <c r="C7732" s="100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5">
      <c r="A7733" s="99" t="s">
        <v>8510</v>
      </c>
      <c r="B7733" s="100">
        <v>421.98</v>
      </c>
      <c r="C7733" s="100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5">
      <c r="A7734" s="99" t="s">
        <v>8511</v>
      </c>
      <c r="B7734" s="100">
        <v>422.16</v>
      </c>
      <c r="C7734" s="100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5">
      <c r="A7735" s="99" t="s">
        <v>8512</v>
      </c>
      <c r="B7735" s="100">
        <v>422.23</v>
      </c>
      <c r="C7735" s="100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5">
      <c r="A7736" s="99" t="s">
        <v>8513</v>
      </c>
      <c r="B7736" s="100">
        <v>422.47</v>
      </c>
      <c r="C7736" s="100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5">
      <c r="A7737" s="99" t="s">
        <v>8514</v>
      </c>
      <c r="B7737" s="100">
        <v>422.47</v>
      </c>
      <c r="C7737" s="100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5">
      <c r="A7738" s="99" t="s">
        <v>8515</v>
      </c>
      <c r="B7738" s="100">
        <v>422.47</v>
      </c>
      <c r="C7738" s="100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5">
      <c r="A7739" s="99" t="s">
        <v>8516</v>
      </c>
      <c r="B7739" s="100">
        <v>422.6</v>
      </c>
      <c r="C7739" s="100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5">
      <c r="A7740" s="99" t="s">
        <v>8517</v>
      </c>
      <c r="B7740" s="100">
        <v>422.57</v>
      </c>
      <c r="C7740" s="100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5">
      <c r="A7741" s="99" t="s">
        <v>8518</v>
      </c>
      <c r="B7741" s="100">
        <v>422.92</v>
      </c>
      <c r="C7741" s="100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5">
      <c r="A7742" s="99" t="s">
        <v>8519</v>
      </c>
      <c r="B7742" s="100">
        <v>422.98</v>
      </c>
      <c r="C7742" s="100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5">
      <c r="A7743" s="99" t="s">
        <v>8520</v>
      </c>
      <c r="B7743" s="100">
        <v>423.13</v>
      </c>
      <c r="C7743" s="100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5">
      <c r="A7744" s="99" t="s">
        <v>8521</v>
      </c>
      <c r="B7744" s="100">
        <v>423.13</v>
      </c>
      <c r="C7744" s="100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5">
      <c r="A7745" s="99" t="s">
        <v>8522</v>
      </c>
      <c r="B7745" s="100">
        <v>423.13</v>
      </c>
      <c r="C7745" s="100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5">
      <c r="A7746" s="99" t="s">
        <v>8523</v>
      </c>
      <c r="B7746" s="100">
        <v>423.38</v>
      </c>
      <c r="C7746" s="100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5">
      <c r="A7747" s="99" t="s">
        <v>8524</v>
      </c>
      <c r="B7747" s="100">
        <v>423.4</v>
      </c>
      <c r="C7747" s="100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5">
      <c r="A7748" s="99" t="s">
        <v>8525</v>
      </c>
      <c r="B7748" s="100">
        <v>423.68</v>
      </c>
      <c r="C7748" s="100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5">
      <c r="A7749" s="99" t="s">
        <v>8526</v>
      </c>
      <c r="B7749" s="100">
        <v>423.82</v>
      </c>
      <c r="C7749" s="100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5">
      <c r="A7750" s="99" t="s">
        <v>8527</v>
      </c>
      <c r="B7750" s="100">
        <v>423.94</v>
      </c>
      <c r="C7750" s="100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5">
      <c r="A7751" s="99" t="s">
        <v>8528</v>
      </c>
      <c r="B7751" s="100">
        <v>423.94</v>
      </c>
      <c r="C7751" s="100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5">
      <c r="A7752" s="99" t="s">
        <v>8529</v>
      </c>
      <c r="B7752" s="100">
        <v>423.94</v>
      </c>
      <c r="C7752" s="100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5">
      <c r="A7753" s="99" t="s">
        <v>8530</v>
      </c>
      <c r="B7753" s="100">
        <v>424.2</v>
      </c>
      <c r="C7753" s="100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5">
      <c r="A7754" s="99" t="s">
        <v>8531</v>
      </c>
      <c r="B7754" s="100">
        <v>424.11</v>
      </c>
      <c r="C7754" s="100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5">
      <c r="A7755" s="99" t="s">
        <v>8532</v>
      </c>
      <c r="B7755" s="100">
        <v>424.48</v>
      </c>
      <c r="C7755" s="100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5">
      <c r="A7756" s="99" t="s">
        <v>8533</v>
      </c>
      <c r="B7756" s="100">
        <v>424.53</v>
      </c>
      <c r="C7756" s="100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5">
      <c r="A7757" s="99" t="s">
        <v>8534</v>
      </c>
      <c r="B7757" s="100">
        <v>424.71</v>
      </c>
      <c r="C7757" s="100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5">
      <c r="A7758" s="99" t="s">
        <v>8535</v>
      </c>
      <c r="B7758" s="100">
        <v>424.71</v>
      </c>
      <c r="C7758" s="100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5">
      <c r="A7759" s="99" t="s">
        <v>8536</v>
      </c>
      <c r="B7759" s="100">
        <v>424.71</v>
      </c>
      <c r="C7759" s="100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5">
      <c r="A7760" s="99" t="s">
        <v>8537</v>
      </c>
      <c r="B7760" s="100">
        <v>424.89</v>
      </c>
      <c r="C7760" s="100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5">
      <c r="A7761" s="99" t="s">
        <v>8538</v>
      </c>
      <c r="B7761" s="100">
        <v>424.89</v>
      </c>
      <c r="C7761" s="100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5">
      <c r="A7762" s="99" t="s">
        <v>8539</v>
      </c>
      <c r="B7762" s="100">
        <v>425.1</v>
      </c>
      <c r="C7762" s="100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5">
      <c r="A7763" s="99" t="s">
        <v>8540</v>
      </c>
      <c r="B7763" s="100">
        <v>425.43</v>
      </c>
      <c r="C7763" s="100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5">
      <c r="A7764" s="99" t="s">
        <v>8541</v>
      </c>
      <c r="B7764" s="100">
        <v>425.41</v>
      </c>
      <c r="C7764" s="100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5">
      <c r="A7765" s="99" t="s">
        <v>8542</v>
      </c>
      <c r="B7765" s="100">
        <v>425.41</v>
      </c>
      <c r="C7765" s="100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5">
      <c r="A7766" s="99" t="s">
        <v>8543</v>
      </c>
      <c r="B7766" s="100">
        <v>425.41</v>
      </c>
      <c r="C7766" s="100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5">
      <c r="A7767" s="99" t="s">
        <v>8544</v>
      </c>
      <c r="B7767" s="100">
        <v>425.71</v>
      </c>
      <c r="C7767" s="100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5">
      <c r="A7768" s="99" t="s">
        <v>8545</v>
      </c>
      <c r="B7768" s="100">
        <v>425.72</v>
      </c>
      <c r="C7768" s="100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5">
      <c r="A7769" s="99" t="s">
        <v>8546</v>
      </c>
      <c r="B7769" s="100">
        <v>425.85</v>
      </c>
      <c r="C7769" s="100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5">
      <c r="A7770" s="99" t="s">
        <v>8547</v>
      </c>
      <c r="B7770" s="100">
        <v>426.11</v>
      </c>
      <c r="C7770" s="100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5">
      <c r="A7771" s="99" t="s">
        <v>8548</v>
      </c>
      <c r="B7771" s="100">
        <v>426.22</v>
      </c>
      <c r="C7771" s="100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5">
      <c r="A7772" s="99" t="s">
        <v>8549</v>
      </c>
      <c r="B7772" s="100">
        <v>426.22</v>
      </c>
      <c r="C7772" s="100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5">
      <c r="A7773" s="99" t="s">
        <v>8550</v>
      </c>
      <c r="B7773" s="100">
        <v>426.22</v>
      </c>
      <c r="C7773" s="100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5">
      <c r="A7774" s="99" t="s">
        <v>8551</v>
      </c>
      <c r="B7774" s="100">
        <v>426.36</v>
      </c>
      <c r="C7774" s="100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5">
      <c r="A7775" s="99" t="s">
        <v>8552</v>
      </c>
      <c r="B7775" s="100">
        <v>426.36</v>
      </c>
      <c r="C7775" s="100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5">
      <c r="A7776" s="99" t="s">
        <v>8553</v>
      </c>
      <c r="B7776" s="100">
        <v>426.64</v>
      </c>
      <c r="C7776" s="100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5">
      <c r="A7777" s="99" t="s">
        <v>8554</v>
      </c>
      <c r="B7777" s="100">
        <v>426.99</v>
      </c>
      <c r="C7777" s="100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5">
      <c r="A7778" s="99" t="s">
        <v>8555</v>
      </c>
      <c r="B7778" s="100">
        <v>427</v>
      </c>
      <c r="C7778" s="100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5">
      <c r="A7779" s="99" t="s">
        <v>8556</v>
      </c>
      <c r="B7779" s="100">
        <v>427</v>
      </c>
      <c r="C7779" s="100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5">
      <c r="A7780" s="99" t="s">
        <v>8557</v>
      </c>
      <c r="B7780" s="100">
        <v>427</v>
      </c>
      <c r="C7780" s="100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5">
      <c r="A7781" s="99" t="s">
        <v>8558</v>
      </c>
      <c r="B7781" s="100">
        <v>427.19</v>
      </c>
      <c r="C7781" s="100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5">
      <c r="A7782" s="99" t="s">
        <v>8559</v>
      </c>
      <c r="B7782" s="100">
        <v>427.15</v>
      </c>
      <c r="C7782" s="100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5">
      <c r="A7783" s="99" t="s">
        <v>8560</v>
      </c>
      <c r="B7783" s="100">
        <v>427.39</v>
      </c>
      <c r="C7783" s="100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5">
      <c r="A7784" s="99" t="s">
        <v>8561</v>
      </c>
      <c r="B7784" s="100">
        <v>427.57</v>
      </c>
      <c r="C7784" s="100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5">
      <c r="A7785" s="99" t="s">
        <v>8562</v>
      </c>
      <c r="B7785" s="100">
        <v>427.7</v>
      </c>
      <c r="C7785" s="100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5">
      <c r="A7786" s="99" t="s">
        <v>8563</v>
      </c>
      <c r="B7786" s="100">
        <v>427.7</v>
      </c>
      <c r="C7786" s="100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5">
      <c r="A7787" s="99" t="s">
        <v>8564</v>
      </c>
      <c r="B7787" s="100">
        <v>427.7</v>
      </c>
      <c r="C7787" s="100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5">
      <c r="A7788" s="99" t="s">
        <v>8565</v>
      </c>
      <c r="B7788" s="100">
        <v>427.84</v>
      </c>
      <c r="C7788" s="100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5">
      <c r="A7789" s="99" t="s">
        <v>8566</v>
      </c>
      <c r="B7789" s="100">
        <v>427.83</v>
      </c>
      <c r="C7789" s="100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5">
      <c r="A7790" s="99" t="s">
        <v>8567</v>
      </c>
      <c r="B7790" s="100">
        <v>428.11</v>
      </c>
      <c r="C7790" s="100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5">
      <c r="A7791" s="99" t="s">
        <v>8568</v>
      </c>
      <c r="B7791" s="100">
        <v>428.11</v>
      </c>
      <c r="C7791" s="100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5">
      <c r="A7792" s="99" t="s">
        <v>8569</v>
      </c>
      <c r="B7792" s="100">
        <v>428.11</v>
      </c>
      <c r="C7792" s="100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5">
      <c r="A7793" s="99" t="s">
        <v>8570</v>
      </c>
      <c r="B7793" s="100">
        <v>428.11</v>
      </c>
      <c r="C7793" s="100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5">
      <c r="A7794" s="99" t="s">
        <v>8571</v>
      </c>
      <c r="B7794" s="100">
        <v>428.11</v>
      </c>
      <c r="C7794" s="100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5">
      <c r="A7795" s="99" t="s">
        <v>8572</v>
      </c>
      <c r="B7795" s="100">
        <v>428.5</v>
      </c>
      <c r="C7795" s="100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5">
      <c r="A7796" s="99" t="s">
        <v>8573</v>
      </c>
      <c r="B7796" s="100">
        <v>428.32</v>
      </c>
      <c r="C7796" s="100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5">
      <c r="A7797" s="99" t="s">
        <v>8574</v>
      </c>
      <c r="B7797" s="100">
        <v>428.64</v>
      </c>
      <c r="C7797" s="100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5">
      <c r="A7798" s="99" t="s">
        <v>8575</v>
      </c>
      <c r="B7798" s="100">
        <v>428.72</v>
      </c>
      <c r="C7798" s="100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5">
      <c r="A7799" s="99" t="s">
        <v>8576</v>
      </c>
      <c r="B7799" s="100">
        <v>428.94</v>
      </c>
      <c r="C7799" s="100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5">
      <c r="A7800" s="99" t="s">
        <v>8577</v>
      </c>
      <c r="B7800" s="100">
        <v>428.94</v>
      </c>
      <c r="C7800" s="100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5">
      <c r="A7801" s="99" t="s">
        <v>8578</v>
      </c>
      <c r="B7801" s="100">
        <v>428.94</v>
      </c>
      <c r="C7801" s="100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5">
      <c r="A7802" s="99" t="s">
        <v>8579</v>
      </c>
      <c r="B7802" s="100">
        <v>429.13</v>
      </c>
      <c r="C7802" s="100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5">
      <c r="A7803" s="99" t="s">
        <v>8580</v>
      </c>
      <c r="B7803" s="100">
        <v>429.13</v>
      </c>
      <c r="C7803" s="100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5">
      <c r="A7804" s="99" t="s">
        <v>8581</v>
      </c>
      <c r="B7804" s="100">
        <v>429.46</v>
      </c>
      <c r="C7804" s="100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5">
      <c r="A7805" s="99" t="s">
        <v>8582</v>
      </c>
      <c r="B7805" s="100">
        <v>429.33</v>
      </c>
      <c r="C7805" s="100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5">
      <c r="A7806" s="99" t="s">
        <v>8583</v>
      </c>
      <c r="B7806" s="100">
        <v>429.7</v>
      </c>
      <c r="C7806" s="100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5">
      <c r="A7807" s="99" t="s">
        <v>8584</v>
      </c>
      <c r="B7807" s="100">
        <v>429.7</v>
      </c>
      <c r="C7807" s="100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5">
      <c r="A7808" s="99" t="s">
        <v>8585</v>
      </c>
      <c r="B7808" s="100">
        <v>429.7</v>
      </c>
      <c r="C7808" s="100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5">
      <c r="A7809" s="99" t="s">
        <v>8586</v>
      </c>
      <c r="B7809" s="100">
        <v>430</v>
      </c>
      <c r="C7809" s="100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5">
      <c r="A7810" s="99" t="s">
        <v>8587</v>
      </c>
      <c r="B7810" s="100">
        <v>429.75</v>
      </c>
      <c r="C7810" s="100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5">
      <c r="A7811" s="99" t="s">
        <v>8588</v>
      </c>
      <c r="B7811" s="100">
        <v>429.99</v>
      </c>
      <c r="C7811" s="100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5">
      <c r="A7812" s="99" t="s">
        <v>8589</v>
      </c>
      <c r="B7812" s="100">
        <v>430.36</v>
      </c>
      <c r="C7812" s="100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5">
      <c r="A7813" s="99" t="s">
        <v>8590</v>
      </c>
      <c r="B7813" s="100">
        <v>430.33</v>
      </c>
      <c r="C7813" s="100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5">
      <c r="A7814" s="99" t="s">
        <v>8591</v>
      </c>
      <c r="B7814" s="100">
        <v>430.33</v>
      </c>
      <c r="C7814" s="100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5">
      <c r="A7815" s="99" t="s">
        <v>8592</v>
      </c>
      <c r="B7815" s="100">
        <v>430.33</v>
      </c>
      <c r="C7815" s="100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5">
      <c r="A7816" s="99" t="s">
        <v>8593</v>
      </c>
      <c r="B7816" s="100">
        <v>430.57</v>
      </c>
      <c r="C7816" s="100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5">
      <c r="A7817" s="99" t="s">
        <v>8594</v>
      </c>
      <c r="B7817" s="100">
        <v>430.52</v>
      </c>
      <c r="C7817" s="100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5">
      <c r="A7818" s="99" t="s">
        <v>8595</v>
      </c>
      <c r="B7818" s="100">
        <v>430.77</v>
      </c>
      <c r="C7818" s="100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5">
      <c r="A7819" s="99" t="s">
        <v>8596</v>
      </c>
      <c r="B7819" s="100">
        <v>430.97</v>
      </c>
      <c r="C7819" s="100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5">
      <c r="A7820" s="99" t="s">
        <v>8597</v>
      </c>
      <c r="B7820" s="100">
        <v>431.18</v>
      </c>
      <c r="C7820" s="100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5">
      <c r="A7821" s="99" t="s">
        <v>8598</v>
      </c>
      <c r="B7821" s="100">
        <v>431.18</v>
      </c>
      <c r="C7821" s="100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5">
      <c r="A7822" s="99" t="s">
        <v>8599</v>
      </c>
      <c r="B7822" s="100">
        <v>431.18</v>
      </c>
      <c r="C7822" s="100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5">
      <c r="A7823" s="99" t="s">
        <v>8600</v>
      </c>
      <c r="B7823" s="100">
        <v>431.32</v>
      </c>
      <c r="C7823" s="100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5">
      <c r="A7824" s="99" t="s">
        <v>8601</v>
      </c>
      <c r="B7824" s="100">
        <v>431.36</v>
      </c>
      <c r="C7824" s="100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5">
      <c r="A7825" s="99" t="s">
        <v>8602</v>
      </c>
      <c r="B7825" s="100">
        <v>431.63</v>
      </c>
      <c r="C7825" s="100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5">
      <c r="A7826" s="99" t="s">
        <v>8603</v>
      </c>
      <c r="B7826" s="100">
        <v>431.79</v>
      </c>
      <c r="C7826" s="100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5">
      <c r="A7827" s="99" t="s">
        <v>8604</v>
      </c>
      <c r="B7827" s="100">
        <v>431.92</v>
      </c>
      <c r="C7827" s="100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5">
      <c r="A7828" s="99" t="s">
        <v>8605</v>
      </c>
      <c r="B7828" s="100">
        <v>431.92</v>
      </c>
      <c r="C7828" s="100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5">
      <c r="A7829" s="99" t="s">
        <v>8606</v>
      </c>
      <c r="B7829" s="100">
        <v>431.92</v>
      </c>
      <c r="C7829" s="100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5">
      <c r="A7830" s="99" t="s">
        <v>8607</v>
      </c>
      <c r="B7830" s="100">
        <v>432.12</v>
      </c>
      <c r="C7830" s="100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5">
      <c r="A7831" s="99" t="s">
        <v>8608</v>
      </c>
      <c r="B7831" s="100">
        <v>432.18</v>
      </c>
      <c r="C7831" s="100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5">
      <c r="A7832" s="99" t="s">
        <v>8609</v>
      </c>
      <c r="B7832" s="100">
        <v>432.38</v>
      </c>
      <c r="C7832" s="100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5">
      <c r="A7833" s="99" t="s">
        <v>8610</v>
      </c>
      <c r="B7833" s="100">
        <v>432.46</v>
      </c>
      <c r="C7833" s="100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5">
      <c r="A7834" s="99" t="s">
        <v>8611</v>
      </c>
      <c r="B7834" s="100">
        <v>432.6</v>
      </c>
      <c r="C7834" s="100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5">
      <c r="A7835" s="99" t="s">
        <v>8612</v>
      </c>
      <c r="B7835" s="100">
        <v>432.6</v>
      </c>
      <c r="C7835" s="100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5">
      <c r="A7836" s="99" t="s">
        <v>8613</v>
      </c>
      <c r="B7836" s="100">
        <v>432.6</v>
      </c>
      <c r="C7836" s="100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5">
      <c r="A7837" s="99" t="s">
        <v>8614</v>
      </c>
      <c r="B7837" s="100">
        <v>433.04</v>
      </c>
      <c r="C7837" s="100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5">
      <c r="A7838" s="99" t="s">
        <v>8615</v>
      </c>
      <c r="B7838" s="100">
        <v>432.87</v>
      </c>
      <c r="C7838" s="100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5">
      <c r="A7839" s="99" t="s">
        <v>8616</v>
      </c>
      <c r="B7839" s="100">
        <v>433.1</v>
      </c>
      <c r="C7839" s="100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5">
      <c r="A7840" s="99" t="s">
        <v>8617</v>
      </c>
      <c r="B7840" s="100">
        <v>433.2</v>
      </c>
      <c r="C7840" s="100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5">
      <c r="A7841" s="99" t="s">
        <v>8618</v>
      </c>
      <c r="B7841" s="100">
        <v>433.43</v>
      </c>
      <c r="C7841" s="100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5">
      <c r="A7842" s="99" t="s">
        <v>8619</v>
      </c>
      <c r="B7842" s="100">
        <v>433.43</v>
      </c>
      <c r="C7842" s="100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5">
      <c r="A7843" s="99" t="s">
        <v>8620</v>
      </c>
      <c r="B7843" s="100">
        <v>433.43</v>
      </c>
      <c r="C7843" s="100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5">
      <c r="A7844" s="99" t="s">
        <v>8621</v>
      </c>
      <c r="B7844" s="100">
        <v>433.64</v>
      </c>
      <c r="C7844" s="100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5">
      <c r="A7845" s="99" t="s">
        <v>8622</v>
      </c>
      <c r="B7845" s="100">
        <v>433.52</v>
      </c>
      <c r="C7845" s="100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5">
      <c r="A7846" s="99" t="s">
        <v>8623</v>
      </c>
      <c r="B7846" s="100">
        <v>433.8</v>
      </c>
      <c r="C7846" s="100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5">
      <c r="A7847" s="99" t="s">
        <v>8624</v>
      </c>
      <c r="B7847" s="100">
        <v>434.03</v>
      </c>
      <c r="C7847" s="100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5">
      <c r="A7848" s="99" t="s">
        <v>8625</v>
      </c>
      <c r="B7848" s="100">
        <v>434.04</v>
      </c>
      <c r="C7848" s="100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5">
      <c r="A7849" s="99" t="s">
        <v>8626</v>
      </c>
      <c r="B7849" s="100">
        <v>434.04</v>
      </c>
      <c r="C7849" s="100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5">
      <c r="A7850" s="99" t="s">
        <v>8627</v>
      </c>
      <c r="B7850" s="100">
        <v>434.04</v>
      </c>
      <c r="C7850" s="100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5">
      <c r="A7851" s="99" t="s">
        <v>8628</v>
      </c>
      <c r="B7851" s="100">
        <v>434.22</v>
      </c>
      <c r="C7851" s="100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5">
      <c r="A7852" s="99" t="s">
        <v>8629</v>
      </c>
      <c r="B7852" s="100">
        <v>434.26</v>
      </c>
      <c r="C7852" s="100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5">
      <c r="A7853" s="99" t="s">
        <v>8630</v>
      </c>
      <c r="B7853" s="100">
        <v>434.43</v>
      </c>
      <c r="C7853" s="100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5">
      <c r="A7854" s="99" t="s">
        <v>8631</v>
      </c>
      <c r="B7854" s="100">
        <v>434.67</v>
      </c>
      <c r="C7854" s="100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5">
      <c r="A7855" s="99" t="s">
        <v>8632</v>
      </c>
      <c r="B7855" s="100">
        <v>434.85</v>
      </c>
      <c r="C7855" s="100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5">
      <c r="A7856" s="99" t="s">
        <v>8633</v>
      </c>
      <c r="B7856" s="100">
        <v>434.85</v>
      </c>
      <c r="C7856" s="100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5">
      <c r="A7857" s="99" t="s">
        <v>8634</v>
      </c>
      <c r="B7857" s="100">
        <v>434.85</v>
      </c>
      <c r="C7857" s="100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5">
      <c r="A7858" s="99" t="s">
        <v>8635</v>
      </c>
      <c r="B7858" s="100">
        <v>435.04</v>
      </c>
      <c r="C7858" s="100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5">
      <c r="A7859" s="99" t="s">
        <v>8636</v>
      </c>
      <c r="B7859" s="100">
        <v>435.06</v>
      </c>
      <c r="C7859" s="100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5">
      <c r="A7860" s="99" t="s">
        <v>8637</v>
      </c>
      <c r="B7860" s="100">
        <v>435.27</v>
      </c>
      <c r="C7860" s="100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5">
      <c r="A7861" s="99" t="s">
        <v>8638</v>
      </c>
      <c r="B7861" s="100">
        <v>435.46</v>
      </c>
      <c r="C7861" s="100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5">
      <c r="A7862" s="99" t="s">
        <v>8639</v>
      </c>
      <c r="B7862" s="100">
        <v>435.53</v>
      </c>
      <c r="C7862" s="100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5">
      <c r="A7863" s="99" t="s">
        <v>8640</v>
      </c>
      <c r="B7863" s="100">
        <v>435.53</v>
      </c>
      <c r="C7863" s="100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5">
      <c r="A7864" s="99" t="s">
        <v>8641</v>
      </c>
      <c r="B7864" s="100">
        <v>435.53</v>
      </c>
      <c r="C7864" s="100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5">
      <c r="A7865" s="99" t="s">
        <v>8642</v>
      </c>
      <c r="B7865" s="100">
        <v>435.82</v>
      </c>
      <c r="C7865" s="100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5">
      <c r="A7866" s="99" t="s">
        <v>8643</v>
      </c>
      <c r="B7866" s="100">
        <v>435.79</v>
      </c>
      <c r="C7866" s="100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5">
      <c r="A7867" s="99" t="s">
        <v>8644</v>
      </c>
      <c r="B7867" s="100">
        <v>436.14</v>
      </c>
      <c r="C7867" s="100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5">
      <c r="A7868" s="99" t="s">
        <v>8645</v>
      </c>
      <c r="B7868" s="100">
        <v>436.23</v>
      </c>
      <c r="C7868" s="100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5">
      <c r="A7869" s="99" t="s">
        <v>8646</v>
      </c>
      <c r="B7869" s="100">
        <v>436.41</v>
      </c>
      <c r="C7869" s="100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5">
      <c r="A7870" s="99" t="s">
        <v>8647</v>
      </c>
      <c r="B7870" s="100">
        <v>436.41</v>
      </c>
      <c r="C7870" s="100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5">
      <c r="A7871" s="99" t="s">
        <v>8648</v>
      </c>
      <c r="B7871" s="100">
        <v>436.41</v>
      </c>
      <c r="C7871" s="100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5">
      <c r="A7872" s="99" t="s">
        <v>8649</v>
      </c>
      <c r="B7872" s="100">
        <v>436.55</v>
      </c>
      <c r="C7872" s="100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5">
      <c r="A7873" s="99" t="s">
        <v>8650</v>
      </c>
      <c r="B7873" s="100">
        <v>436.61</v>
      </c>
      <c r="C7873" s="100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5">
      <c r="A7874" s="99" t="s">
        <v>8651</v>
      </c>
      <c r="B7874" s="100">
        <v>436.8</v>
      </c>
      <c r="C7874" s="100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5">
      <c r="A7875" s="99" t="s">
        <v>8652</v>
      </c>
      <c r="B7875" s="100">
        <v>436.96</v>
      </c>
      <c r="C7875" s="100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5">
      <c r="A7876" s="99" t="s">
        <v>8653</v>
      </c>
      <c r="B7876" s="100">
        <v>437.04</v>
      </c>
      <c r="C7876" s="100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5">
      <c r="A7877" s="99" t="s">
        <v>8654</v>
      </c>
      <c r="B7877" s="100">
        <v>437.04</v>
      </c>
      <c r="C7877" s="100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5">
      <c r="A7878" s="99" t="s">
        <v>8655</v>
      </c>
      <c r="B7878" s="100">
        <v>437.04</v>
      </c>
      <c r="C7878" s="100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5">
      <c r="A7879" s="99" t="s">
        <v>8656</v>
      </c>
      <c r="B7879" s="100">
        <v>437.22</v>
      </c>
      <c r="C7879" s="100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5">
      <c r="A7880" s="99" t="s">
        <v>8657</v>
      </c>
      <c r="B7880" s="100">
        <v>437.14</v>
      </c>
      <c r="C7880" s="100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5">
      <c r="A7881" s="99" t="s">
        <v>8658</v>
      </c>
      <c r="B7881" s="100">
        <v>437.48</v>
      </c>
      <c r="C7881" s="100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5">
      <c r="A7882" s="99" t="s">
        <v>8659</v>
      </c>
      <c r="B7882" s="100">
        <v>437.75</v>
      </c>
      <c r="C7882" s="100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5">
      <c r="A7883" s="99" t="s">
        <v>8660</v>
      </c>
      <c r="B7883" s="100">
        <v>437.81</v>
      </c>
      <c r="C7883" s="100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5">
      <c r="A7884" s="99" t="s">
        <v>8661</v>
      </c>
      <c r="B7884" s="100">
        <v>437.81</v>
      </c>
      <c r="C7884" s="100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5">
      <c r="A7885" s="99" t="s">
        <v>8662</v>
      </c>
      <c r="B7885" s="100">
        <v>437.81</v>
      </c>
      <c r="C7885" s="100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5">
      <c r="A7886" s="99" t="s">
        <v>8663</v>
      </c>
      <c r="B7886" s="100">
        <v>437.94</v>
      </c>
      <c r="C7886" s="100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5">
      <c r="A7887" s="99" t="s">
        <v>8664</v>
      </c>
      <c r="B7887" s="100">
        <v>437.97</v>
      </c>
      <c r="C7887" s="100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5">
      <c r="A7888" s="99" t="s">
        <v>8665</v>
      </c>
      <c r="B7888" s="100">
        <v>438.31</v>
      </c>
      <c r="C7888" s="100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5">
      <c r="A7889" s="99" t="s">
        <v>8666</v>
      </c>
      <c r="B7889" s="100">
        <v>438.46</v>
      </c>
      <c r="C7889" s="100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5">
      <c r="A7890" s="99" t="s">
        <v>8667</v>
      </c>
      <c r="B7890" s="100">
        <v>438.53</v>
      </c>
      <c r="C7890" s="100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5">
      <c r="A7891" s="99" t="s">
        <v>8668</v>
      </c>
      <c r="B7891" s="100">
        <v>438.53</v>
      </c>
      <c r="C7891" s="100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5">
      <c r="A7892" s="99" t="s">
        <v>8669</v>
      </c>
      <c r="B7892" s="100">
        <v>438.53</v>
      </c>
      <c r="C7892" s="100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5">
      <c r="A7893" s="99" t="s">
        <v>8670</v>
      </c>
      <c r="B7893" s="100">
        <v>438.72</v>
      </c>
      <c r="C7893" s="100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5">
      <c r="A7894" s="99" t="s">
        <v>8671</v>
      </c>
      <c r="B7894" s="100">
        <v>438.68</v>
      </c>
      <c r="C7894" s="100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5">
      <c r="A7895" s="99" t="s">
        <v>8672</v>
      </c>
      <c r="B7895" s="100">
        <v>438.91</v>
      </c>
      <c r="C7895" s="100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5">
      <c r="A7896" s="99" t="s">
        <v>8673</v>
      </c>
      <c r="B7896" s="100">
        <v>439.2</v>
      </c>
      <c r="C7896" s="100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5">
      <c r="A7897" s="99" t="s">
        <v>8674</v>
      </c>
      <c r="B7897" s="100">
        <v>439.53</v>
      </c>
      <c r="C7897" s="100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5">
      <c r="A7898" s="99" t="s">
        <v>8675</v>
      </c>
      <c r="B7898" s="100">
        <v>439.53</v>
      </c>
      <c r="C7898" s="100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5">
      <c r="A7899" s="99" t="s">
        <v>8676</v>
      </c>
      <c r="B7899" s="100">
        <v>439.53</v>
      </c>
      <c r="C7899" s="100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5">
      <c r="A7900" s="99" t="s">
        <v>8677</v>
      </c>
      <c r="B7900" s="100">
        <v>439.46</v>
      </c>
      <c r="C7900" s="100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5">
      <c r="A7901" s="99" t="s">
        <v>8678</v>
      </c>
      <c r="B7901" s="100">
        <v>439.51</v>
      </c>
      <c r="C7901" s="100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5">
      <c r="A7902" s="99" t="s">
        <v>8679</v>
      </c>
      <c r="B7902" s="100">
        <v>439.79</v>
      </c>
      <c r="C7902" s="100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5">
      <c r="A7903" s="99" t="s">
        <v>8680</v>
      </c>
      <c r="B7903" s="100">
        <v>440.05</v>
      </c>
      <c r="C7903" s="100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5">
      <c r="A7904" s="99" t="s">
        <v>8681</v>
      </c>
      <c r="B7904" s="100">
        <v>440.05</v>
      </c>
      <c r="C7904" s="100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5">
      <c r="A7905" s="99" t="s">
        <v>8682</v>
      </c>
      <c r="B7905" s="100">
        <v>440.05</v>
      </c>
      <c r="C7905" s="100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5">
      <c r="A7906" s="99" t="s">
        <v>8683</v>
      </c>
      <c r="B7906" s="100">
        <v>440.05</v>
      </c>
      <c r="C7906" s="100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5">
      <c r="A7907" s="99" t="s">
        <v>8684</v>
      </c>
      <c r="B7907" s="100">
        <v>440.05</v>
      </c>
      <c r="C7907" s="100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5">
      <c r="A7908" s="99" t="s">
        <v>8685</v>
      </c>
      <c r="B7908" s="100">
        <v>440.28</v>
      </c>
      <c r="C7908" s="100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5">
      <c r="A7909" s="99" t="s">
        <v>8686</v>
      </c>
      <c r="B7909" s="100">
        <v>440.31</v>
      </c>
      <c r="C7909" s="100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5">
      <c r="A7910" s="99" t="s">
        <v>8687</v>
      </c>
      <c r="B7910" s="100">
        <v>440.49</v>
      </c>
      <c r="C7910" s="100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5">
      <c r="A7911" s="99" t="s">
        <v>8688</v>
      </c>
      <c r="B7911" s="100">
        <v>440.71</v>
      </c>
      <c r="C7911" s="100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5">
      <c r="A7912" s="99" t="s">
        <v>8689</v>
      </c>
      <c r="B7912" s="100">
        <v>440.71</v>
      </c>
      <c r="C7912" s="100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5">
      <c r="A7913" s="99" t="s">
        <v>8690</v>
      </c>
      <c r="B7913" s="100">
        <v>440.71</v>
      </c>
      <c r="C7913" s="100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5">
      <c r="A7914" s="99" t="s">
        <v>8691</v>
      </c>
      <c r="B7914" s="100">
        <v>440.85</v>
      </c>
      <c r="C7914" s="100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5">
      <c r="A7915" s="99" t="s">
        <v>8692</v>
      </c>
      <c r="B7915" s="100">
        <v>440.99</v>
      </c>
      <c r="C7915" s="100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5">
      <c r="A7916" s="99" t="s">
        <v>8693</v>
      </c>
      <c r="B7916" s="100">
        <v>441.06</v>
      </c>
      <c r="C7916" s="100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5">
      <c r="A7917" s="99" t="s">
        <v>8694</v>
      </c>
      <c r="B7917" s="100">
        <v>441.47</v>
      </c>
      <c r="C7917" s="100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5">
      <c r="A7918" s="99" t="s">
        <v>8695</v>
      </c>
      <c r="B7918" s="100">
        <v>441.64</v>
      </c>
      <c r="C7918" s="100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5">
      <c r="A7919" s="99" t="s">
        <v>8696</v>
      </c>
      <c r="B7919" s="100">
        <v>441.64</v>
      </c>
      <c r="C7919" s="100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5">
      <c r="A7920" s="99" t="s">
        <v>8697</v>
      </c>
      <c r="B7920" s="100">
        <v>441.64</v>
      </c>
      <c r="C7920" s="100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5">
      <c r="A7921" s="99" t="s">
        <v>8698</v>
      </c>
      <c r="B7921" s="100">
        <v>441.73</v>
      </c>
      <c r="C7921" s="100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5">
      <c r="A7922" s="99" t="s">
        <v>8699</v>
      </c>
      <c r="B7922" s="100">
        <v>441.92</v>
      </c>
      <c r="C7922" s="100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5">
      <c r="A7923" s="99" t="s">
        <v>8700</v>
      </c>
      <c r="B7923" s="100">
        <v>442.1</v>
      </c>
      <c r="C7923" s="100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5">
      <c r="A7924" s="99" t="s">
        <v>8701</v>
      </c>
      <c r="B7924" s="100">
        <v>442.22</v>
      </c>
      <c r="C7924" s="100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5">
      <c r="A7925" s="99" t="s">
        <v>8702</v>
      </c>
      <c r="B7925" s="100">
        <v>442.42</v>
      </c>
      <c r="C7925" s="100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5">
      <c r="A7926" s="99" t="s">
        <v>8703</v>
      </c>
      <c r="B7926" s="100">
        <v>442.42</v>
      </c>
      <c r="C7926" s="100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5">
      <c r="A7927" s="99" t="s">
        <v>8704</v>
      </c>
      <c r="B7927" s="100">
        <v>442.42</v>
      </c>
      <c r="C7927" s="100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5">
      <c r="A7928" s="99" t="s">
        <v>8705</v>
      </c>
      <c r="B7928" s="100">
        <v>442.55</v>
      </c>
      <c r="C7928" s="100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5">
      <c r="A7929" s="99" t="s">
        <v>8706</v>
      </c>
      <c r="B7929" s="100">
        <v>442.73</v>
      </c>
      <c r="C7929" s="100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5">
      <c r="A7930" s="99" t="s">
        <v>8707</v>
      </c>
      <c r="B7930" s="100">
        <v>442.98</v>
      </c>
      <c r="C7930" s="100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5">
      <c r="A7931" s="99" t="s">
        <v>8708</v>
      </c>
      <c r="B7931" s="100">
        <v>443.1</v>
      </c>
      <c r="C7931" s="100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5">
      <c r="A7932" s="99" t="s">
        <v>8709</v>
      </c>
      <c r="B7932" s="100">
        <v>443.3</v>
      </c>
      <c r="C7932" s="100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5">
      <c r="A7933" s="99" t="s">
        <v>8710</v>
      </c>
      <c r="B7933" s="100">
        <v>443.3</v>
      </c>
      <c r="C7933" s="100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5">
      <c r="A7934" s="99" t="s">
        <v>8711</v>
      </c>
      <c r="B7934" s="100">
        <v>443.3</v>
      </c>
      <c r="C7934" s="100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5">
      <c r="A7935" s="99" t="s">
        <v>8712</v>
      </c>
      <c r="B7935" s="100">
        <v>443.41</v>
      </c>
      <c r="C7935" s="100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5">
      <c r="A7936" s="99" t="s">
        <v>8713</v>
      </c>
      <c r="B7936" s="100">
        <v>443.46</v>
      </c>
      <c r="C7936" s="100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5">
      <c r="A7937" s="99" t="s">
        <v>8714</v>
      </c>
      <c r="B7937" s="100">
        <v>443.73</v>
      </c>
      <c r="C7937" s="100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5">
      <c r="A7938" s="99" t="s">
        <v>8715</v>
      </c>
      <c r="B7938" s="100">
        <v>443.9</v>
      </c>
      <c r="C7938" s="100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5">
      <c r="A7939" s="99" t="s">
        <v>8716</v>
      </c>
      <c r="B7939" s="100">
        <v>443.92</v>
      </c>
      <c r="C7939" s="100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5">
      <c r="A7940" s="99" t="s">
        <v>8717</v>
      </c>
      <c r="B7940" s="100">
        <v>443.92</v>
      </c>
      <c r="C7940" s="100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5">
      <c r="A7941" s="99" t="s">
        <v>8718</v>
      </c>
      <c r="B7941" s="100">
        <v>443.92</v>
      </c>
      <c r="C7941" s="100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5">
      <c r="A7942" s="99" t="s">
        <v>8719</v>
      </c>
      <c r="B7942" s="100">
        <v>444.16</v>
      </c>
      <c r="C7942" s="100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5">
      <c r="A7943" s="99" t="s">
        <v>8720</v>
      </c>
      <c r="B7943" s="100">
        <v>444.22</v>
      </c>
      <c r="C7943" s="100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5">
      <c r="A7944" s="99" t="s">
        <v>8721</v>
      </c>
      <c r="B7944" s="100">
        <v>444.73</v>
      </c>
      <c r="C7944" s="100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5">
      <c r="A7945" s="99" t="s">
        <v>8722</v>
      </c>
      <c r="B7945" s="100">
        <v>445.17</v>
      </c>
      <c r="C7945" s="100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5">
      <c r="A7946" s="99" t="s">
        <v>8723</v>
      </c>
      <c r="B7946" s="100">
        <v>444.92</v>
      </c>
      <c r="C7946" s="100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5">
      <c r="A7947" s="99" t="s">
        <v>8724</v>
      </c>
      <c r="B7947" s="100">
        <v>444.92</v>
      </c>
      <c r="C7947" s="100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5">
      <c r="A7948" s="99" t="s">
        <v>8725</v>
      </c>
      <c r="B7948" s="100">
        <v>444.92</v>
      </c>
      <c r="C7948" s="100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5">
      <c r="A7949" s="99" t="s">
        <v>8726</v>
      </c>
      <c r="B7949" s="100">
        <v>445.08</v>
      </c>
      <c r="C7949" s="100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5">
      <c r="A7950" s="99" t="s">
        <v>8727</v>
      </c>
      <c r="B7950" s="100">
        <v>445.14</v>
      </c>
      <c r="C7950" s="100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5">
      <c r="A7951" s="99" t="s">
        <v>8728</v>
      </c>
      <c r="B7951" s="100">
        <v>445.14</v>
      </c>
      <c r="C7951" s="100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5">
      <c r="A7952" s="99" t="s">
        <v>8729</v>
      </c>
      <c r="B7952" s="100">
        <v>445.55</v>
      </c>
      <c r="C7952" s="100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5">
      <c r="A7953" s="99" t="s">
        <v>8730</v>
      </c>
      <c r="B7953" s="100">
        <v>445.64</v>
      </c>
      <c r="C7953" s="100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5">
      <c r="A7954" s="99" t="s">
        <v>8731</v>
      </c>
      <c r="B7954" s="100">
        <v>445.64</v>
      </c>
      <c r="C7954" s="100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5">
      <c r="A7955" s="99" t="s">
        <v>8732</v>
      </c>
      <c r="B7955" s="100">
        <v>445.64</v>
      </c>
      <c r="C7955" s="100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5">
      <c r="A7956" s="99" t="s">
        <v>8733</v>
      </c>
      <c r="B7956" s="100">
        <v>445.73</v>
      </c>
      <c r="C7956" s="100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5">
      <c r="A7957" s="99" t="s">
        <v>8734</v>
      </c>
      <c r="B7957" s="100">
        <v>445.84</v>
      </c>
      <c r="C7957" s="100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5">
      <c r="A7958" s="99" t="s">
        <v>8735</v>
      </c>
      <c r="B7958" s="100">
        <v>446</v>
      </c>
      <c r="C7958" s="100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5">
      <c r="A7959" s="99" t="s">
        <v>8736</v>
      </c>
      <c r="B7959" s="100">
        <v>446.12</v>
      </c>
      <c r="C7959" s="100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5">
      <c r="A7960" s="99" t="s">
        <v>8737</v>
      </c>
      <c r="B7960" s="100">
        <v>446.29</v>
      </c>
      <c r="C7960" s="100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5">
      <c r="A7961" s="99" t="s">
        <v>8738</v>
      </c>
      <c r="B7961" s="100">
        <v>446.29</v>
      </c>
      <c r="C7961" s="100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5">
      <c r="A7962" s="99" t="s">
        <v>8739</v>
      </c>
      <c r="B7962" s="100">
        <v>446.29</v>
      </c>
      <c r="C7962" s="100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5">
      <c r="A7963" s="99" t="s">
        <v>8740</v>
      </c>
      <c r="B7963" s="100">
        <v>446.53</v>
      </c>
      <c r="C7963" s="100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5">
      <c r="A7964" s="99" t="s">
        <v>8741</v>
      </c>
      <c r="B7964" s="100">
        <v>446.62</v>
      </c>
      <c r="C7964" s="100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5">
      <c r="A7965" s="99" t="s">
        <v>8742</v>
      </c>
      <c r="B7965" s="100">
        <v>446.98</v>
      </c>
      <c r="C7965" s="100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5">
      <c r="A7966" s="99" t="s">
        <v>8743</v>
      </c>
      <c r="B7966" s="100">
        <v>447.24</v>
      </c>
      <c r="C7966" s="100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5">
      <c r="A7967" s="99" t="s">
        <v>8744</v>
      </c>
      <c r="B7967" s="100">
        <v>447.4</v>
      </c>
      <c r="C7967" s="100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5">
      <c r="A7968" s="99" t="s">
        <v>8745</v>
      </c>
      <c r="B7968" s="100">
        <v>447.4</v>
      </c>
      <c r="C7968" s="100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5">
      <c r="A7969" s="99" t="s">
        <v>8746</v>
      </c>
      <c r="B7969" s="100">
        <v>447.4</v>
      </c>
      <c r="C7969" s="100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5">
      <c r="A7970" s="99" t="s">
        <v>8747</v>
      </c>
      <c r="B7970" s="100">
        <v>447.45</v>
      </c>
      <c r="C7970" s="100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5">
      <c r="A7971" s="99" t="s">
        <v>8748</v>
      </c>
      <c r="B7971" s="100">
        <v>447.44</v>
      </c>
      <c r="C7971" s="100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5">
      <c r="A7972" s="99" t="s">
        <v>8749</v>
      </c>
      <c r="B7972" s="100">
        <v>447.78</v>
      </c>
      <c r="C7972" s="100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5">
      <c r="A7973" s="99" t="s">
        <v>8750</v>
      </c>
      <c r="B7973" s="100">
        <v>447.98</v>
      </c>
      <c r="C7973" s="100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5">
      <c r="A7974" s="99" t="s">
        <v>8751</v>
      </c>
      <c r="B7974" s="100">
        <v>448.24</v>
      </c>
      <c r="C7974" s="100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5">
      <c r="A7975" s="99" t="s">
        <v>8752</v>
      </c>
      <c r="B7975" s="100">
        <v>448.24</v>
      </c>
      <c r="C7975" s="100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5">
      <c r="A7976" s="99" t="s">
        <v>8753</v>
      </c>
      <c r="B7976" s="100">
        <v>448.24</v>
      </c>
      <c r="C7976" s="100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5">
      <c r="A7977" s="99" t="s">
        <v>8754</v>
      </c>
      <c r="B7977" s="100">
        <v>448.28</v>
      </c>
      <c r="C7977" s="100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5">
      <c r="A7978" s="99" t="s">
        <v>8755</v>
      </c>
      <c r="B7978" s="100">
        <v>448.36</v>
      </c>
      <c r="C7978" s="100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5">
      <c r="A7979" s="99" t="s">
        <v>8756</v>
      </c>
      <c r="B7979" s="100">
        <v>448.54</v>
      </c>
      <c r="C7979" s="100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5">
      <c r="A7980" s="99" t="s">
        <v>8757</v>
      </c>
      <c r="B7980" s="100">
        <v>448.92</v>
      </c>
      <c r="C7980" s="100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5">
      <c r="A7981" s="99" t="s">
        <v>8758</v>
      </c>
      <c r="B7981" s="100">
        <v>449.05</v>
      </c>
      <c r="C7981" s="100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5">
      <c r="A7982" s="99" t="s">
        <v>8759</v>
      </c>
      <c r="B7982" s="100">
        <v>449.05</v>
      </c>
      <c r="C7982" s="100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5">
      <c r="A7983" s="99" t="s">
        <v>8760</v>
      </c>
      <c r="B7983" s="100">
        <v>449.05</v>
      </c>
      <c r="C7983" s="100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5">
      <c r="A7984" s="99" t="s">
        <v>8761</v>
      </c>
      <c r="B7984" s="100">
        <v>449.05</v>
      </c>
      <c r="C7984" s="100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5">
      <c r="A7985" s="99" t="s">
        <v>8762</v>
      </c>
      <c r="B7985" s="100">
        <v>449.38</v>
      </c>
      <c r="C7985" s="100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5">
      <c r="A7986" s="99" t="s">
        <v>8763</v>
      </c>
      <c r="B7986" s="100">
        <v>449.38</v>
      </c>
      <c r="C7986" s="100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5">
      <c r="A7987" s="99" t="s">
        <v>8764</v>
      </c>
      <c r="B7987" s="100">
        <v>449.47</v>
      </c>
      <c r="C7987" s="100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5">
      <c r="A7988" s="99" t="s">
        <v>8765</v>
      </c>
      <c r="B7988" s="100">
        <v>449.72</v>
      </c>
      <c r="C7988" s="100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5">
      <c r="A7989" s="99" t="s">
        <v>8766</v>
      </c>
      <c r="B7989" s="100">
        <v>449.72</v>
      </c>
      <c r="C7989" s="100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5">
      <c r="A7990" s="99" t="s">
        <v>8767</v>
      </c>
      <c r="B7990" s="100">
        <v>449.72</v>
      </c>
      <c r="C7990" s="100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5">
      <c r="A7991" s="99" t="s">
        <v>8768</v>
      </c>
      <c r="B7991" s="100">
        <v>449.99</v>
      </c>
      <c r="C7991" s="100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5">
      <c r="A7992" s="99" t="s">
        <v>8769</v>
      </c>
      <c r="B7992" s="100">
        <v>449.96</v>
      </c>
      <c r="C7992" s="100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5">
      <c r="A7993" s="99" t="s">
        <v>8770</v>
      </c>
      <c r="B7993" s="100">
        <v>450.21</v>
      </c>
      <c r="C7993" s="100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5">
      <c r="A7994" s="99" t="s">
        <v>8771</v>
      </c>
      <c r="B7994" s="100">
        <v>450.49</v>
      </c>
      <c r="C7994" s="100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5">
      <c r="A7995" s="99" t="s">
        <v>8772</v>
      </c>
      <c r="B7995" s="100">
        <v>450.73</v>
      </c>
      <c r="C7995" s="100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5">
      <c r="A7996" s="99" t="s">
        <v>8773</v>
      </c>
      <c r="B7996" s="100">
        <v>450.73</v>
      </c>
      <c r="C7996" s="100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5">
      <c r="A7997" s="99" t="s">
        <v>8774</v>
      </c>
      <c r="B7997" s="100">
        <v>450.73</v>
      </c>
      <c r="C7997" s="100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5">
      <c r="A7998" s="99" t="s">
        <v>8775</v>
      </c>
      <c r="B7998" s="100">
        <v>450.69</v>
      </c>
      <c r="C7998" s="100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5">
      <c r="A7999" s="99" t="s">
        <v>8776</v>
      </c>
      <c r="B7999" s="100">
        <v>450.63</v>
      </c>
      <c r="C7999" s="100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5">
      <c r="A8000" s="99" t="s">
        <v>8777</v>
      </c>
      <c r="B8000" s="100">
        <v>451.03</v>
      </c>
      <c r="C8000" s="100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5">
      <c r="A8001" s="99" t="s">
        <v>8778</v>
      </c>
      <c r="B8001" s="100">
        <v>451.06</v>
      </c>
      <c r="C8001" s="100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5">
      <c r="A8002" s="99" t="s">
        <v>8779</v>
      </c>
      <c r="B8002" s="100">
        <v>451.38</v>
      </c>
      <c r="C8002" s="100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5">
      <c r="A8003" s="99" t="s">
        <v>8780</v>
      </c>
      <c r="B8003" s="100">
        <v>451.38</v>
      </c>
      <c r="C8003" s="100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5">
      <c r="A8004" s="99" t="s">
        <v>8781</v>
      </c>
      <c r="B8004" s="100">
        <v>451.38</v>
      </c>
      <c r="C8004" s="100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5">
      <c r="A8005" s="99" t="s">
        <v>8782</v>
      </c>
      <c r="B8005" s="100">
        <v>451.54</v>
      </c>
      <c r="C8005" s="100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5">
      <c r="A8006" s="99" t="s">
        <v>8783</v>
      </c>
      <c r="B8006" s="100">
        <v>451.73</v>
      </c>
      <c r="C8006" s="100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5">
      <c r="A8007" s="99" t="s">
        <v>8784</v>
      </c>
      <c r="B8007" s="100">
        <v>451.77</v>
      </c>
      <c r="C8007" s="100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5">
      <c r="A8008" s="99" t="s">
        <v>8785</v>
      </c>
      <c r="B8008" s="100">
        <v>452.06</v>
      </c>
      <c r="C8008" s="100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5">
      <c r="A8009" s="99" t="s">
        <v>8786</v>
      </c>
      <c r="B8009" s="100">
        <v>452.18</v>
      </c>
      <c r="C8009" s="100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5">
      <c r="A8010" s="99" t="s">
        <v>8787</v>
      </c>
      <c r="B8010" s="100">
        <v>452.18</v>
      </c>
      <c r="C8010" s="100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5">
      <c r="A8011" s="99" t="s">
        <v>8788</v>
      </c>
      <c r="B8011" s="100">
        <v>452.18</v>
      </c>
      <c r="C8011" s="100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5">
      <c r="A8012" s="99" t="s">
        <v>8789</v>
      </c>
      <c r="B8012" s="100">
        <v>452.39</v>
      </c>
      <c r="C8012" s="100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5">
      <c r="A8013" s="99" t="s">
        <v>8790</v>
      </c>
      <c r="B8013" s="100">
        <v>452.69</v>
      </c>
      <c r="C8013" s="100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5">
      <c r="A8014" s="99" t="s">
        <v>8791</v>
      </c>
      <c r="B8014" s="100">
        <v>452.87</v>
      </c>
      <c r="C8014" s="100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5">
      <c r="A8015" s="99" t="s">
        <v>8792</v>
      </c>
      <c r="B8015" s="100">
        <v>452.85</v>
      </c>
      <c r="C8015" s="100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5">
      <c r="A8016" s="99" t="s">
        <v>8793</v>
      </c>
      <c r="B8016" s="100">
        <v>453.15</v>
      </c>
      <c r="C8016" s="100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5">
      <c r="A8017" s="99" t="s">
        <v>8794</v>
      </c>
      <c r="B8017" s="100">
        <v>453.15</v>
      </c>
      <c r="C8017" s="100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5">
      <c r="A8018" s="99" t="s">
        <v>8795</v>
      </c>
      <c r="B8018" s="100">
        <v>453.15</v>
      </c>
      <c r="C8018" s="100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5">
      <c r="A8019" s="99" t="s">
        <v>8796</v>
      </c>
      <c r="B8019" s="100">
        <v>453.37</v>
      </c>
      <c r="C8019" s="100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5">
      <c r="A8020" s="99" t="s">
        <v>8797</v>
      </c>
      <c r="B8020" s="100">
        <v>453.38</v>
      </c>
      <c r="C8020" s="100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5">
      <c r="A8021" s="99" t="s">
        <v>8798</v>
      </c>
      <c r="B8021" s="100">
        <v>453.58</v>
      </c>
      <c r="C8021" s="100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5">
      <c r="A8022" s="99" t="s">
        <v>8799</v>
      </c>
      <c r="B8022" s="100">
        <v>453.97</v>
      </c>
      <c r="C8022" s="100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5">
      <c r="A8023" s="99" t="s">
        <v>8800</v>
      </c>
      <c r="B8023" s="100">
        <v>454.17</v>
      </c>
      <c r="C8023" s="100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5">
      <c r="A8024" s="99" t="s">
        <v>8801</v>
      </c>
      <c r="B8024" s="100">
        <v>454.17</v>
      </c>
      <c r="C8024" s="100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5">
      <c r="A8025" s="99" t="s">
        <v>8802</v>
      </c>
      <c r="B8025" s="100">
        <v>454.17</v>
      </c>
      <c r="C8025" s="100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5">
      <c r="A8026" s="99" t="s">
        <v>8803</v>
      </c>
      <c r="B8026" s="100">
        <v>454.27</v>
      </c>
      <c r="C8026" s="100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5">
      <c r="A8027" s="99" t="s">
        <v>8804</v>
      </c>
      <c r="B8027" s="100">
        <v>454.25</v>
      </c>
      <c r="C8027" s="100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5">
      <c r="A8028" s="99" t="s">
        <v>8805</v>
      </c>
      <c r="B8028" s="100">
        <v>454.47</v>
      </c>
      <c r="C8028" s="100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5">
      <c r="A8029" s="99" t="s">
        <v>8806</v>
      </c>
      <c r="B8029" s="100">
        <v>454.82</v>
      </c>
      <c r="C8029" s="100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5">
      <c r="A8030" s="99" t="s">
        <v>8807</v>
      </c>
      <c r="B8030" s="100">
        <v>454.82</v>
      </c>
      <c r="C8030" s="100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5">
      <c r="A8031" s="99" t="s">
        <v>8808</v>
      </c>
      <c r="B8031" s="100">
        <v>454.82</v>
      </c>
      <c r="C8031" s="100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5">
      <c r="A8032" s="99" t="s">
        <v>8809</v>
      </c>
      <c r="B8032" s="100">
        <v>454.82</v>
      </c>
      <c r="C8032" s="100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5">
      <c r="A8033" s="99" t="s">
        <v>8810</v>
      </c>
      <c r="B8033" s="100">
        <v>455.02</v>
      </c>
      <c r="C8033" s="100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5">
      <c r="A8034" s="99" t="s">
        <v>8811</v>
      </c>
      <c r="B8034" s="100">
        <v>454.96</v>
      </c>
      <c r="C8034" s="100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5">
      <c r="A8035" s="99" t="s">
        <v>8812</v>
      </c>
      <c r="B8035" s="100">
        <v>455.42</v>
      </c>
      <c r="C8035" s="100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5">
      <c r="A8036" s="99" t="s">
        <v>8813</v>
      </c>
      <c r="B8036" s="100">
        <v>455.51</v>
      </c>
      <c r="C8036" s="100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5">
      <c r="A8037" s="99" t="s">
        <v>8814</v>
      </c>
      <c r="B8037" s="100">
        <v>455.47</v>
      </c>
      <c r="C8037" s="100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5">
      <c r="A8038" s="99" t="s">
        <v>8815</v>
      </c>
      <c r="B8038" s="100">
        <v>455.47</v>
      </c>
      <c r="C8038" s="100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5">
      <c r="A8039" s="99" t="s">
        <v>8816</v>
      </c>
      <c r="B8039" s="100">
        <v>455.47</v>
      </c>
      <c r="C8039" s="100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5">
      <c r="A8040" s="99" t="s">
        <v>8817</v>
      </c>
      <c r="B8040" s="100">
        <v>455.81</v>
      </c>
      <c r="C8040" s="100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5">
      <c r="A8041" s="99" t="s">
        <v>8818</v>
      </c>
      <c r="B8041" s="100">
        <v>455.71</v>
      </c>
      <c r="C8041" s="100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5">
      <c r="A8042" s="99" t="s">
        <v>8819</v>
      </c>
      <c r="B8042" s="100">
        <v>456.14</v>
      </c>
      <c r="C8042" s="100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5">
      <c r="A8043" s="99" t="s">
        <v>8820</v>
      </c>
      <c r="B8043" s="100">
        <v>456.2</v>
      </c>
      <c r="C8043" s="100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5">
      <c r="A8044" s="99" t="s">
        <v>8821</v>
      </c>
      <c r="B8044" s="100">
        <v>456.54</v>
      </c>
      <c r="C8044" s="100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5">
      <c r="A8045" s="99" t="s">
        <v>8822</v>
      </c>
      <c r="B8045" s="100">
        <v>456.54</v>
      </c>
      <c r="C8045" s="100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5">
      <c r="A8046" s="99" t="s">
        <v>8823</v>
      </c>
      <c r="B8046" s="100">
        <v>456.54</v>
      </c>
      <c r="C8046" s="100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5">
      <c r="A8047" s="99" t="s">
        <v>8824</v>
      </c>
      <c r="B8047" s="100">
        <v>456.69</v>
      </c>
      <c r="C8047" s="100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5">
      <c r="A8048" s="99" t="s">
        <v>8825</v>
      </c>
      <c r="B8048" s="100">
        <v>456.39</v>
      </c>
      <c r="C8048" s="100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5">
      <c r="A8049" s="99" t="s">
        <v>8826</v>
      </c>
      <c r="B8049" s="100">
        <v>456.96</v>
      </c>
      <c r="C8049" s="100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5">
      <c r="A8050" s="99" t="s">
        <v>8827</v>
      </c>
      <c r="B8050" s="100">
        <v>457.06</v>
      </c>
      <c r="C8050" s="100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5">
      <c r="A8051" s="99" t="s">
        <v>8828</v>
      </c>
      <c r="B8051" s="100">
        <v>457.23</v>
      </c>
      <c r="C8051" s="100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5">
      <c r="A8052" s="99" t="s">
        <v>8829</v>
      </c>
      <c r="B8052" s="100">
        <v>457.23</v>
      </c>
      <c r="C8052" s="100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5">
      <c r="A8053" s="99" t="s">
        <v>8830</v>
      </c>
      <c r="B8053" s="100">
        <v>457.23</v>
      </c>
      <c r="C8053" s="100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5">
      <c r="A8054" s="99" t="s">
        <v>8831</v>
      </c>
      <c r="B8054" s="100">
        <v>457.58</v>
      </c>
      <c r="C8054" s="100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5">
      <c r="A8055" s="99" t="s">
        <v>8832</v>
      </c>
      <c r="B8055" s="100">
        <v>456.86</v>
      </c>
      <c r="C8055" s="100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5">
      <c r="A8056" s="99" t="s">
        <v>8833</v>
      </c>
      <c r="B8056" s="100">
        <v>457.68</v>
      </c>
      <c r="C8056" s="100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5">
      <c r="A8057" s="99" t="s">
        <v>8834</v>
      </c>
      <c r="B8057" s="100">
        <v>457.58</v>
      </c>
      <c r="C8057" s="100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5">
      <c r="A8058" s="99" t="s">
        <v>8835</v>
      </c>
      <c r="B8058" s="100">
        <v>457.58</v>
      </c>
      <c r="C8058" s="100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5">
      <c r="A8059" s="99" t="s">
        <v>8836</v>
      </c>
      <c r="B8059" s="100">
        <v>457.58</v>
      </c>
      <c r="C8059" s="100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5">
      <c r="A8060" s="99" t="s">
        <v>8837</v>
      </c>
      <c r="B8060" s="100">
        <v>457.58</v>
      </c>
      <c r="C8060" s="100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5">
      <c r="A8061" s="99" t="s">
        <v>8838</v>
      </c>
      <c r="B8061" s="100">
        <v>458.02</v>
      </c>
      <c r="C8061" s="100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5">
      <c r="A8062" s="99" t="s">
        <v>8839</v>
      </c>
      <c r="B8062" s="100">
        <v>457.84</v>
      </c>
      <c r="C8062" s="100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5">
      <c r="A8063" s="99" t="s">
        <v>8840</v>
      </c>
      <c r="B8063" s="100">
        <v>458.32</v>
      </c>
      <c r="C8063" s="100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5">
      <c r="A8064" s="99" t="s">
        <v>8841</v>
      </c>
      <c r="B8064" s="100">
        <v>458.96</v>
      </c>
      <c r="C8064" s="100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5">
      <c r="A8065" s="99" t="s">
        <v>8842</v>
      </c>
      <c r="B8065" s="100">
        <v>458.81</v>
      </c>
      <c r="C8065" s="100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5">
      <c r="A8066" s="99" t="s">
        <v>8843</v>
      </c>
      <c r="B8066" s="100">
        <v>458.81</v>
      </c>
      <c r="C8066" s="100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5">
      <c r="A8067" s="99" t="s">
        <v>8844</v>
      </c>
      <c r="B8067" s="100">
        <v>458.81</v>
      </c>
      <c r="C8067" s="100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5">
      <c r="A8068" s="99" t="s">
        <v>8845</v>
      </c>
      <c r="B8068" s="100">
        <v>459.11</v>
      </c>
      <c r="C8068" s="100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5">
      <c r="A8069" s="99" t="s">
        <v>8846</v>
      </c>
      <c r="B8069" s="100">
        <v>458.76</v>
      </c>
      <c r="C8069" s="100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5">
      <c r="A8070" s="99" t="s">
        <v>8847</v>
      </c>
      <c r="B8070" s="100">
        <v>459.36</v>
      </c>
      <c r="C8070" s="100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5">
      <c r="A8071" s="99" t="s">
        <v>8848</v>
      </c>
      <c r="B8071" s="100">
        <v>459.4</v>
      </c>
      <c r="C8071" s="100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5">
      <c r="A8072" s="99" t="s">
        <v>8849</v>
      </c>
      <c r="B8072" s="100">
        <v>459.69</v>
      </c>
      <c r="C8072" s="100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5">
      <c r="A8073" s="99" t="s">
        <v>8850</v>
      </c>
      <c r="B8073" s="100">
        <v>459.69</v>
      </c>
      <c r="C8073" s="100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5">
      <c r="A8074" s="99" t="s">
        <v>8851</v>
      </c>
      <c r="B8074" s="100">
        <v>459.69</v>
      </c>
      <c r="C8074" s="100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5">
      <c r="A8075" s="99" t="s">
        <v>8852</v>
      </c>
      <c r="B8075" s="100">
        <v>459.87</v>
      </c>
      <c r="C8075" s="100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5">
      <c r="A8076" s="99" t="s">
        <v>8853</v>
      </c>
      <c r="B8076" s="100">
        <v>459.63</v>
      </c>
      <c r="C8076" s="100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5">
      <c r="A8077" s="99" t="s">
        <v>8854</v>
      </c>
      <c r="B8077" s="100">
        <v>460.16</v>
      </c>
      <c r="C8077" s="100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5">
      <c r="A8078" s="99" t="s">
        <v>8855</v>
      </c>
      <c r="B8078" s="100">
        <v>460.22</v>
      </c>
      <c r="C8078" s="100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5">
      <c r="A8079" s="99" t="s">
        <v>8856</v>
      </c>
      <c r="B8079" s="100">
        <v>460.4</v>
      </c>
      <c r="C8079" s="100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5">
      <c r="A8080" s="99" t="s">
        <v>8857</v>
      </c>
      <c r="B8080" s="100">
        <v>460.4</v>
      </c>
      <c r="C8080" s="100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5">
      <c r="A8081" s="99" t="s">
        <v>8858</v>
      </c>
      <c r="B8081" s="100">
        <v>460.4</v>
      </c>
      <c r="C8081" s="100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5">
      <c r="A8082" s="99" t="s">
        <v>8859</v>
      </c>
      <c r="B8082" s="100">
        <v>460.59</v>
      </c>
      <c r="C8082" s="100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5">
      <c r="A8083" s="99" t="s">
        <v>8860</v>
      </c>
      <c r="B8083" s="100">
        <v>460.27</v>
      </c>
      <c r="C8083" s="100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5">
      <c r="A8084" s="99" t="s">
        <v>8861</v>
      </c>
      <c r="B8084" s="100">
        <v>460.85</v>
      </c>
      <c r="C8084" s="100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5">
      <c r="A8085" s="99" t="s">
        <v>8862</v>
      </c>
      <c r="B8085" s="100">
        <v>461.13</v>
      </c>
      <c r="C8085" s="100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5">
      <c r="A8086" s="99" t="s">
        <v>8863</v>
      </c>
      <c r="B8086" s="100">
        <v>461.06</v>
      </c>
      <c r="C8086" s="100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5">
      <c r="A8087" s="99" t="s">
        <v>8864</v>
      </c>
      <c r="B8087" s="100">
        <v>461.06</v>
      </c>
      <c r="C8087" s="100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5">
      <c r="A8088" s="99" t="s">
        <v>8865</v>
      </c>
      <c r="B8088" s="100">
        <v>461.06</v>
      </c>
      <c r="C8088" s="100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5">
      <c r="A8089" s="99" t="s">
        <v>8866</v>
      </c>
      <c r="B8089" s="100">
        <v>461.3</v>
      </c>
      <c r="C8089" s="100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5">
      <c r="A8090" s="99" t="s">
        <v>8867</v>
      </c>
      <c r="B8090" s="100">
        <v>461.13</v>
      </c>
      <c r="C8090" s="100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5">
      <c r="A8091" s="99" t="s">
        <v>8868</v>
      </c>
      <c r="B8091" s="100">
        <v>461.7</v>
      </c>
      <c r="C8091" s="100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5">
      <c r="A8092" s="99" t="s">
        <v>8869</v>
      </c>
      <c r="B8092" s="100">
        <v>461.75</v>
      </c>
      <c r="C8092" s="100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5">
      <c r="A8093" s="99" t="s">
        <v>8870</v>
      </c>
      <c r="B8093" s="100">
        <v>461.84</v>
      </c>
      <c r="C8093" s="100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5">
      <c r="A8094" s="99" t="s">
        <v>8871</v>
      </c>
      <c r="B8094" s="100">
        <v>461.84</v>
      </c>
      <c r="C8094" s="100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5">
      <c r="A8095" s="99" t="s">
        <v>8872</v>
      </c>
      <c r="B8095" s="100">
        <v>461.84</v>
      </c>
      <c r="C8095" s="100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5">
      <c r="A8096" s="99" t="s">
        <v>8873</v>
      </c>
      <c r="B8096" s="100">
        <v>461.98</v>
      </c>
      <c r="C8096" s="100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5">
      <c r="A8097" s="99" t="s">
        <v>8874</v>
      </c>
      <c r="B8097" s="100">
        <v>461.74</v>
      </c>
      <c r="C8097" s="100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5">
      <c r="A8098" s="99" t="s">
        <v>8875</v>
      </c>
      <c r="B8098" s="100">
        <v>462.33</v>
      </c>
      <c r="C8098" s="100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5">
      <c r="A8099" s="99" t="s">
        <v>8876</v>
      </c>
      <c r="B8099" s="100">
        <v>462.89</v>
      </c>
      <c r="C8099" s="100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5">
      <c r="A8100" s="99" t="s">
        <v>8877</v>
      </c>
      <c r="B8100" s="100">
        <v>462.66</v>
      </c>
      <c r="C8100" s="100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5">
      <c r="A8101" s="99" t="s">
        <v>8878</v>
      </c>
      <c r="B8101" s="100">
        <v>462.66</v>
      </c>
      <c r="C8101" s="100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5">
      <c r="A8102" s="99" t="s">
        <v>8879</v>
      </c>
      <c r="B8102" s="100">
        <v>462.66</v>
      </c>
      <c r="C8102" s="100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5">
      <c r="A8103" s="99" t="s">
        <v>8880</v>
      </c>
      <c r="B8103" s="100">
        <v>462.99</v>
      </c>
      <c r="C8103" s="100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5">
      <c r="A8104" s="99" t="s">
        <v>8881</v>
      </c>
      <c r="B8104" s="100">
        <v>462.79</v>
      </c>
      <c r="C8104" s="100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5">
      <c r="A8105" s="99" t="s">
        <v>8882</v>
      </c>
      <c r="B8105" s="100">
        <v>463.1</v>
      </c>
      <c r="C8105" s="100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5">
      <c r="A8106" s="99" t="s">
        <v>8883</v>
      </c>
      <c r="B8106" s="100">
        <v>463.26</v>
      </c>
      <c r="C8106" s="100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5">
      <c r="A8107" s="99" t="s">
        <v>8884</v>
      </c>
      <c r="B8107" s="100">
        <v>463.38</v>
      </c>
      <c r="C8107" s="100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5">
      <c r="A8108" s="99" t="s">
        <v>8885</v>
      </c>
      <c r="B8108" s="100">
        <v>463.38</v>
      </c>
      <c r="C8108" s="100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5">
      <c r="A8109" s="99" t="s">
        <v>8886</v>
      </c>
      <c r="B8109" s="100">
        <v>463.38</v>
      </c>
      <c r="C8109" s="100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5">
      <c r="A8110" s="99" t="s">
        <v>8887</v>
      </c>
      <c r="B8110" s="100">
        <v>463.6</v>
      </c>
      <c r="C8110" s="100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5">
      <c r="A8111" s="99" t="s">
        <v>8888</v>
      </c>
      <c r="B8111" s="100">
        <v>463.24</v>
      </c>
      <c r="C8111" s="100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5">
      <c r="A8112" s="99" t="s">
        <v>8889</v>
      </c>
      <c r="B8112" s="100">
        <v>463.85</v>
      </c>
      <c r="C8112" s="100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5">
      <c r="A8113" s="99" t="s">
        <v>8890</v>
      </c>
      <c r="B8113" s="100">
        <v>464.49</v>
      </c>
      <c r="C8113" s="100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5">
      <c r="A8114" s="99" t="s">
        <v>8891</v>
      </c>
      <c r="B8114" s="100">
        <v>464.25</v>
      </c>
      <c r="C8114" s="100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5">
      <c r="A8115" s="99" t="s">
        <v>8892</v>
      </c>
      <c r="B8115" s="100">
        <v>464.25</v>
      </c>
      <c r="C8115" s="100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5">
      <c r="A8116" s="99" t="s">
        <v>8893</v>
      </c>
      <c r="B8116" s="100">
        <v>464.25</v>
      </c>
      <c r="C8116" s="100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5">
      <c r="A8117" s="99" t="s">
        <v>8894</v>
      </c>
      <c r="B8117" s="100"/>
      <c r="C8117" s="100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5">
      <c r="A8118" s="99" t="s">
        <v>8895</v>
      </c>
      <c r="B8118" s="100">
        <v>464.37</v>
      </c>
      <c r="C8118" s="100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5">
      <c r="A8119" s="99" t="s">
        <v>8896</v>
      </c>
      <c r="B8119" s="100">
        <v>464.05</v>
      </c>
      <c r="C8119" s="100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5">
      <c r="A8120" s="99" t="s">
        <v>8897</v>
      </c>
      <c r="B8120" s="100">
        <v>464.79</v>
      </c>
      <c r="C8120" s="100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5">
      <c r="A8121" s="99" t="s">
        <v>8898</v>
      </c>
      <c r="B8121" s="100">
        <v>464.61</v>
      </c>
      <c r="C8121" s="100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5">
      <c r="A8122" s="99" t="s">
        <v>8899</v>
      </c>
      <c r="B8122" s="100">
        <v>464.97</v>
      </c>
      <c r="C8122" s="100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5">
      <c r="A8123" s="99" t="s">
        <v>8900</v>
      </c>
      <c r="B8123" s="100">
        <v>464.97</v>
      </c>
      <c r="C8123" s="100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5">
      <c r="A8124" s="99" t="s">
        <v>8901</v>
      </c>
      <c r="B8124" s="100">
        <v>464.97</v>
      </c>
      <c r="C8124" s="100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5">
      <c r="A8125" s="99" t="s">
        <v>8902</v>
      </c>
      <c r="B8125" s="100">
        <v>465.05</v>
      </c>
      <c r="C8125" s="100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5">
      <c r="A8126" s="99" t="s">
        <v>8903</v>
      </c>
      <c r="B8126" s="100">
        <v>464.85</v>
      </c>
      <c r="C8126" s="100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5">
      <c r="A8127" s="99" t="s">
        <v>8904</v>
      </c>
      <c r="B8127" s="100">
        <v>465.57</v>
      </c>
      <c r="C8127" s="100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5">
      <c r="A8128" s="99" t="s">
        <v>8905</v>
      </c>
      <c r="B8128" s="100">
        <v>466.09</v>
      </c>
      <c r="C8128" s="100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5">
      <c r="A8129" s="99" t="s">
        <v>8906</v>
      </c>
      <c r="B8129" s="100">
        <v>465.93</v>
      </c>
      <c r="C8129" s="100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5">
      <c r="A8130" s="99" t="s">
        <v>8907</v>
      </c>
      <c r="B8130" s="100">
        <v>465.93</v>
      </c>
      <c r="C8130" s="100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5">
      <c r="A8131" s="99" t="s">
        <v>8908</v>
      </c>
      <c r="B8131" s="100">
        <v>465.93</v>
      </c>
      <c r="C8131" s="100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5">
      <c r="A8132" s="99" t="s">
        <v>8909</v>
      </c>
      <c r="B8132" s="100">
        <v>465.98</v>
      </c>
      <c r="C8132" s="100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5">
      <c r="A8133" s="99" t="s">
        <v>8910</v>
      </c>
      <c r="B8133" s="100">
        <v>465.75</v>
      </c>
      <c r="C8133" s="100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5">
      <c r="A8134" s="99" t="s">
        <v>8911</v>
      </c>
      <c r="B8134" s="100">
        <v>466.3</v>
      </c>
      <c r="C8134" s="100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5">
      <c r="A8135" s="99" t="s">
        <v>8912</v>
      </c>
      <c r="B8135" s="100">
        <v>466.3</v>
      </c>
      <c r="C8135" s="100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5">
      <c r="A8136" s="99" t="s">
        <v>8913</v>
      </c>
      <c r="B8136" s="100">
        <v>466.31</v>
      </c>
      <c r="C8136" s="100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5">
      <c r="A8137" s="99" t="s">
        <v>8914</v>
      </c>
      <c r="B8137" s="100">
        <v>466.31</v>
      </c>
      <c r="C8137" s="100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5">
      <c r="A8138" s="99" t="s">
        <v>8915</v>
      </c>
      <c r="B8138" s="100">
        <v>466.31</v>
      </c>
      <c r="C8138" s="100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5">
      <c r="A8139" s="99" t="s">
        <v>8916</v>
      </c>
      <c r="B8139" s="100">
        <v>466.57</v>
      </c>
      <c r="C8139" s="100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5">
      <c r="A8140" s="99" t="s">
        <v>8917</v>
      </c>
      <c r="B8140" s="100">
        <v>466.26</v>
      </c>
      <c r="C8140" s="100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5">
      <c r="A8141" s="99" t="s">
        <v>8918</v>
      </c>
      <c r="B8141" s="100">
        <v>466.71</v>
      </c>
      <c r="C8141" s="100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5">
      <c r="A8142" s="99" t="s">
        <v>8919</v>
      </c>
      <c r="B8142" s="100">
        <v>466.71</v>
      </c>
      <c r="C8142" s="100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5">
      <c r="A8143" s="99" t="s">
        <v>8920</v>
      </c>
      <c r="B8143" s="100">
        <v>466.71</v>
      </c>
      <c r="C8143" s="100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5">
      <c r="A8144" s="99" t="s">
        <v>8921</v>
      </c>
      <c r="B8144" s="100">
        <v>466.71</v>
      </c>
      <c r="C8144" s="100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5">
      <c r="A8145" s="99" t="s">
        <v>8922</v>
      </c>
      <c r="B8145" s="100">
        <v>466.71</v>
      </c>
      <c r="C8145" s="100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5">
      <c r="A8146" s="99" t="s">
        <v>8923</v>
      </c>
      <c r="B8146" s="100">
        <v>466.97</v>
      </c>
      <c r="C8146" s="100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5">
      <c r="A8147" s="99" t="s">
        <v>8924</v>
      </c>
      <c r="B8147" s="100">
        <v>467.19</v>
      </c>
      <c r="C8147" s="100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5">
      <c r="A8148" s="99" t="s">
        <v>8925</v>
      </c>
      <c r="B8148" s="100">
        <v>467.46</v>
      </c>
      <c r="C8148" s="100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5">
      <c r="A8149" s="99" t="s">
        <v>8926</v>
      </c>
      <c r="B8149" s="100">
        <v>467.48</v>
      </c>
      <c r="C8149" s="100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5">
      <c r="A8150" s="99" t="s">
        <v>8927</v>
      </c>
      <c r="B8150" s="100">
        <v>467.63</v>
      </c>
      <c r="C8150" s="100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5">
      <c r="A8151" s="99" t="s">
        <v>8928</v>
      </c>
      <c r="B8151" s="100">
        <v>467.63</v>
      </c>
      <c r="C8151" s="100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5">
      <c r="A8152" s="99" t="s">
        <v>8929</v>
      </c>
      <c r="B8152" s="100">
        <v>467.63</v>
      </c>
      <c r="C8152" s="100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5">
      <c r="A8153" s="99" t="s">
        <v>8930</v>
      </c>
      <c r="B8153" s="100">
        <v>467.65</v>
      </c>
      <c r="C8153" s="100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5">
      <c r="A8154" s="99" t="s">
        <v>8931</v>
      </c>
      <c r="B8154" s="100">
        <v>467.53</v>
      </c>
      <c r="C8154" s="100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5">
      <c r="A8155" s="99" t="s">
        <v>8932</v>
      </c>
      <c r="B8155" s="100">
        <v>467.95</v>
      </c>
      <c r="C8155" s="100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5">
      <c r="A8156" s="99" t="s">
        <v>8933</v>
      </c>
      <c r="B8156" s="100">
        <v>468.28</v>
      </c>
      <c r="C8156" s="100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5">
      <c r="A8157" s="99" t="s">
        <v>8934</v>
      </c>
      <c r="B8157" s="100">
        <v>468.3</v>
      </c>
      <c r="C8157" s="100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5">
      <c r="A8158" s="99" t="s">
        <v>8935</v>
      </c>
      <c r="B8158" s="100">
        <v>468.3</v>
      </c>
      <c r="C8158" s="100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5">
      <c r="A8159" s="99" t="s">
        <v>8936</v>
      </c>
      <c r="B8159" s="100">
        <v>468.3</v>
      </c>
      <c r="C8159" s="100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5">
      <c r="A8160" s="99" t="s">
        <v>8937</v>
      </c>
      <c r="B8160" s="100">
        <v>468.3</v>
      </c>
      <c r="C8160" s="100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5">
      <c r="A8161" s="99" t="s">
        <v>8938</v>
      </c>
      <c r="B8161" s="100">
        <v>468.57</v>
      </c>
      <c r="C8161" s="100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5">
      <c r="A8162" s="99" t="s">
        <v>8939</v>
      </c>
      <c r="B8162" s="100">
        <v>468.39</v>
      </c>
      <c r="C8162" s="100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5">
      <c r="A8163" s="99" t="s">
        <v>8940</v>
      </c>
      <c r="B8163" s="100">
        <v>469.42</v>
      </c>
      <c r="C8163" s="100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5">
      <c r="A8164" s="99" t="s">
        <v>8941</v>
      </c>
      <c r="B8164" s="100">
        <v>468.96</v>
      </c>
      <c r="C8164" s="100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5">
      <c r="A8165" s="99" t="s">
        <v>8942</v>
      </c>
      <c r="B8165" s="100">
        <v>468.96</v>
      </c>
      <c r="C8165" s="100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5">
      <c r="A8166" s="99" t="s">
        <v>8943</v>
      </c>
      <c r="B8166" s="100">
        <v>468.96</v>
      </c>
      <c r="C8166" s="100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5">
      <c r="A8167" s="99" t="s">
        <v>8944</v>
      </c>
      <c r="B8167" s="100">
        <v>469.25</v>
      </c>
      <c r="C8167" s="100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5">
      <c r="A8168" s="99" t="s">
        <v>8945</v>
      </c>
      <c r="B8168" s="100">
        <v>469.21</v>
      </c>
      <c r="C8168" s="100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5">
      <c r="A8169" s="99" t="s">
        <v>8946</v>
      </c>
      <c r="B8169" s="100">
        <v>469.24</v>
      </c>
      <c r="C8169" s="100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5">
      <c r="A8170" s="99" t="s">
        <v>8947</v>
      </c>
      <c r="B8170" s="100">
        <v>469.53</v>
      </c>
      <c r="C8170" s="100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5">
      <c r="A8171" s="99" t="s">
        <v>8948</v>
      </c>
      <c r="B8171" s="100">
        <v>469.61</v>
      </c>
      <c r="C8171" s="100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5">
      <c r="A8172" s="99" t="s">
        <v>8949</v>
      </c>
      <c r="B8172" s="100">
        <v>469.61</v>
      </c>
      <c r="C8172" s="100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5">
      <c r="A8173" s="99" t="s">
        <v>8950</v>
      </c>
      <c r="B8173" s="100">
        <v>469.61</v>
      </c>
      <c r="C8173" s="100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5">
      <c r="A8174" s="99" t="s">
        <v>8951</v>
      </c>
      <c r="B8174" s="100">
        <v>469.72</v>
      </c>
      <c r="C8174" s="100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5">
      <c r="A8175" s="99" t="s">
        <v>8952</v>
      </c>
      <c r="B8175" s="100">
        <v>469.68</v>
      </c>
      <c r="C8175" s="100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5">
      <c r="A8176" s="99" t="s">
        <v>8953</v>
      </c>
      <c r="B8176" s="100">
        <v>470.03</v>
      </c>
      <c r="C8176" s="100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5">
      <c r="A8177" s="99" t="s">
        <v>8954</v>
      </c>
      <c r="B8177" s="100">
        <v>470.32</v>
      </c>
      <c r="C8177" s="100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5">
      <c r="A8178" s="99" t="s">
        <v>8955</v>
      </c>
      <c r="B8178" s="100">
        <v>470.41</v>
      </c>
      <c r="C8178" s="100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5">
      <c r="A8179" s="99" t="s">
        <v>8956</v>
      </c>
      <c r="B8179" s="100">
        <v>470.41</v>
      </c>
      <c r="C8179" s="100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5">
      <c r="A8180" s="99" t="s">
        <v>8957</v>
      </c>
      <c r="B8180" s="100">
        <v>470.41</v>
      </c>
      <c r="C8180" s="100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5">
      <c r="A8181" s="99" t="s">
        <v>8958</v>
      </c>
      <c r="B8181" s="100">
        <v>470.67</v>
      </c>
      <c r="C8181" s="100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5">
      <c r="A8182" s="99" t="s">
        <v>8959</v>
      </c>
      <c r="B8182" s="100">
        <v>470.55</v>
      </c>
      <c r="C8182" s="100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5">
      <c r="A8183" s="99" t="s">
        <v>8960</v>
      </c>
      <c r="B8183" s="100">
        <v>470.8</v>
      </c>
      <c r="C8183" s="100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5">
      <c r="A8184" s="99" t="s">
        <v>8961</v>
      </c>
      <c r="B8184" s="100">
        <v>471.37</v>
      </c>
      <c r="C8184" s="100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5">
      <c r="A8185" s="99" t="s">
        <v>8962</v>
      </c>
      <c r="B8185" s="100">
        <v>471.1</v>
      </c>
      <c r="C8185" s="100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5">
      <c r="A8186" s="99" t="s">
        <v>8963</v>
      </c>
      <c r="B8186" s="100">
        <v>471.1</v>
      </c>
      <c r="C8186" s="100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5">
      <c r="A8187" s="99" t="s">
        <v>8964</v>
      </c>
      <c r="B8187" s="100">
        <v>471.1</v>
      </c>
      <c r="C8187" s="100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5">
      <c r="A8188" s="99" t="s">
        <v>8965</v>
      </c>
      <c r="B8188" s="100">
        <v>471.24</v>
      </c>
      <c r="C8188" s="100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5">
      <c r="A8189" s="99" t="s">
        <v>8966</v>
      </c>
      <c r="B8189" s="100">
        <v>471.11</v>
      </c>
      <c r="C8189" s="100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5">
      <c r="A8190" s="99" t="s">
        <v>8967</v>
      </c>
      <c r="B8190" s="100">
        <v>471.6</v>
      </c>
      <c r="C8190" s="100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5">
      <c r="A8191" s="99" t="s">
        <v>8968</v>
      </c>
      <c r="B8191" s="100">
        <v>471.83</v>
      </c>
      <c r="C8191" s="100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5">
      <c r="A8192" s="99" t="s">
        <v>8969</v>
      </c>
      <c r="B8192" s="100">
        <v>471.93</v>
      </c>
      <c r="C8192" s="100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5">
      <c r="A8193" s="99" t="s">
        <v>8970</v>
      </c>
      <c r="B8193" s="100">
        <v>471.93</v>
      </c>
      <c r="C8193" s="100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5">
      <c r="A8194" s="99" t="s">
        <v>8971</v>
      </c>
      <c r="B8194" s="100">
        <v>471.93</v>
      </c>
      <c r="C8194" s="100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5">
      <c r="A8195" s="99" t="s">
        <v>8972</v>
      </c>
      <c r="B8195" s="100">
        <v>472.07</v>
      </c>
      <c r="C8195" s="100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5">
      <c r="A8196" s="99" t="s">
        <v>8973</v>
      </c>
      <c r="B8196" s="100">
        <v>472.09</v>
      </c>
      <c r="C8196" s="100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5">
      <c r="A8197" s="99" t="s">
        <v>8974</v>
      </c>
      <c r="B8197" s="100">
        <v>472.34</v>
      </c>
      <c r="C8197" s="100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5">
      <c r="A8198" s="99" t="s">
        <v>8975</v>
      </c>
      <c r="B8198" s="100">
        <v>472.53</v>
      </c>
      <c r="C8198" s="100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5">
      <c r="A8199" s="99" t="s">
        <v>8976</v>
      </c>
      <c r="B8199" s="100">
        <v>472.56</v>
      </c>
      <c r="C8199" s="100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5">
      <c r="A8200" s="99" t="s">
        <v>8977</v>
      </c>
      <c r="B8200" s="100">
        <v>472.56</v>
      </c>
      <c r="C8200" s="100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5">
      <c r="A8201" s="99" t="s">
        <v>8978</v>
      </c>
      <c r="B8201" s="100">
        <v>472.56</v>
      </c>
      <c r="C8201" s="100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5">
      <c r="A8202" s="99" t="s">
        <v>8979</v>
      </c>
      <c r="B8202" s="100">
        <v>472.71</v>
      </c>
      <c r="C8202" s="100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5">
      <c r="A8203" s="99" t="s">
        <v>8980</v>
      </c>
      <c r="B8203" s="100">
        <v>472.68</v>
      </c>
      <c r="C8203" s="100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5">
      <c r="A8204" s="99" t="s">
        <v>8981</v>
      </c>
      <c r="B8204" s="100">
        <v>473.03</v>
      </c>
      <c r="C8204" s="100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5">
      <c r="A8205" s="99" t="s">
        <v>8982</v>
      </c>
      <c r="B8205" s="100">
        <v>473.28</v>
      </c>
      <c r="C8205" s="100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5">
      <c r="A8206" s="99" t="s">
        <v>8983</v>
      </c>
      <c r="B8206" s="100">
        <v>473.43</v>
      </c>
      <c r="C8206" s="100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5">
      <c r="A8207" s="99" t="s">
        <v>8984</v>
      </c>
      <c r="B8207" s="100">
        <v>473.43</v>
      </c>
      <c r="C8207" s="100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5">
      <c r="A8208" s="99" t="s">
        <v>8985</v>
      </c>
      <c r="B8208" s="100">
        <v>473.43</v>
      </c>
      <c r="C8208" s="100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5">
      <c r="A8209" s="99" t="s">
        <v>8986</v>
      </c>
      <c r="B8209" s="100">
        <v>473.72</v>
      </c>
      <c r="C8209" s="100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5">
      <c r="A8210" s="99" t="s">
        <v>8987</v>
      </c>
      <c r="B8210" s="100">
        <v>473.52</v>
      </c>
      <c r="C8210" s="100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5">
      <c r="A8211" s="99" t="s">
        <v>8988</v>
      </c>
      <c r="B8211" s="100">
        <v>474.15</v>
      </c>
      <c r="C8211" s="100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5">
      <c r="A8212" s="99" t="s">
        <v>8989</v>
      </c>
      <c r="B8212" s="100">
        <v>474.11</v>
      </c>
      <c r="C8212" s="100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5">
      <c r="A8213" s="99" t="s">
        <v>8990</v>
      </c>
      <c r="B8213" s="100">
        <v>474.29</v>
      </c>
      <c r="C8213" s="100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5">
      <c r="A8214" s="99" t="s">
        <v>8991</v>
      </c>
      <c r="B8214" s="100">
        <v>474.29</v>
      </c>
      <c r="C8214" s="100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5">
      <c r="A8215" s="99" t="s">
        <v>8992</v>
      </c>
      <c r="B8215" s="100">
        <v>474.29</v>
      </c>
      <c r="C8215" s="100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5">
      <c r="A8216" s="99" t="s">
        <v>8993</v>
      </c>
      <c r="B8216" s="100">
        <v>474.32</v>
      </c>
      <c r="C8216" s="100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5">
      <c r="A8217" s="99" t="s">
        <v>8994</v>
      </c>
      <c r="B8217" s="100">
        <v>474.3</v>
      </c>
      <c r="C8217" s="100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5">
      <c r="A8218" s="99" t="s">
        <v>8995</v>
      </c>
      <c r="B8218" s="100">
        <v>474.43</v>
      </c>
      <c r="C8218" s="100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5">
      <c r="A8219" s="99" t="s">
        <v>8996</v>
      </c>
      <c r="B8219" s="100">
        <v>474.56</v>
      </c>
      <c r="C8219" s="100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5">
      <c r="A8220" s="99" t="s">
        <v>8997</v>
      </c>
      <c r="B8220" s="100">
        <v>474.9</v>
      </c>
      <c r="C8220" s="100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5">
      <c r="A8221" s="99" t="s">
        <v>8998</v>
      </c>
      <c r="B8221" s="100">
        <v>474.9</v>
      </c>
      <c r="C8221" s="100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5">
      <c r="A8222" s="99" t="s">
        <v>8999</v>
      </c>
      <c r="B8222" s="100">
        <v>474.9</v>
      </c>
      <c r="C8222" s="100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5">
      <c r="A8223" s="99" t="s">
        <v>9000</v>
      </c>
      <c r="B8223" s="100">
        <v>475.08</v>
      </c>
      <c r="C8223" s="100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5">
      <c r="A8224" s="99" t="s">
        <v>9001</v>
      </c>
      <c r="B8224" s="100">
        <v>475.1</v>
      </c>
      <c r="C8224" s="100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5">
      <c r="A8225" s="99" t="s">
        <v>9002</v>
      </c>
      <c r="B8225" s="100">
        <v>475.44</v>
      </c>
      <c r="C8225" s="100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5">
      <c r="A8226" s="99" t="s">
        <v>9003</v>
      </c>
      <c r="B8226" s="100">
        <v>475.55</v>
      </c>
      <c r="C8226" s="100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5">
      <c r="A8227" s="99" t="s">
        <v>9004</v>
      </c>
      <c r="B8227" s="100">
        <v>475.62</v>
      </c>
      <c r="C8227" s="100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5">
      <c r="A8228" s="99" t="s">
        <v>9005</v>
      </c>
      <c r="B8228" s="100">
        <v>475.62</v>
      </c>
      <c r="C8228" s="100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5">
      <c r="A8229" s="99" t="s">
        <v>9006</v>
      </c>
      <c r="B8229" s="100">
        <v>475.62</v>
      </c>
      <c r="C8229" s="100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5">
      <c r="A8230" s="99" t="s">
        <v>9007</v>
      </c>
      <c r="B8230" s="100">
        <v>475.78</v>
      </c>
      <c r="C8230" s="100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5">
      <c r="A8231" s="99" t="s">
        <v>9008</v>
      </c>
      <c r="B8231" s="100">
        <v>475.79</v>
      </c>
      <c r="C8231" s="100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5">
      <c r="A8232" s="99" t="s">
        <v>9009</v>
      </c>
      <c r="B8232" s="100">
        <v>476.19</v>
      </c>
      <c r="C8232" s="100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5">
      <c r="A8233" s="99" t="s">
        <v>9010</v>
      </c>
      <c r="B8233" s="100">
        <v>476.29</v>
      </c>
      <c r="C8233" s="100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5">
      <c r="A8234" s="99" t="s">
        <v>9011</v>
      </c>
      <c r="B8234" s="100">
        <v>476.48</v>
      </c>
      <c r="C8234" s="100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5">
      <c r="A8235" s="99" t="s">
        <v>9012</v>
      </c>
      <c r="B8235" s="100">
        <v>476.48</v>
      </c>
      <c r="C8235" s="100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5">
      <c r="A8236" s="99" t="s">
        <v>9013</v>
      </c>
      <c r="B8236" s="100">
        <v>476.48</v>
      </c>
      <c r="C8236" s="100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5">
      <c r="A8237" s="99" t="s">
        <v>9014</v>
      </c>
      <c r="B8237" s="100">
        <v>476.54</v>
      </c>
      <c r="C8237" s="100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5">
      <c r="A8238" s="99" t="s">
        <v>9015</v>
      </c>
      <c r="B8238" s="100">
        <v>476.47</v>
      </c>
      <c r="C8238" s="100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5">
      <c r="A8239" s="99" t="s">
        <v>9016</v>
      </c>
      <c r="B8239" s="100">
        <v>476.91</v>
      </c>
      <c r="C8239" s="100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5">
      <c r="A8240" s="99" t="s">
        <v>9017</v>
      </c>
      <c r="B8240" s="100">
        <v>477.01</v>
      </c>
      <c r="C8240" s="100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5">
      <c r="A8241" s="99" t="s">
        <v>9018</v>
      </c>
      <c r="B8241" s="100">
        <v>477.11</v>
      </c>
      <c r="C8241" s="100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5">
      <c r="A8242" s="99" t="s">
        <v>9019</v>
      </c>
      <c r="B8242" s="100">
        <v>477.11</v>
      </c>
      <c r="C8242" s="100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5">
      <c r="A8243" s="99" t="s">
        <v>9020</v>
      </c>
      <c r="B8243" s="100">
        <v>477.11</v>
      </c>
      <c r="C8243" s="100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5">
      <c r="A8244" s="99" t="s">
        <v>9021</v>
      </c>
      <c r="B8244" s="100">
        <v>477.17</v>
      </c>
      <c r="C8244" s="100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5">
      <c r="A8245" s="99" t="s">
        <v>9022</v>
      </c>
      <c r="B8245" s="100">
        <v>477.14</v>
      </c>
      <c r="C8245" s="100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5">
      <c r="A8246" s="99" t="s">
        <v>9023</v>
      </c>
      <c r="B8246" s="100">
        <v>477.47</v>
      </c>
      <c r="C8246" s="100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5">
      <c r="A8247" s="99" t="s">
        <v>9024</v>
      </c>
      <c r="B8247" s="100">
        <v>477.81</v>
      </c>
      <c r="C8247" s="100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5">
      <c r="A8248" s="99" t="s">
        <v>9025</v>
      </c>
      <c r="B8248" s="100">
        <v>477.86</v>
      </c>
      <c r="C8248" s="100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5">
      <c r="A8249" s="99" t="s">
        <v>9026</v>
      </c>
      <c r="B8249" s="100">
        <v>477.86</v>
      </c>
      <c r="C8249" s="100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5">
      <c r="A8250" s="99" t="s">
        <v>9027</v>
      </c>
      <c r="B8250" s="100">
        <v>477.86</v>
      </c>
      <c r="C8250" s="100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5">
      <c r="A8251" s="99" t="s">
        <v>9028</v>
      </c>
      <c r="B8251" s="100">
        <v>478.07</v>
      </c>
      <c r="C8251" s="100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5">
      <c r="A8252" s="99" t="s">
        <v>9029</v>
      </c>
      <c r="B8252" s="100">
        <v>477.9</v>
      </c>
      <c r="C8252" s="100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5">
      <c r="A8253" s="99" t="s">
        <v>9030</v>
      </c>
      <c r="B8253" s="100">
        <v>478.39</v>
      </c>
      <c r="C8253" s="100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5">
      <c r="A8254" s="99" t="s">
        <v>9031</v>
      </c>
      <c r="B8254" s="100">
        <v>478.88</v>
      </c>
      <c r="C8254" s="100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5">
      <c r="A8255" s="99" t="s">
        <v>9032</v>
      </c>
      <c r="B8255" s="100">
        <v>478.82</v>
      </c>
      <c r="C8255" s="100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5">
      <c r="A8256" s="99" t="s">
        <v>9033</v>
      </c>
      <c r="B8256" s="100">
        <v>478.82</v>
      </c>
      <c r="C8256" s="100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5">
      <c r="A8257" s="99" t="s">
        <v>9034</v>
      </c>
      <c r="B8257" s="100">
        <v>478.82</v>
      </c>
      <c r="C8257" s="100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5">
      <c r="A8258" s="99" t="s">
        <v>9035</v>
      </c>
      <c r="B8258" s="100">
        <v>478.86</v>
      </c>
      <c r="C8258" s="100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5">
      <c r="A8259" s="99" t="s">
        <v>9036</v>
      </c>
      <c r="B8259" s="100">
        <v>478.75</v>
      </c>
      <c r="C8259" s="100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5">
      <c r="A8260" s="99" t="s">
        <v>9037</v>
      </c>
      <c r="B8260" s="100">
        <v>478.88</v>
      </c>
      <c r="C8260" s="100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5">
      <c r="A8261" s="99" t="s">
        <v>9038</v>
      </c>
      <c r="B8261" s="100">
        <v>479.26</v>
      </c>
      <c r="C8261" s="100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5">
      <c r="A8262" s="99" t="s">
        <v>9039</v>
      </c>
      <c r="B8262" s="100">
        <v>479.45</v>
      </c>
      <c r="C8262" s="100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5">
      <c r="A8263" s="99" t="s">
        <v>9040</v>
      </c>
      <c r="B8263" s="100">
        <v>479.45</v>
      </c>
      <c r="C8263" s="100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5">
      <c r="A8264" s="99" t="s">
        <v>9041</v>
      </c>
      <c r="B8264" s="100">
        <v>479.45</v>
      </c>
      <c r="C8264" s="100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5">
      <c r="A8265" s="99" t="s">
        <v>9042</v>
      </c>
      <c r="B8265" s="100">
        <v>479.45</v>
      </c>
      <c r="C8265" s="100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5">
      <c r="A8266" s="99" t="s">
        <v>9043</v>
      </c>
      <c r="B8266" s="100">
        <v>479.51</v>
      </c>
      <c r="C8266" s="100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5">
      <c r="A8267" s="99" t="s">
        <v>9044</v>
      </c>
      <c r="B8267" s="100">
        <v>479.53</v>
      </c>
      <c r="C8267" s="100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5">
      <c r="A8268" s="99" t="s">
        <v>9045</v>
      </c>
      <c r="B8268" s="100">
        <v>479.75</v>
      </c>
      <c r="C8268" s="100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5">
      <c r="A8269" s="99" t="s">
        <v>9046</v>
      </c>
      <c r="B8269" s="100">
        <v>479.97</v>
      </c>
      <c r="C8269" s="100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5">
      <c r="A8270" s="99" t="s">
        <v>9047</v>
      </c>
      <c r="B8270" s="100">
        <v>479.97</v>
      </c>
      <c r="C8270" s="100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5">
      <c r="A8271" s="99" t="s">
        <v>9048</v>
      </c>
      <c r="B8271" s="100">
        <v>479.97</v>
      </c>
      <c r="C8271" s="100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5">
      <c r="A8272" s="99" t="s">
        <v>9049</v>
      </c>
      <c r="B8272" s="100">
        <v>480.19</v>
      </c>
      <c r="C8272" s="100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5">
      <c r="A8273" s="99" t="s">
        <v>9050</v>
      </c>
      <c r="B8273" s="100">
        <v>480.19</v>
      </c>
      <c r="C8273" s="100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5">
      <c r="A8274" s="99" t="s">
        <v>9051</v>
      </c>
      <c r="B8274" s="100">
        <v>479.97</v>
      </c>
      <c r="C8274" s="100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5">
      <c r="A8275" s="99" t="s">
        <v>9052</v>
      </c>
      <c r="B8275" s="100">
        <v>480.32</v>
      </c>
      <c r="C8275" s="100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5">
      <c r="A8276" s="99" t="s">
        <v>9053</v>
      </c>
      <c r="B8276" s="100">
        <v>480.47</v>
      </c>
      <c r="C8276" s="100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5">
      <c r="A8277" s="99" t="s">
        <v>9054</v>
      </c>
      <c r="B8277" s="100">
        <v>480.47</v>
      </c>
      <c r="C8277" s="100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5">
      <c r="A8278" s="99" t="s">
        <v>9055</v>
      </c>
      <c r="B8278" s="100">
        <v>480.47</v>
      </c>
      <c r="C8278" s="100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5">
      <c r="A8279" s="99" t="s">
        <v>9056</v>
      </c>
      <c r="B8279" s="100">
        <v>480.67</v>
      </c>
      <c r="C8279" s="100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5">
      <c r="A8280" s="99" t="s">
        <v>9057</v>
      </c>
      <c r="B8280" s="100">
        <v>480.73</v>
      </c>
      <c r="C8280" s="100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5">
      <c r="A8281" s="99" t="s">
        <v>9058</v>
      </c>
      <c r="B8281" s="100">
        <v>480.94</v>
      </c>
      <c r="C8281" s="100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5">
      <c r="A8282" s="99" t="s">
        <v>9059</v>
      </c>
      <c r="B8282" s="100">
        <v>481.15</v>
      </c>
      <c r="C8282" s="100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5">
      <c r="A8283" s="99" t="s">
        <v>9060</v>
      </c>
      <c r="B8283" s="100">
        <v>481.44</v>
      </c>
      <c r="C8283" s="100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5">
      <c r="A8284" s="99" t="s">
        <v>9061</v>
      </c>
      <c r="B8284" s="100">
        <v>481.44</v>
      </c>
      <c r="C8284" s="100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5">
      <c r="A8285" s="99" t="s">
        <v>9062</v>
      </c>
      <c r="B8285" s="100">
        <v>481.44</v>
      </c>
      <c r="C8285" s="100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5">
      <c r="A8286" s="99" t="s">
        <v>9063</v>
      </c>
      <c r="B8286" s="100">
        <v>481.44</v>
      </c>
      <c r="C8286" s="100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5">
      <c r="A8287" s="99" t="s">
        <v>9064</v>
      </c>
      <c r="B8287" s="100">
        <v>481.5</v>
      </c>
      <c r="C8287" s="100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5">
      <c r="A8288" s="99" t="s">
        <v>9065</v>
      </c>
      <c r="B8288" s="100">
        <v>481.44</v>
      </c>
      <c r="C8288" s="100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5">
      <c r="A8289" s="99" t="s">
        <v>9066</v>
      </c>
      <c r="B8289" s="100">
        <v>482.11</v>
      </c>
      <c r="C8289" s="100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5">
      <c r="A8290" s="99" t="s">
        <v>9067</v>
      </c>
      <c r="B8290" s="100">
        <v>481.97</v>
      </c>
      <c r="C8290" s="100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5">
      <c r="A8291" s="99" t="s">
        <v>9068</v>
      </c>
      <c r="B8291" s="100">
        <v>481.97</v>
      </c>
      <c r="C8291" s="100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5">
      <c r="A8292" s="99" t="s">
        <v>9069</v>
      </c>
      <c r="B8292" s="100">
        <v>481.97</v>
      </c>
      <c r="C8292" s="100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5">
      <c r="A8293" s="99" t="s">
        <v>9070</v>
      </c>
      <c r="B8293" s="100">
        <v>481.98</v>
      </c>
      <c r="C8293" s="100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5">
      <c r="A8294" s="99" t="s">
        <v>9071</v>
      </c>
      <c r="B8294" s="100">
        <v>482.14</v>
      </c>
      <c r="C8294" s="100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5">
      <c r="A8295" s="99" t="s">
        <v>9072</v>
      </c>
      <c r="B8295" s="100">
        <v>482.37</v>
      </c>
      <c r="C8295" s="100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5">
      <c r="A8296" s="99" t="s">
        <v>9073</v>
      </c>
      <c r="B8296" s="100">
        <v>482.69</v>
      </c>
      <c r="C8296" s="100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5">
      <c r="A8297" s="99" t="s">
        <v>9074</v>
      </c>
      <c r="B8297" s="100">
        <v>482.66</v>
      </c>
      <c r="C8297" s="100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5">
      <c r="A8298" s="99" t="s">
        <v>9075</v>
      </c>
      <c r="B8298" s="100">
        <v>482.66</v>
      </c>
      <c r="C8298" s="100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5">
      <c r="A8299" s="99" t="s">
        <v>9076</v>
      </c>
      <c r="B8299" s="100">
        <v>482.66</v>
      </c>
      <c r="C8299" s="100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5">
      <c r="A8300" s="99" t="s">
        <v>9077</v>
      </c>
      <c r="B8300" s="100">
        <v>482.98</v>
      </c>
      <c r="C8300" s="100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5">
      <c r="A8301" s="99" t="s">
        <v>9078</v>
      </c>
      <c r="B8301" s="100">
        <v>482.76</v>
      </c>
      <c r="C8301" s="100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5">
      <c r="A8302" s="99" t="s">
        <v>9079</v>
      </c>
      <c r="B8302" s="100">
        <v>483.14</v>
      </c>
      <c r="C8302" s="100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5">
      <c r="A8303" s="99" t="s">
        <v>9080</v>
      </c>
      <c r="B8303" s="100">
        <v>483.24</v>
      </c>
      <c r="C8303" s="100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5">
      <c r="A8304" s="99" t="s">
        <v>9081</v>
      </c>
      <c r="B8304" s="100">
        <v>483.27</v>
      </c>
      <c r="C8304" s="100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5">
      <c r="A8305" s="99" t="s">
        <v>9082</v>
      </c>
      <c r="B8305" s="100">
        <v>483.27</v>
      </c>
      <c r="C8305" s="100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5">
      <c r="A8306" s="99" t="s">
        <v>9083</v>
      </c>
      <c r="B8306" s="100">
        <v>483.27</v>
      </c>
      <c r="C8306" s="100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5">
      <c r="A8307" s="99" t="s">
        <v>9084</v>
      </c>
      <c r="B8307" s="100">
        <v>483.44</v>
      </c>
      <c r="C8307" s="100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5">
      <c r="A8308" s="99" t="s">
        <v>9085</v>
      </c>
      <c r="B8308" s="100">
        <v>483.4</v>
      </c>
      <c r="C8308" s="100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5">
      <c r="A8309" s="99" t="s">
        <v>9086</v>
      </c>
      <c r="B8309" s="100">
        <v>483.68</v>
      </c>
      <c r="C8309" s="100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5">
      <c r="A8310" s="99" t="s">
        <v>9087</v>
      </c>
      <c r="B8310" s="100">
        <v>484.07</v>
      </c>
      <c r="C8310" s="100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5">
      <c r="A8311" s="99" t="s">
        <v>9088</v>
      </c>
      <c r="B8311" s="100">
        <v>484.16</v>
      </c>
      <c r="C8311" s="100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5">
      <c r="A8312" s="99" t="s">
        <v>9089</v>
      </c>
      <c r="B8312" s="100">
        <v>484.16</v>
      </c>
      <c r="C8312" s="100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5">
      <c r="A8313" s="99" t="s">
        <v>9090</v>
      </c>
      <c r="B8313" s="100">
        <v>484.16</v>
      </c>
      <c r="C8313" s="100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5">
      <c r="A8314" s="99" t="s">
        <v>9091</v>
      </c>
      <c r="B8314" s="100">
        <v>484.36</v>
      </c>
      <c r="C8314" s="100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5">
      <c r="A8315" s="99" t="s">
        <v>9092</v>
      </c>
      <c r="B8315" s="100">
        <v>484.42</v>
      </c>
      <c r="C8315" s="100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5">
      <c r="A8316" s="99" t="s">
        <v>9093</v>
      </c>
      <c r="B8316" s="100">
        <v>484.63</v>
      </c>
      <c r="C8316" s="100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5">
      <c r="A8317" s="99" t="s">
        <v>9094</v>
      </c>
      <c r="B8317" s="100">
        <v>484.63</v>
      </c>
      <c r="C8317" s="100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5">
      <c r="A8318" s="99" t="s">
        <v>9095</v>
      </c>
      <c r="B8318" s="100">
        <v>484.9</v>
      </c>
      <c r="C8318" s="100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5">
      <c r="A8319" s="99" t="s">
        <v>9096</v>
      </c>
      <c r="B8319" s="100">
        <v>484.9</v>
      </c>
      <c r="C8319" s="100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5">
      <c r="A8320" s="99" t="s">
        <v>9097</v>
      </c>
      <c r="B8320" s="100">
        <v>484.9</v>
      </c>
      <c r="C8320" s="100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5">
      <c r="A8321" s="99" t="s">
        <v>9098</v>
      </c>
      <c r="B8321" s="100">
        <v>484.94</v>
      </c>
      <c r="C8321" s="100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5">
      <c r="A8322" s="99" t="s">
        <v>9099</v>
      </c>
      <c r="B8322" s="100">
        <v>484.96</v>
      </c>
      <c r="C8322" s="100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5">
      <c r="A8323" s="99" t="s">
        <v>9100</v>
      </c>
      <c r="B8323" s="100">
        <v>485.35</v>
      </c>
      <c r="C8323" s="100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5">
      <c r="A8324" s="99" t="s">
        <v>9101</v>
      </c>
      <c r="B8324" s="100">
        <v>485.3</v>
      </c>
      <c r="C8324" s="100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5">
      <c r="A8325" s="99" t="s">
        <v>9102</v>
      </c>
      <c r="B8325" s="100">
        <v>485.52</v>
      </c>
      <c r="C8325" s="100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5">
      <c r="A8326" s="99" t="s">
        <v>9103</v>
      </c>
      <c r="B8326" s="100">
        <v>485.52</v>
      </c>
      <c r="C8326" s="100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5">
      <c r="A8327" s="99" t="s">
        <v>9104</v>
      </c>
      <c r="B8327" s="100">
        <v>485.52</v>
      </c>
      <c r="C8327" s="100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5">
      <c r="A8328" s="99" t="s">
        <v>9105</v>
      </c>
      <c r="B8328" s="100">
        <v>485.7</v>
      </c>
      <c r="C8328" s="100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5">
      <c r="A8329" s="99" t="s">
        <v>9106</v>
      </c>
      <c r="B8329" s="100">
        <v>485.78</v>
      </c>
      <c r="C8329" s="100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5">
      <c r="A8330" s="99" t="s">
        <v>9107</v>
      </c>
      <c r="B8330" s="100">
        <v>485.87</v>
      </c>
      <c r="C8330" s="100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5">
      <c r="A8331" s="99" t="s">
        <v>9108</v>
      </c>
      <c r="B8331" s="100">
        <v>486.4</v>
      </c>
      <c r="C8331" s="100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5">
      <c r="A8332" s="99" t="s">
        <v>9109</v>
      </c>
      <c r="B8332" s="100">
        <v>486.35</v>
      </c>
      <c r="C8332" s="100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5">
      <c r="A8333" s="99" t="s">
        <v>9110</v>
      </c>
      <c r="B8333" s="100">
        <v>486.35</v>
      </c>
      <c r="C8333" s="100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5">
      <c r="A8334" s="99" t="s">
        <v>9111</v>
      </c>
      <c r="B8334" s="100">
        <v>486.35</v>
      </c>
      <c r="C8334" s="100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5">
      <c r="A8335" s="99" t="s">
        <v>9112</v>
      </c>
      <c r="B8335" s="100">
        <v>486.51</v>
      </c>
      <c r="C8335" s="100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5">
      <c r="A8336" s="99" t="s">
        <v>9113</v>
      </c>
      <c r="B8336" s="100">
        <v>486.44</v>
      </c>
      <c r="C8336" s="100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5">
      <c r="A8337" s="99" t="s">
        <v>9114</v>
      </c>
      <c r="B8337" s="100">
        <v>486.56</v>
      </c>
      <c r="C8337" s="100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5">
      <c r="A8338" s="99" t="s">
        <v>9115</v>
      </c>
      <c r="B8338" s="100">
        <v>486.91</v>
      </c>
      <c r="C8338" s="100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5">
      <c r="A8339" s="99" t="s">
        <v>9116</v>
      </c>
      <c r="B8339" s="100">
        <v>487.22</v>
      </c>
      <c r="C8339" s="100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5">
      <c r="A8340" s="99" t="s">
        <v>9117</v>
      </c>
      <c r="B8340" s="100">
        <v>487.22</v>
      </c>
      <c r="C8340" s="100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5">
      <c r="A8341" s="99" t="s">
        <v>9118</v>
      </c>
      <c r="B8341" s="100">
        <v>487.22</v>
      </c>
      <c r="C8341" s="100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5">
      <c r="A8342" s="99" t="s">
        <v>9119</v>
      </c>
      <c r="B8342" s="100">
        <v>487.26</v>
      </c>
      <c r="C8342" s="100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5">
      <c r="A8343" s="99" t="s">
        <v>9120</v>
      </c>
      <c r="B8343" s="100">
        <v>487.11</v>
      </c>
      <c r="C8343" s="100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5">
      <c r="A8344" s="99" t="s">
        <v>9121</v>
      </c>
      <c r="B8344" s="100">
        <v>487.44</v>
      </c>
      <c r="C8344" s="100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5">
      <c r="A8345" s="99" t="s">
        <v>9122</v>
      </c>
      <c r="B8345" s="100">
        <v>487.96</v>
      </c>
      <c r="C8345" s="100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5">
      <c r="A8346" s="99" t="s">
        <v>9123</v>
      </c>
      <c r="B8346" s="100">
        <v>487.8</v>
      </c>
      <c r="C8346" s="100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5">
      <c r="A8347" s="99" t="s">
        <v>9124</v>
      </c>
      <c r="B8347" s="100">
        <v>487.8</v>
      </c>
      <c r="C8347" s="100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5">
      <c r="A8348" s="99" t="s">
        <v>9125</v>
      </c>
      <c r="B8348" s="100">
        <v>487.8</v>
      </c>
      <c r="C8348" s="100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5">
      <c r="A8349" s="99" t="s">
        <v>9126</v>
      </c>
      <c r="B8349" s="100">
        <v>487.8</v>
      </c>
      <c r="C8349" s="100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5">
      <c r="A8350" s="99" t="s">
        <v>9127</v>
      </c>
      <c r="B8350" s="100">
        <v>487.91</v>
      </c>
      <c r="C8350" s="100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5">
      <c r="A8351" s="99" t="s">
        <v>9128</v>
      </c>
      <c r="B8351" s="100">
        <v>488.05</v>
      </c>
      <c r="C8351" s="100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5">
      <c r="A8352" s="99" t="s">
        <v>9129</v>
      </c>
      <c r="B8352" s="100">
        <v>488.35</v>
      </c>
      <c r="C8352" s="100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5">
      <c r="A8353" s="99" t="s">
        <v>9130</v>
      </c>
      <c r="B8353" s="100">
        <v>488.28</v>
      </c>
      <c r="C8353" s="100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5">
      <c r="A8354" s="99" t="s">
        <v>9131</v>
      </c>
      <c r="B8354" s="100">
        <v>488.28</v>
      </c>
      <c r="C8354" s="100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5">
      <c r="A8355" s="99" t="s">
        <v>9132</v>
      </c>
      <c r="B8355" s="100">
        <v>488.28</v>
      </c>
      <c r="C8355" s="100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5">
      <c r="A8356" s="99" t="s">
        <v>9133</v>
      </c>
      <c r="B8356" s="100">
        <v>488.47</v>
      </c>
      <c r="C8356" s="100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5">
      <c r="A8357" s="99" t="s">
        <v>9134</v>
      </c>
      <c r="B8357" s="100">
        <v>488.52</v>
      </c>
      <c r="C8357" s="100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5">
      <c r="A8358" s="99" t="s">
        <v>9135</v>
      </c>
      <c r="B8358" s="100">
        <v>488.6</v>
      </c>
      <c r="C8358" s="100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5">
      <c r="A8359" s="99" t="s">
        <v>9136</v>
      </c>
      <c r="B8359" s="100">
        <v>488.99</v>
      </c>
      <c r="C8359" s="100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5">
      <c r="A8360" s="99" t="s">
        <v>9137</v>
      </c>
      <c r="B8360" s="100">
        <v>489.16</v>
      </c>
      <c r="C8360" s="100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5">
      <c r="A8361" s="99" t="s">
        <v>9138</v>
      </c>
      <c r="B8361" s="100">
        <v>489.16</v>
      </c>
      <c r="C8361" s="100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5">
      <c r="A8362" s="99" t="s">
        <v>9139</v>
      </c>
      <c r="B8362" s="100">
        <v>489.16</v>
      </c>
      <c r="C8362" s="100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5">
      <c r="A8363" s="99" t="s">
        <v>9140</v>
      </c>
      <c r="B8363" s="100">
        <v>489.3</v>
      </c>
      <c r="C8363" s="100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5">
      <c r="A8364" s="99" t="s">
        <v>9141</v>
      </c>
      <c r="B8364" s="100">
        <v>489.21</v>
      </c>
      <c r="C8364" s="100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5">
      <c r="A8365" s="99" t="s">
        <v>9142</v>
      </c>
      <c r="B8365" s="100">
        <v>489.44</v>
      </c>
      <c r="C8365" s="100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5">
      <c r="A8366" s="99" t="s">
        <v>9143</v>
      </c>
      <c r="B8366" s="100">
        <v>489.75</v>
      </c>
      <c r="C8366" s="100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5">
      <c r="A8367" s="99" t="s">
        <v>9144</v>
      </c>
      <c r="B8367" s="100">
        <v>490.23</v>
      </c>
      <c r="C8367" s="100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5">
      <c r="A8368" s="99" t="s">
        <v>9145</v>
      </c>
      <c r="B8368" s="100">
        <v>490.23</v>
      </c>
      <c r="C8368" s="100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5">
      <c r="A8369" s="99" t="s">
        <v>9146</v>
      </c>
      <c r="B8369" s="100">
        <v>490.23</v>
      </c>
      <c r="C8369" s="100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5">
      <c r="A8370" s="99" t="s">
        <v>9147</v>
      </c>
      <c r="B8370" s="100">
        <v>489.94</v>
      </c>
      <c r="C8370" s="100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5">
      <c r="A8371" s="99" t="s">
        <v>9148</v>
      </c>
      <c r="B8371" s="100">
        <v>489.93</v>
      </c>
      <c r="C8371" s="100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5">
      <c r="A8372" s="99" t="s">
        <v>9149</v>
      </c>
      <c r="B8372" s="100">
        <v>490.23</v>
      </c>
      <c r="C8372" s="100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5">
      <c r="A8373" s="99" t="s">
        <v>9150</v>
      </c>
      <c r="B8373" s="100">
        <v>490.53</v>
      </c>
      <c r="C8373" s="100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5">
      <c r="A8374" s="99" t="s">
        <v>9151</v>
      </c>
      <c r="B8374" s="100">
        <v>490.7</v>
      </c>
      <c r="C8374" s="100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5">
      <c r="A8375" s="99" t="s">
        <v>9152</v>
      </c>
      <c r="B8375" s="100">
        <v>490.7</v>
      </c>
      <c r="C8375" s="100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5">
      <c r="A8376" s="99" t="s">
        <v>9153</v>
      </c>
      <c r="B8376" s="100">
        <v>490.7</v>
      </c>
      <c r="C8376" s="100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5">
      <c r="A8377" s="99" t="s">
        <v>9154</v>
      </c>
      <c r="B8377" s="100">
        <v>490.74</v>
      </c>
      <c r="C8377" s="100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5">
      <c r="A8378" s="99" t="s">
        <v>9155</v>
      </c>
      <c r="B8378" s="100">
        <v>490.8</v>
      </c>
      <c r="C8378" s="100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5">
      <c r="A8379" s="99" t="s">
        <v>9156</v>
      </c>
      <c r="B8379" s="100">
        <v>491.2</v>
      </c>
      <c r="C8379" s="100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5">
      <c r="A8380" s="99" t="s">
        <v>9157</v>
      </c>
      <c r="B8380" s="100">
        <v>491.39</v>
      </c>
      <c r="C8380" s="100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5">
      <c r="A8381" s="99" t="s">
        <v>9158</v>
      </c>
      <c r="B8381" s="100">
        <v>491.41</v>
      </c>
      <c r="C8381" s="100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5">
      <c r="A8382" s="99" t="s">
        <v>9159</v>
      </c>
      <c r="B8382" s="100">
        <v>491.41</v>
      </c>
      <c r="C8382" s="100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5">
      <c r="A8383" s="99" t="s">
        <v>9160</v>
      </c>
      <c r="B8383" s="100">
        <v>491.41</v>
      </c>
      <c r="C8383" s="100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5">
      <c r="A8384" s="99" t="s">
        <v>9161</v>
      </c>
      <c r="B8384" s="100">
        <v>491.35</v>
      </c>
      <c r="C8384" s="100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5">
      <c r="A8385" s="99" t="s">
        <v>9162</v>
      </c>
      <c r="B8385" s="100">
        <v>491.71</v>
      </c>
      <c r="C8385" s="100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5">
      <c r="A8386" s="99" t="s">
        <v>9163</v>
      </c>
      <c r="B8386" s="100">
        <v>491.76</v>
      </c>
      <c r="C8386" s="100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5">
      <c r="A8387" s="99" t="s">
        <v>9164</v>
      </c>
      <c r="B8387" s="100">
        <v>492.11</v>
      </c>
      <c r="C8387" s="100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5">
      <c r="A8388" s="99" t="s">
        <v>9165</v>
      </c>
      <c r="B8388" s="100">
        <v>492.12</v>
      </c>
      <c r="C8388" s="100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5">
      <c r="A8389" s="99" t="s">
        <v>9166</v>
      </c>
      <c r="B8389" s="100">
        <v>492.12</v>
      </c>
      <c r="C8389" s="100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5">
      <c r="A8390" s="99" t="s">
        <v>9167</v>
      </c>
      <c r="B8390" s="100">
        <v>492.12</v>
      </c>
      <c r="C8390" s="100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5">
      <c r="A8391" s="99" t="s">
        <v>9168</v>
      </c>
      <c r="B8391" s="100">
        <v>492.34</v>
      </c>
      <c r="C8391" s="100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5">
      <c r="A8392" s="99" t="s">
        <v>9169</v>
      </c>
      <c r="B8392" s="100">
        <v>492.32</v>
      </c>
      <c r="C8392" s="100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5">
      <c r="A8393" s="99" t="s">
        <v>9170</v>
      </c>
      <c r="B8393" s="100">
        <v>492.51</v>
      </c>
      <c r="C8393" s="100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5">
      <c r="A8394" s="99" t="s">
        <v>9171</v>
      </c>
      <c r="B8394" s="100">
        <v>492.8</v>
      </c>
      <c r="C8394" s="100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5">
      <c r="A8395" s="99" t="s">
        <v>9172</v>
      </c>
      <c r="B8395" s="100">
        <v>492.8</v>
      </c>
      <c r="C8395" s="100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5">
      <c r="A8396" s="99" t="s">
        <v>9173</v>
      </c>
      <c r="B8396" s="100">
        <v>492.8</v>
      </c>
      <c r="C8396" s="100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5">
      <c r="A8397" s="99" t="s">
        <v>9174</v>
      </c>
      <c r="B8397" s="100">
        <v>492.8</v>
      </c>
      <c r="C8397" s="100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5">
      <c r="A8398" s="99" t="s">
        <v>9175</v>
      </c>
      <c r="B8398" s="100">
        <v>493</v>
      </c>
      <c r="C8398" s="100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5">
      <c r="A8399" s="99" t="s">
        <v>9176</v>
      </c>
      <c r="B8399" s="100">
        <v>493.03</v>
      </c>
      <c r="C8399" s="100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5">
      <c r="A8400" s="99" t="s">
        <v>9177</v>
      </c>
      <c r="B8400" s="100">
        <v>493.53</v>
      </c>
      <c r="C8400" s="100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5">
      <c r="A8401" s="99" t="s">
        <v>9178</v>
      </c>
      <c r="B8401" s="100">
        <v>493.59</v>
      </c>
      <c r="C8401" s="100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5">
      <c r="A8402" s="99" t="s">
        <v>9179</v>
      </c>
      <c r="B8402" s="100">
        <v>493.69</v>
      </c>
      <c r="C8402" s="100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5">
      <c r="A8403" s="99" t="s">
        <v>9180</v>
      </c>
      <c r="B8403" s="100">
        <v>493.69</v>
      </c>
      <c r="C8403" s="100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5">
      <c r="A8404" s="99" t="s">
        <v>9181</v>
      </c>
      <c r="B8404" s="100">
        <v>493.69</v>
      </c>
      <c r="C8404" s="100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5">
      <c r="A8405" s="99" t="s">
        <v>9182</v>
      </c>
      <c r="B8405" s="100">
        <v>493.75</v>
      </c>
      <c r="C8405" s="100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5">
      <c r="A8406" s="99" t="s">
        <v>9183</v>
      </c>
      <c r="B8406" s="100">
        <v>494.3</v>
      </c>
      <c r="C8406" s="100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5">
      <c r="A8407" s="99" t="s">
        <v>9184</v>
      </c>
      <c r="B8407" s="100">
        <v>494.08</v>
      </c>
      <c r="C8407" s="100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5">
      <c r="A8408" s="99" t="s">
        <v>9185</v>
      </c>
      <c r="B8408" s="100">
        <v>494.16</v>
      </c>
      <c r="C8408" s="100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5">
      <c r="A8409" s="99" t="s">
        <v>9186</v>
      </c>
      <c r="B8409" s="100">
        <v>494.45</v>
      </c>
      <c r="C8409" s="100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5">
      <c r="A8410" s="99" t="s">
        <v>9187</v>
      </c>
      <c r="B8410" s="100">
        <v>494.45</v>
      </c>
      <c r="C8410" s="100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5">
      <c r="A8411" s="99" t="s">
        <v>9188</v>
      </c>
      <c r="B8411" s="100">
        <v>494.45</v>
      </c>
      <c r="C8411" s="100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5">
      <c r="A8412" s="99" t="s">
        <v>9189</v>
      </c>
      <c r="B8412" s="100">
        <v>494.56</v>
      </c>
      <c r="C8412" s="100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5">
      <c r="A8413" s="99" t="s">
        <v>9190</v>
      </c>
      <c r="B8413" s="100">
        <v>494.43</v>
      </c>
      <c r="C8413" s="100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5">
      <c r="A8414" s="99" t="s">
        <v>9191</v>
      </c>
      <c r="B8414" s="100">
        <v>494.85</v>
      </c>
      <c r="C8414" s="100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5">
      <c r="A8415" s="99" t="s">
        <v>9192</v>
      </c>
      <c r="B8415" s="100">
        <v>495.01</v>
      </c>
      <c r="C8415" s="100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5">
      <c r="A8416" s="99" t="s">
        <v>9193</v>
      </c>
      <c r="B8416" s="100">
        <v>495.09</v>
      </c>
      <c r="C8416" s="100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5">
      <c r="A8417" s="99" t="s">
        <v>9194</v>
      </c>
      <c r="B8417" s="100">
        <v>495.09</v>
      </c>
      <c r="C8417" s="100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5">
      <c r="A8418" s="99" t="s">
        <v>9195</v>
      </c>
      <c r="B8418" s="100">
        <v>495.09</v>
      </c>
      <c r="C8418" s="100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5">
      <c r="A8419" s="99" t="s">
        <v>9196</v>
      </c>
      <c r="B8419" s="100">
        <v>495.21</v>
      </c>
      <c r="C8419" s="100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5">
      <c r="A8420" s="99" t="s">
        <v>9197</v>
      </c>
      <c r="B8420" s="100">
        <v>494.87</v>
      </c>
      <c r="C8420" s="100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5">
      <c r="A8421" s="99" t="s">
        <v>9198</v>
      </c>
      <c r="B8421" s="100">
        <v>495.48</v>
      </c>
      <c r="C8421" s="100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5">
      <c r="A8422" s="99" t="s">
        <v>9199</v>
      </c>
      <c r="B8422" s="100">
        <v>495.65</v>
      </c>
      <c r="C8422" s="100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5">
      <c r="A8423" s="99" t="s">
        <v>9200</v>
      </c>
      <c r="B8423" s="100">
        <v>495.65</v>
      </c>
      <c r="C8423" s="100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5">
      <c r="A8424" s="99" t="s">
        <v>9201</v>
      </c>
      <c r="B8424" s="100">
        <v>495.65</v>
      </c>
      <c r="C8424" s="100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5">
      <c r="A8425" s="99" t="s">
        <v>9202</v>
      </c>
      <c r="B8425" s="100">
        <v>495.65</v>
      </c>
      <c r="C8425" s="100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5">
      <c r="A8426" s="99" t="s">
        <v>9203</v>
      </c>
      <c r="B8426" s="100">
        <v>495.8</v>
      </c>
      <c r="C8426" s="100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5">
      <c r="A8427" s="99" t="s">
        <v>9204</v>
      </c>
      <c r="B8427" s="100">
        <v>495.49</v>
      </c>
      <c r="C8427" s="100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5">
      <c r="A8428" s="99" t="s">
        <v>9205</v>
      </c>
      <c r="B8428" s="100">
        <v>496.18</v>
      </c>
      <c r="C8428" s="100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5">
      <c r="A8429" s="99" t="s">
        <v>9206</v>
      </c>
      <c r="B8429" s="100">
        <v>496.38</v>
      </c>
      <c r="C8429" s="100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5">
      <c r="A8430" s="99" t="s">
        <v>9207</v>
      </c>
      <c r="B8430" s="100">
        <v>496.49</v>
      </c>
      <c r="C8430" s="100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5">
      <c r="A8431" s="99" t="s">
        <v>9208</v>
      </c>
      <c r="B8431" s="100">
        <v>496.49</v>
      </c>
      <c r="C8431" s="100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5">
      <c r="A8432" s="99" t="s">
        <v>9209</v>
      </c>
      <c r="B8432" s="100">
        <v>496.49</v>
      </c>
      <c r="C8432" s="100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5">
      <c r="A8433" s="99" t="s">
        <v>9210</v>
      </c>
      <c r="B8433" s="100">
        <v>496.52</v>
      </c>
      <c r="C8433" s="100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5">
      <c r="A8434" s="99" t="s">
        <v>9211</v>
      </c>
      <c r="B8434" s="100">
        <v>496.57</v>
      </c>
      <c r="C8434" s="100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5">
      <c r="A8435" s="99" t="s">
        <v>9212</v>
      </c>
      <c r="B8435" s="100">
        <v>497.01</v>
      </c>
      <c r="C8435" s="100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5">
      <c r="A8436" s="99" t="s">
        <v>9213</v>
      </c>
      <c r="B8436" s="100">
        <v>497.33</v>
      </c>
      <c r="C8436" s="100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5">
      <c r="A8437" s="99" t="s">
        <v>9214</v>
      </c>
      <c r="B8437" s="100">
        <v>497.26</v>
      </c>
      <c r="C8437" s="100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5">
      <c r="A8438" s="99" t="s">
        <v>9215</v>
      </c>
      <c r="B8438" s="100">
        <v>497.26</v>
      </c>
      <c r="C8438" s="100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5">
      <c r="A8439" s="99" t="s">
        <v>9216</v>
      </c>
      <c r="B8439" s="100">
        <v>497.26</v>
      </c>
      <c r="C8439" s="100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5">
      <c r="A8440" s="99" t="s">
        <v>9217</v>
      </c>
      <c r="B8440" s="100">
        <v>497.34</v>
      </c>
      <c r="C8440" s="100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5">
      <c r="A8441" s="99" t="s">
        <v>9218</v>
      </c>
      <c r="B8441" s="100">
        <v>497.42</v>
      </c>
      <c r="C8441" s="100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5">
      <c r="A8442" s="99" t="s">
        <v>9219</v>
      </c>
      <c r="B8442" s="100">
        <v>497.52</v>
      </c>
      <c r="C8442" s="100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5">
      <c r="A8443" s="99" t="s">
        <v>9220</v>
      </c>
      <c r="B8443" s="100">
        <v>497.85</v>
      </c>
      <c r="C8443" s="100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5">
      <c r="A8444" s="99" t="s">
        <v>9221</v>
      </c>
      <c r="B8444" s="100">
        <v>498.03</v>
      </c>
      <c r="C8444" s="100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5">
      <c r="A8445" s="99" t="s">
        <v>9222</v>
      </c>
      <c r="B8445" s="100">
        <v>498.03</v>
      </c>
      <c r="C8445" s="100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5">
      <c r="A8446" s="99" t="s">
        <v>9223</v>
      </c>
      <c r="B8446" s="100">
        <v>498.03</v>
      </c>
      <c r="C8446" s="100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5">
      <c r="A8447" s="99" t="s">
        <v>9224</v>
      </c>
      <c r="B8447" s="100">
        <v>498.05</v>
      </c>
      <c r="C8447" s="100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5">
      <c r="A8448" s="99" t="s">
        <v>9225</v>
      </c>
      <c r="B8448" s="100">
        <v>498.14</v>
      </c>
      <c r="C8448" s="100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5">
      <c r="A8449" s="99" t="s">
        <v>9226</v>
      </c>
      <c r="B8449" s="100">
        <v>498.31</v>
      </c>
      <c r="C8449" s="100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5">
      <c r="A8450" s="99" t="s">
        <v>9227</v>
      </c>
      <c r="B8450" s="100">
        <v>498.57</v>
      </c>
      <c r="C8450" s="100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5">
      <c r="A8451" s="99" t="s">
        <v>9228</v>
      </c>
      <c r="B8451" s="100">
        <v>498.67</v>
      </c>
      <c r="C8451" s="100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5">
      <c r="A8452" s="99" t="s">
        <v>9229</v>
      </c>
      <c r="B8452" s="100">
        <v>498.67</v>
      </c>
      <c r="C8452" s="100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5">
      <c r="A8453" s="99" t="s">
        <v>9230</v>
      </c>
      <c r="B8453" s="100">
        <v>498.67</v>
      </c>
      <c r="C8453" s="100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5">
      <c r="A8454" s="99" t="s">
        <v>9231</v>
      </c>
      <c r="B8454" s="100">
        <v>498.77</v>
      </c>
      <c r="C8454" s="100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5">
      <c r="A8455" s="99" t="s">
        <v>9232</v>
      </c>
      <c r="B8455" s="100">
        <v>498.81</v>
      </c>
      <c r="C8455" s="100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5">
      <c r="A8456" s="99" t="s">
        <v>9233</v>
      </c>
      <c r="B8456" s="100">
        <v>499.1</v>
      </c>
      <c r="C8456" s="100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5">
      <c r="A8457" s="99" t="s">
        <v>9234</v>
      </c>
      <c r="B8457" s="100">
        <v>499.15</v>
      </c>
      <c r="C8457" s="100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5">
      <c r="A8458" s="99" t="s">
        <v>9235</v>
      </c>
      <c r="B8458" s="100">
        <v>499.44</v>
      </c>
      <c r="C8458" s="100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5">
      <c r="A8459" s="99" t="s">
        <v>9236</v>
      </c>
      <c r="B8459" s="100">
        <v>499.44</v>
      </c>
      <c r="C8459" s="100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5">
      <c r="A8460" s="99" t="s">
        <v>9237</v>
      </c>
      <c r="B8460" s="100">
        <v>499.44</v>
      </c>
      <c r="C8460" s="100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5">
      <c r="A8461" s="99" t="s">
        <v>9238</v>
      </c>
      <c r="B8461" s="100">
        <v>499.4</v>
      </c>
      <c r="C8461" s="100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5">
      <c r="A8462" s="99" t="s">
        <v>9239</v>
      </c>
      <c r="B8462" s="100">
        <v>499.37</v>
      </c>
      <c r="C8462" s="100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5">
      <c r="A8463" s="99" t="s">
        <v>9240</v>
      </c>
      <c r="B8463" s="100">
        <v>499.57</v>
      </c>
      <c r="C8463" s="100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5">
      <c r="A8464" s="99" t="s">
        <v>9241</v>
      </c>
      <c r="B8464" s="100">
        <v>500.15</v>
      </c>
      <c r="C8464" s="100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5">
      <c r="A8465" s="99" t="s">
        <v>9242</v>
      </c>
      <c r="B8465" s="100">
        <v>500.13</v>
      </c>
      <c r="C8465" s="100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5">
      <c r="A8466" s="99" t="s">
        <v>9243</v>
      </c>
      <c r="B8466" s="100">
        <v>500.13</v>
      </c>
      <c r="C8466" s="100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5">
      <c r="A8467" s="99" t="s">
        <v>9244</v>
      </c>
      <c r="B8467" s="100">
        <v>500.13</v>
      </c>
      <c r="C8467" s="100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5">
      <c r="A8468" s="99" t="s">
        <v>9245</v>
      </c>
      <c r="B8468" s="100">
        <v>500.08</v>
      </c>
      <c r="C8468" s="100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5">
      <c r="A8469" s="99" t="s">
        <v>9246</v>
      </c>
      <c r="B8469" s="100">
        <v>500.02</v>
      </c>
      <c r="C8469" s="100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5">
      <c r="A8470" s="99" t="s">
        <v>9247</v>
      </c>
      <c r="B8470" s="100">
        <v>500.34</v>
      </c>
      <c r="C8470" s="100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5">
      <c r="A8471" s="99" t="s">
        <v>9248</v>
      </c>
      <c r="B8471" s="100">
        <v>500.61</v>
      </c>
      <c r="C8471" s="100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5">
      <c r="A8472" s="99" t="s">
        <v>9249</v>
      </c>
      <c r="B8472" s="100">
        <v>500.72</v>
      </c>
      <c r="C8472" s="100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5">
      <c r="A8473" s="99" t="s">
        <v>9250</v>
      </c>
      <c r="B8473" s="100">
        <v>500.72</v>
      </c>
      <c r="C8473" s="100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5">
      <c r="A8474" s="99" t="s">
        <v>9251</v>
      </c>
      <c r="B8474" s="100">
        <v>500.72</v>
      </c>
      <c r="C8474" s="100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5">
      <c r="A8475" s="99" t="s">
        <v>9252</v>
      </c>
      <c r="B8475" s="100">
        <v>500.7</v>
      </c>
      <c r="C8475" s="100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5">
      <c r="A8476" s="99" t="s">
        <v>9253</v>
      </c>
      <c r="B8476" s="100">
        <v>500.78</v>
      </c>
      <c r="C8476" s="100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5">
      <c r="A8477" s="99" t="s">
        <v>9254</v>
      </c>
      <c r="B8477" s="100">
        <v>500.87</v>
      </c>
      <c r="C8477" s="100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5">
      <c r="A8478" s="99" t="s">
        <v>9255</v>
      </c>
      <c r="B8478" s="100">
        <v>501.49</v>
      </c>
      <c r="C8478" s="100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5">
      <c r="A8479" s="99" t="s">
        <v>9256</v>
      </c>
      <c r="B8479" s="100">
        <v>501.27</v>
      </c>
      <c r="C8479" s="100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5">
      <c r="A8480" s="99" t="s">
        <v>9257</v>
      </c>
      <c r="B8480" s="100">
        <v>501.27</v>
      </c>
      <c r="C8480" s="100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5">
      <c r="A8481" s="99" t="s">
        <v>9258</v>
      </c>
      <c r="B8481" s="100">
        <v>501.27</v>
      </c>
      <c r="C8481" s="100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5">
      <c r="A8482" s="99" t="s">
        <v>9259</v>
      </c>
      <c r="B8482" s="100">
        <v>501.38</v>
      </c>
      <c r="C8482" s="100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5">
      <c r="A8483" s="99" t="s">
        <v>9260</v>
      </c>
      <c r="B8483" s="100"/>
      <c r="C8483" s="100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5">
      <c r="A8484" s="99" t="s">
        <v>9261</v>
      </c>
      <c r="B8484" s="100">
        <v>501.37</v>
      </c>
      <c r="C8484" s="100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5">
      <c r="A8485" s="99" t="s">
        <v>9262</v>
      </c>
      <c r="B8485" s="100">
        <v>501.63</v>
      </c>
      <c r="C8485" s="100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5">
      <c r="A8486" s="99" t="s">
        <v>9263</v>
      </c>
      <c r="B8486" s="100">
        <v>501.73</v>
      </c>
      <c r="C8486" s="100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5">
      <c r="A8487" s="99" t="s">
        <v>9264</v>
      </c>
      <c r="B8487" s="100">
        <v>501.98</v>
      </c>
      <c r="C8487" s="100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5">
      <c r="A8488" s="99" t="s">
        <v>9265</v>
      </c>
      <c r="B8488" s="100">
        <v>501.98</v>
      </c>
      <c r="C8488" s="100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5">
      <c r="A8489" s="99" t="s">
        <v>9266</v>
      </c>
      <c r="B8489" s="100">
        <v>501.98</v>
      </c>
      <c r="C8489" s="100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5">
      <c r="A8490" s="99" t="s">
        <v>9267</v>
      </c>
      <c r="B8490" s="100">
        <v>502.04</v>
      </c>
      <c r="C8490" s="100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5">
      <c r="A8491" s="99" t="s">
        <v>9268</v>
      </c>
      <c r="B8491" s="100">
        <v>501.95</v>
      </c>
      <c r="C8491" s="100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5">
      <c r="A8492" s="99" t="s">
        <v>9269</v>
      </c>
      <c r="B8492" s="100">
        <v>502.28</v>
      </c>
      <c r="C8492" s="100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5">
      <c r="A8493" s="99" t="s">
        <v>9270</v>
      </c>
      <c r="B8493" s="100">
        <v>502.85</v>
      </c>
      <c r="C8493" s="100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5">
      <c r="A8494" s="99" t="s">
        <v>9271</v>
      </c>
      <c r="B8494" s="100">
        <v>502.84</v>
      </c>
      <c r="C8494" s="100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5">
      <c r="A8495" s="99" t="s">
        <v>9272</v>
      </c>
      <c r="B8495" s="100">
        <v>502.84</v>
      </c>
      <c r="C8495" s="100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5">
      <c r="A8496" s="99" t="s">
        <v>9273</v>
      </c>
      <c r="B8496" s="100">
        <v>502.84</v>
      </c>
      <c r="C8496" s="100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5">
      <c r="A8497" s="99" t="s">
        <v>9274</v>
      </c>
      <c r="B8497" s="100">
        <v>502.66</v>
      </c>
      <c r="C8497" s="100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5">
      <c r="A8498" s="99" t="s">
        <v>9275</v>
      </c>
      <c r="B8498" s="100">
        <v>502.78</v>
      </c>
      <c r="C8498" s="100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5">
      <c r="A8499" s="99" t="s">
        <v>9276</v>
      </c>
      <c r="B8499" s="100">
        <v>502.9</v>
      </c>
      <c r="C8499" s="100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5">
      <c r="A8500" s="99" t="s">
        <v>9277</v>
      </c>
      <c r="B8500" s="100">
        <v>503.42</v>
      </c>
      <c r="C8500" s="100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5">
      <c r="A8501" s="99" t="s">
        <v>9278</v>
      </c>
      <c r="B8501" s="100">
        <v>503.27</v>
      </c>
      <c r="C8501" s="100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5">
      <c r="A8502" s="99" t="s">
        <v>9279</v>
      </c>
      <c r="B8502" s="100">
        <v>503.27</v>
      </c>
      <c r="C8502" s="100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5">
      <c r="A8503" s="99" t="s">
        <v>9280</v>
      </c>
      <c r="B8503" s="100">
        <v>503.27</v>
      </c>
      <c r="C8503" s="100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5">
      <c r="A8504" s="99" t="s">
        <v>9281</v>
      </c>
      <c r="B8504" s="100">
        <v>503.33</v>
      </c>
      <c r="C8504" s="100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5">
      <c r="A8505" s="99" t="s">
        <v>9282</v>
      </c>
      <c r="B8505" s="100">
        <v>503.29</v>
      </c>
      <c r="C8505" s="100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5">
      <c r="A8506" s="99" t="s">
        <v>9283</v>
      </c>
      <c r="B8506" s="100">
        <v>503.58</v>
      </c>
      <c r="C8506" s="100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5">
      <c r="A8507" s="99" t="s">
        <v>9284</v>
      </c>
      <c r="B8507" s="100">
        <v>503.77</v>
      </c>
      <c r="C8507" s="100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5">
      <c r="A8508" s="99" t="s">
        <v>9285</v>
      </c>
      <c r="B8508" s="100">
        <v>503.77</v>
      </c>
      <c r="C8508" s="100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5">
      <c r="A8509" s="99" t="s">
        <v>9286</v>
      </c>
      <c r="B8509" s="100">
        <v>503.77</v>
      </c>
      <c r="C8509" s="100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5">
      <c r="A8510" s="99" t="s">
        <v>9287</v>
      </c>
      <c r="B8510" s="100">
        <v>503.77</v>
      </c>
      <c r="C8510" s="100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5">
      <c r="A8511" s="99" t="s">
        <v>9288</v>
      </c>
      <c r="B8511" s="100">
        <v>504.12</v>
      </c>
      <c r="C8511" s="100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5">
      <c r="A8512" s="99" t="s">
        <v>9289</v>
      </c>
      <c r="B8512" s="100">
        <v>504.05</v>
      </c>
      <c r="C8512" s="100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5">
      <c r="A8513" s="99" t="s">
        <v>9290</v>
      </c>
      <c r="B8513" s="100">
        <v>504.43</v>
      </c>
      <c r="C8513" s="100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5">
      <c r="A8514" s="99" t="s">
        <v>9291</v>
      </c>
      <c r="B8514" s="100">
        <v>504.84</v>
      </c>
      <c r="C8514" s="100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5">
      <c r="A8515" s="99" t="s">
        <v>9292</v>
      </c>
      <c r="B8515" s="100">
        <v>504.74</v>
      </c>
      <c r="C8515" s="100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5">
      <c r="A8516" s="99" t="s">
        <v>9293</v>
      </c>
      <c r="B8516" s="100">
        <v>504.74</v>
      </c>
      <c r="C8516" s="100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5">
      <c r="A8517" s="99" t="s">
        <v>9294</v>
      </c>
      <c r="B8517" s="100">
        <v>504.74</v>
      </c>
      <c r="C8517" s="100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5">
      <c r="A8518" s="99" t="s">
        <v>9295</v>
      </c>
      <c r="B8518" s="100">
        <v>504.66</v>
      </c>
      <c r="C8518" s="100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5">
      <c r="A8519" s="99" t="s">
        <v>9296</v>
      </c>
      <c r="B8519" s="100">
        <v>504.69</v>
      </c>
      <c r="C8519" s="100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5">
      <c r="A8520" s="99" t="s">
        <v>9297</v>
      </c>
      <c r="B8520" s="100">
        <v>504.87</v>
      </c>
      <c r="C8520" s="100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5">
      <c r="A8521" s="99" t="s">
        <v>9298</v>
      </c>
      <c r="B8521" s="100">
        <v>505.11</v>
      </c>
      <c r="C8521" s="100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5">
      <c r="A8522" s="99" t="s">
        <v>9299</v>
      </c>
      <c r="B8522" s="100">
        <v>505.25</v>
      </c>
      <c r="C8522" s="100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5">
      <c r="A8523" s="99" t="s">
        <v>9300</v>
      </c>
      <c r="B8523" s="100">
        <v>505.25</v>
      </c>
      <c r="C8523" s="100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5">
      <c r="A8524" s="99" t="s">
        <v>9301</v>
      </c>
      <c r="B8524" s="100">
        <v>505.25</v>
      </c>
      <c r="C8524" s="100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5">
      <c r="A8525" s="99" t="s">
        <v>9302</v>
      </c>
      <c r="B8525" s="100">
        <v>505.33</v>
      </c>
      <c r="C8525" s="100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5">
      <c r="A8526" s="99" t="s">
        <v>9303</v>
      </c>
      <c r="B8526" s="100">
        <v>505.17</v>
      </c>
      <c r="C8526" s="100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5">
      <c r="A8527" s="99" t="s">
        <v>9304</v>
      </c>
      <c r="B8527" s="100">
        <v>505.61</v>
      </c>
      <c r="C8527" s="100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5">
      <c r="A8528" s="99" t="s">
        <v>9305</v>
      </c>
      <c r="B8528" s="100">
        <v>505.61</v>
      </c>
      <c r="C8528" s="100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5">
      <c r="A8529" s="99" t="s">
        <v>9306</v>
      </c>
      <c r="B8529" s="100">
        <v>505.61</v>
      </c>
      <c r="C8529" s="100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5">
      <c r="A8530" s="99" t="s">
        <v>9307</v>
      </c>
      <c r="B8530" s="100">
        <v>505.61</v>
      </c>
      <c r="C8530" s="100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5">
      <c r="A8531" s="99" t="s">
        <v>9308</v>
      </c>
      <c r="B8531" s="100">
        <v>505.61</v>
      </c>
      <c r="C8531" s="100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5">
      <c r="A8532" s="99" t="s">
        <v>9309</v>
      </c>
      <c r="B8532" s="100">
        <v>505.61</v>
      </c>
      <c r="C8532" s="100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5">
      <c r="A8533" s="99" t="s">
        <v>9310</v>
      </c>
      <c r="B8533" s="100">
        <v>505.64</v>
      </c>
      <c r="C8533" s="100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5">
      <c r="A8534" s="99" t="s">
        <v>9311</v>
      </c>
      <c r="B8534" s="100">
        <v>505.82</v>
      </c>
      <c r="C8534" s="100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5">
      <c r="A8535" s="99" t="s">
        <v>9312</v>
      </c>
      <c r="B8535" s="100">
        <v>505.8</v>
      </c>
      <c r="C8535" s="100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5">
      <c r="A8536" s="99" t="s">
        <v>9313</v>
      </c>
      <c r="B8536" s="100">
        <v>506.08</v>
      </c>
      <c r="C8536" s="100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5">
      <c r="A8537" s="99" t="s">
        <v>9314</v>
      </c>
      <c r="B8537" s="100">
        <v>506.08</v>
      </c>
      <c r="C8537" s="100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5">
      <c r="A8538" s="99" t="s">
        <v>9315</v>
      </c>
      <c r="B8538" s="100">
        <v>506.08</v>
      </c>
      <c r="C8538" s="100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5">
      <c r="A8539" s="99" t="s">
        <v>9316</v>
      </c>
      <c r="B8539" s="100">
        <v>506.01</v>
      </c>
      <c r="C8539" s="100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5">
      <c r="A8540" s="99" t="s">
        <v>9317</v>
      </c>
      <c r="B8540" s="100">
        <v>506.11</v>
      </c>
      <c r="C8540" s="100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5">
      <c r="A8541" s="99" t="s">
        <v>9318</v>
      </c>
      <c r="B8541" s="100">
        <v>506.26</v>
      </c>
      <c r="C8541" s="100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5">
      <c r="A8542" s="99" t="s">
        <v>9319</v>
      </c>
      <c r="B8542" s="100">
        <v>506.33</v>
      </c>
      <c r="C8542" s="100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5">
      <c r="A8543" s="99" t="s">
        <v>9320</v>
      </c>
      <c r="B8543" s="100">
        <v>506.59</v>
      </c>
      <c r="C8543" s="100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5">
      <c r="A8544" s="99" t="s">
        <v>9321</v>
      </c>
      <c r="B8544" s="100">
        <v>506.59</v>
      </c>
      <c r="C8544" s="100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5">
      <c r="A8545" s="99" t="s">
        <v>9322</v>
      </c>
      <c r="B8545" s="100">
        <v>506.59</v>
      </c>
      <c r="C8545" s="100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5">
      <c r="A8546" s="99" t="s">
        <v>9323</v>
      </c>
      <c r="B8546" s="100">
        <v>506.59</v>
      </c>
      <c r="C8546" s="100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5">
      <c r="A8547" s="99" t="s">
        <v>9324</v>
      </c>
      <c r="B8547" s="100">
        <v>506.45</v>
      </c>
      <c r="C8547" s="100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5">
      <c r="A8548" s="99" t="s">
        <v>9325</v>
      </c>
      <c r="B8548" s="100">
        <v>506.51</v>
      </c>
      <c r="C8548" s="100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5">
      <c r="A8549" s="99" t="s">
        <v>9326</v>
      </c>
      <c r="B8549" s="100">
        <v>506.77</v>
      </c>
      <c r="C8549" s="100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5">
      <c r="A8550" s="99" t="s">
        <v>9327</v>
      </c>
      <c r="B8550" s="100">
        <v>506.86</v>
      </c>
      <c r="C8550" s="100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5">
      <c r="A8551" s="99" t="s">
        <v>9328</v>
      </c>
      <c r="B8551" s="100">
        <v>506.86</v>
      </c>
      <c r="C8551" s="100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5">
      <c r="A8552" s="99" t="s">
        <v>9329</v>
      </c>
      <c r="B8552" s="100">
        <v>506.86</v>
      </c>
      <c r="C8552" s="100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5">
      <c r="A8553" s="99" t="s">
        <v>9330</v>
      </c>
      <c r="B8553" s="100">
        <v>506.86</v>
      </c>
      <c r="C8553" s="100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5">
      <c r="A8554" s="99" t="s">
        <v>9331</v>
      </c>
      <c r="B8554" s="100">
        <v>506.97</v>
      </c>
      <c r="C8554" s="100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5">
      <c r="A8555" s="99" t="s">
        <v>9332</v>
      </c>
      <c r="B8555" s="100">
        <v>507.09</v>
      </c>
      <c r="C8555" s="100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5">
      <c r="A8556" s="99" t="s">
        <v>9333</v>
      </c>
      <c r="B8556" s="100">
        <v>507.33</v>
      </c>
      <c r="C8556" s="100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5">
      <c r="A8557" s="99" t="s">
        <v>9334</v>
      </c>
      <c r="B8557" s="100">
        <v>507.59</v>
      </c>
      <c r="C8557" s="100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5">
      <c r="A8558" s="99" t="s">
        <v>9335</v>
      </c>
      <c r="B8558" s="100">
        <v>507.59</v>
      </c>
      <c r="C8558" s="100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5">
      <c r="A8559" s="99" t="s">
        <v>9336</v>
      </c>
      <c r="B8559" s="100">
        <v>507.59</v>
      </c>
      <c r="C8559" s="100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5">
      <c r="A8560" s="99" t="s">
        <v>9337</v>
      </c>
      <c r="B8560" s="100">
        <v>507.44</v>
      </c>
      <c r="C8560" s="100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5">
      <c r="A8561" s="99" t="s">
        <v>9338</v>
      </c>
      <c r="B8561" s="100">
        <v>507.48</v>
      </c>
      <c r="C8561" s="100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5">
      <c r="A8562" s="99" t="s">
        <v>9339</v>
      </c>
      <c r="B8562" s="100">
        <v>507.74</v>
      </c>
      <c r="C8562" s="100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5">
      <c r="A8563" s="99" t="s">
        <v>9340</v>
      </c>
      <c r="B8563" s="100">
        <v>507.87</v>
      </c>
      <c r="C8563" s="100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5">
      <c r="A8564" s="99" t="s">
        <v>9341</v>
      </c>
      <c r="B8564" s="100">
        <v>508.16</v>
      </c>
      <c r="C8564" s="100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5">
      <c r="A8565" s="99" t="s">
        <v>9342</v>
      </c>
      <c r="B8565" s="100">
        <v>508.16</v>
      </c>
      <c r="C8565" s="100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5">
      <c r="A8566" s="99" t="s">
        <v>9343</v>
      </c>
      <c r="B8566" s="100">
        <v>508.16</v>
      </c>
      <c r="C8566" s="100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5">
      <c r="A8567" s="99" t="s">
        <v>9344</v>
      </c>
      <c r="B8567" s="100">
        <v>508</v>
      </c>
      <c r="C8567" s="100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5">
      <c r="A8568" s="99" t="s">
        <v>9345</v>
      </c>
      <c r="B8568" s="100">
        <v>507.98</v>
      </c>
      <c r="C8568" s="100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5">
      <c r="A8569" s="99" t="s">
        <v>9346</v>
      </c>
      <c r="B8569" s="100">
        <v>508.37</v>
      </c>
      <c r="C8569" s="100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5">
      <c r="A8570" s="99" t="s">
        <v>9347</v>
      </c>
      <c r="B8570" s="100">
        <v>508.83</v>
      </c>
      <c r="C8570" s="100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5">
      <c r="A8571" s="99" t="s">
        <v>9348</v>
      </c>
      <c r="B8571" s="100">
        <v>508.74</v>
      </c>
      <c r="C8571" s="100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5">
      <c r="A8572" s="99" t="s">
        <v>9349</v>
      </c>
      <c r="B8572" s="100">
        <v>508.74</v>
      </c>
      <c r="C8572" s="100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5">
      <c r="A8573" s="99" t="s">
        <v>9350</v>
      </c>
      <c r="B8573" s="100">
        <v>508.74</v>
      </c>
      <c r="C8573" s="100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5">
      <c r="A8574" s="99" t="s">
        <v>9351</v>
      </c>
      <c r="B8574" s="100">
        <v>508.82</v>
      </c>
      <c r="C8574" s="100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5">
      <c r="A8575" s="99" t="s">
        <v>9352</v>
      </c>
      <c r="B8575" s="100">
        <v>508.8</v>
      </c>
      <c r="C8575" s="100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5">
      <c r="A8576" s="99" t="s">
        <v>9353</v>
      </c>
      <c r="B8576" s="100">
        <v>509.14</v>
      </c>
      <c r="C8576" s="100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5">
      <c r="A8577" s="99" t="s">
        <v>9354</v>
      </c>
      <c r="B8577" s="100">
        <v>509.35</v>
      </c>
      <c r="C8577" s="100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5">
      <c r="A8578" s="99" t="s">
        <v>9355</v>
      </c>
      <c r="B8578" s="100">
        <v>509.45</v>
      </c>
      <c r="C8578" s="100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5">
      <c r="A8579" s="99" t="s">
        <v>9356</v>
      </c>
      <c r="B8579" s="100">
        <v>509.45</v>
      </c>
      <c r="C8579" s="100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5">
      <c r="A8580" s="99" t="s">
        <v>9357</v>
      </c>
      <c r="B8580" s="100">
        <v>509.45</v>
      </c>
      <c r="C8580" s="100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5">
      <c r="A8581" s="99" t="s">
        <v>9358</v>
      </c>
      <c r="B8581" s="100">
        <v>509.45</v>
      </c>
      <c r="C8581" s="100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5">
      <c r="A8582" s="99" t="s">
        <v>9359</v>
      </c>
      <c r="B8582" s="100">
        <v>509.47</v>
      </c>
      <c r="C8582" s="100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5">
      <c r="A8583" s="99" t="s">
        <v>9360</v>
      </c>
      <c r="B8583" s="100">
        <v>509.72</v>
      </c>
      <c r="C8583" s="100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5">
      <c r="A8584" s="99" t="s">
        <v>9361</v>
      </c>
      <c r="B8584" s="100">
        <v>510.01</v>
      </c>
      <c r="C8584" s="100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5">
      <c r="A8585" s="99" t="s">
        <v>9362</v>
      </c>
      <c r="B8585" s="100">
        <v>509.88</v>
      </c>
      <c r="C8585" s="100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5">
      <c r="A8586" s="99" t="s">
        <v>9363</v>
      </c>
      <c r="B8586" s="100">
        <v>509.88</v>
      </c>
      <c r="C8586" s="100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5">
      <c r="A8587" s="99" t="s">
        <v>9364</v>
      </c>
      <c r="B8587" s="100">
        <v>509.88</v>
      </c>
      <c r="C8587" s="100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5">
      <c r="A8588" s="99" t="s">
        <v>9365</v>
      </c>
      <c r="B8588" s="100">
        <v>510.09</v>
      </c>
      <c r="C8588" s="100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5">
      <c r="A8589" s="99" t="s">
        <v>9366</v>
      </c>
      <c r="B8589" s="100">
        <v>510.06</v>
      </c>
      <c r="C8589" s="100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5">
      <c r="A8590" s="99" t="s">
        <v>9367</v>
      </c>
      <c r="B8590" s="100">
        <v>510.31</v>
      </c>
      <c r="C8590" s="100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5">
      <c r="A8591" s="99" t="s">
        <v>9368</v>
      </c>
      <c r="B8591" s="100">
        <v>510.5</v>
      </c>
      <c r="C8591" s="100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5">
      <c r="A8592" s="99" t="s">
        <v>9369</v>
      </c>
      <c r="B8592" s="100">
        <v>510.71</v>
      </c>
      <c r="C8592" s="100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5">
      <c r="A8593" s="99" t="s">
        <v>9370</v>
      </c>
      <c r="B8593" s="100">
        <v>510.71</v>
      </c>
      <c r="C8593" s="100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5">
      <c r="A8594" s="99" t="s">
        <v>9371</v>
      </c>
      <c r="B8594" s="100">
        <v>510.71</v>
      </c>
      <c r="C8594" s="100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5">
      <c r="A8595" s="99" t="s">
        <v>9372</v>
      </c>
      <c r="B8595" s="100">
        <v>510.69</v>
      </c>
      <c r="C8595" s="100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5">
      <c r="A8596" s="99" t="s">
        <v>9373</v>
      </c>
      <c r="B8596" s="100">
        <v>510.72</v>
      </c>
      <c r="C8596" s="100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5">
      <c r="A8597" s="99" t="s">
        <v>9374</v>
      </c>
      <c r="B8597" s="100">
        <v>510.92</v>
      </c>
      <c r="C8597" s="100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5">
      <c r="A8598" s="99" t="s">
        <v>9375</v>
      </c>
      <c r="B8598" s="100">
        <v>511.19</v>
      </c>
      <c r="C8598" s="100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5">
      <c r="A8599" s="99" t="s">
        <v>9376</v>
      </c>
      <c r="B8599" s="100">
        <v>511.3</v>
      </c>
      <c r="C8599" s="100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5">
      <c r="A8600" s="99" t="s">
        <v>9377</v>
      </c>
      <c r="B8600" s="100">
        <v>511.3</v>
      </c>
      <c r="C8600" s="100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5">
      <c r="A8601" s="99" t="s">
        <v>9378</v>
      </c>
      <c r="B8601" s="100">
        <v>511.3</v>
      </c>
      <c r="C8601" s="100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5">
      <c r="A8602" s="99" t="s">
        <v>9379</v>
      </c>
      <c r="B8602" s="100">
        <v>511.29</v>
      </c>
      <c r="C8602" s="100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5">
      <c r="A8603" s="99" t="s">
        <v>9380</v>
      </c>
      <c r="B8603" s="100">
        <v>511.34</v>
      </c>
      <c r="C8603" s="100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5">
      <c r="A8604" s="99" t="s">
        <v>9381</v>
      </c>
      <c r="B8604" s="100">
        <v>511.63</v>
      </c>
      <c r="C8604" s="100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5">
      <c r="A8605" s="99" t="s">
        <v>9382</v>
      </c>
      <c r="B8605" s="100">
        <v>511.93</v>
      </c>
      <c r="C8605" s="100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5">
      <c r="A8606" s="99" t="s">
        <v>9383</v>
      </c>
      <c r="B8606" s="100">
        <v>512.08000000000004</v>
      </c>
      <c r="C8606" s="100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5">
      <c r="A8607" s="99" t="s">
        <v>9384</v>
      </c>
      <c r="B8607" s="100">
        <v>512.08000000000004</v>
      </c>
      <c r="C8607" s="100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5">
      <c r="A8608" s="99" t="s">
        <v>9385</v>
      </c>
      <c r="B8608" s="100">
        <v>512.08000000000004</v>
      </c>
      <c r="C8608" s="100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5">
      <c r="A8609" s="99" t="s">
        <v>9386</v>
      </c>
      <c r="B8609" s="100">
        <v>511.87</v>
      </c>
      <c r="C8609" s="100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5">
      <c r="A8610" s="99" t="s">
        <v>9387</v>
      </c>
      <c r="B8610" s="100">
        <v>511.92</v>
      </c>
      <c r="C8610" s="100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5">
      <c r="A8611" s="99" t="s">
        <v>9388</v>
      </c>
      <c r="B8611" s="100">
        <v>512.27</v>
      </c>
      <c r="C8611" s="100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5">
      <c r="A8612" s="99" t="s">
        <v>9389</v>
      </c>
      <c r="B8612" s="100">
        <v>512.54</v>
      </c>
      <c r="C8612" s="100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5">
      <c r="A8613" s="99" t="s">
        <v>9390</v>
      </c>
      <c r="B8613" s="100">
        <v>512.54999999999995</v>
      </c>
      <c r="C8613" s="100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5">
      <c r="A8614" s="99" t="s">
        <v>9391</v>
      </c>
      <c r="B8614" s="100">
        <v>512.54999999999995</v>
      </c>
      <c r="C8614" s="100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5">
      <c r="A8615" s="99" t="s">
        <v>9392</v>
      </c>
      <c r="B8615" s="100">
        <v>512.54999999999995</v>
      </c>
      <c r="C8615" s="100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5">
      <c r="A8616" s="99" t="s">
        <v>9393</v>
      </c>
      <c r="B8616" s="100">
        <v>512.57000000000005</v>
      </c>
      <c r="C8616" s="100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5">
      <c r="A8617" s="99" t="s">
        <v>9394</v>
      </c>
      <c r="B8617" s="100">
        <v>512.52</v>
      </c>
      <c r="C8617" s="100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5">
      <c r="A8618" s="99" t="s">
        <v>9395</v>
      </c>
      <c r="B8618" s="100">
        <v>512.53</v>
      </c>
      <c r="C8618" s="100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5">
      <c r="A8619" s="99" t="s">
        <v>9396</v>
      </c>
      <c r="B8619" s="100">
        <v>513.25</v>
      </c>
      <c r="C8619" s="100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5">
      <c r="A8620" s="99" t="s">
        <v>9397</v>
      </c>
      <c r="B8620" s="100">
        <v>513.32000000000005</v>
      </c>
      <c r="C8620" s="100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5">
      <c r="A8621" s="99" t="s">
        <v>9398</v>
      </c>
      <c r="B8621" s="100">
        <v>513.32000000000005</v>
      </c>
      <c r="C8621" s="100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5">
      <c r="A8622" s="99" t="s">
        <v>9399</v>
      </c>
      <c r="B8622" s="100">
        <v>513.32000000000005</v>
      </c>
      <c r="C8622" s="100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5">
      <c r="A8623" s="99" t="s">
        <v>9400</v>
      </c>
      <c r="B8623" s="100">
        <v>513.14</v>
      </c>
      <c r="C8623" s="100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5">
      <c r="A8624" s="99" t="s">
        <v>9401</v>
      </c>
      <c r="B8624" s="100">
        <v>513.55999999999995</v>
      </c>
      <c r="C8624" s="100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5">
      <c r="A8625" s="99" t="s">
        <v>9402</v>
      </c>
      <c r="B8625" s="100">
        <v>513.57000000000005</v>
      </c>
      <c r="C8625" s="100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5">
      <c r="A8626" s="99" t="s">
        <v>9403</v>
      </c>
      <c r="B8626" s="100">
        <v>513.79999999999995</v>
      </c>
      <c r="C8626" s="100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5">
      <c r="A8627" s="99" t="s">
        <v>9404</v>
      </c>
      <c r="B8627" s="100">
        <v>514.30999999999995</v>
      </c>
      <c r="C8627" s="100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5">
      <c r="A8628" s="99" t="s">
        <v>9405</v>
      </c>
      <c r="B8628" s="100">
        <v>514.30999999999995</v>
      </c>
      <c r="C8628" s="100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5">
      <c r="A8629" s="99" t="s">
        <v>9406</v>
      </c>
      <c r="B8629" s="100">
        <v>514.30999999999995</v>
      </c>
      <c r="C8629" s="100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5">
      <c r="A8630" s="99" t="s">
        <v>9407</v>
      </c>
      <c r="B8630" s="100">
        <v>513.79</v>
      </c>
      <c r="C8630" s="100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5">
      <c r="A8631" s="99" t="s">
        <v>9408</v>
      </c>
      <c r="B8631" s="100">
        <v>513.82000000000005</v>
      </c>
      <c r="C8631" s="100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5">
      <c r="A8632" s="99" t="s">
        <v>9409</v>
      </c>
      <c r="B8632" s="100">
        <v>514.16999999999996</v>
      </c>
      <c r="C8632" s="100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5">
      <c r="A8633" s="99" t="s">
        <v>9410</v>
      </c>
      <c r="B8633" s="100">
        <v>514.37</v>
      </c>
      <c r="C8633" s="100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5">
      <c r="A8634" s="99" t="s">
        <v>9411</v>
      </c>
      <c r="B8634" s="100">
        <v>514.96</v>
      </c>
      <c r="C8634" s="100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5">
      <c r="A8635" s="99" t="s">
        <v>9412</v>
      </c>
      <c r="B8635" s="100">
        <v>514.96</v>
      </c>
      <c r="C8635" s="100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5">
      <c r="A8636" s="99" t="s">
        <v>9413</v>
      </c>
      <c r="B8636" s="100">
        <v>514.96</v>
      </c>
      <c r="C8636" s="100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5">
      <c r="A8637" s="99" t="s">
        <v>9414</v>
      </c>
      <c r="B8637" s="100">
        <v>514.96</v>
      </c>
      <c r="C8637" s="100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5">
      <c r="A8638" s="99" t="s">
        <v>9415</v>
      </c>
      <c r="B8638" s="100">
        <v>514.94000000000005</v>
      </c>
      <c r="C8638" s="100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5">
      <c r="A8639" s="99" t="s">
        <v>9416</v>
      </c>
      <c r="B8639" s="100">
        <v>514.94000000000005</v>
      </c>
      <c r="C8639" s="100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5">
      <c r="A8640" s="99" t="s">
        <v>9417</v>
      </c>
      <c r="B8640" s="100">
        <v>514.78</v>
      </c>
      <c r="C8640" s="100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5">
      <c r="A8641" s="99" t="s">
        <v>9418</v>
      </c>
      <c r="B8641" s="100">
        <v>515</v>
      </c>
      <c r="C8641" s="100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5">
      <c r="A8642" s="99" t="s">
        <v>9419</v>
      </c>
      <c r="B8642" s="100">
        <v>515</v>
      </c>
      <c r="C8642" s="100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5">
      <c r="A8643" s="99" t="s">
        <v>9420</v>
      </c>
      <c r="B8643" s="100">
        <v>515</v>
      </c>
      <c r="C8643" s="100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5">
      <c r="A8644" s="99" t="s">
        <v>9421</v>
      </c>
      <c r="B8644" s="100">
        <v>515.12</v>
      </c>
      <c r="C8644" s="100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5">
      <c r="A8645" s="99" t="s">
        <v>9422</v>
      </c>
      <c r="B8645" s="100">
        <v>514.99</v>
      </c>
      <c r="C8645" s="100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5">
      <c r="A8646" s="99" t="s">
        <v>9423</v>
      </c>
      <c r="B8646" s="100">
        <v>515.37</v>
      </c>
      <c r="C8646" s="100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5">
      <c r="A8647" s="99" t="s">
        <v>9424</v>
      </c>
      <c r="B8647" s="100">
        <v>515.47</v>
      </c>
      <c r="C8647" s="100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5">
      <c r="A8648" s="99" t="s">
        <v>9425</v>
      </c>
      <c r="B8648" s="100">
        <v>515.79999999999995</v>
      </c>
      <c r="C8648" s="100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5">
      <c r="A8649" s="99" t="s">
        <v>9426</v>
      </c>
      <c r="B8649" s="100">
        <v>515.79999999999995</v>
      </c>
      <c r="C8649" s="100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5">
      <c r="A8650" s="99" t="s">
        <v>9427</v>
      </c>
      <c r="B8650" s="100">
        <v>515.79999999999995</v>
      </c>
      <c r="C8650" s="100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5">
      <c r="A8651" s="99" t="s">
        <v>9428</v>
      </c>
      <c r="B8651" s="100">
        <v>515.78</v>
      </c>
      <c r="C8651" s="100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5">
      <c r="A8652" s="99" t="s">
        <v>9429</v>
      </c>
      <c r="B8652" s="100">
        <v>515.77</v>
      </c>
      <c r="C8652" s="100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5">
      <c r="A8653" s="99" t="s">
        <v>9430</v>
      </c>
      <c r="B8653" s="100">
        <v>516.04999999999995</v>
      </c>
      <c r="C8653" s="100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5">
      <c r="A8654" s="99" t="s">
        <v>9431</v>
      </c>
      <c r="B8654" s="100">
        <v>516.13</v>
      </c>
      <c r="C8654" s="100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5">
      <c r="A8655" s="99" t="s">
        <v>9432</v>
      </c>
      <c r="B8655" s="100">
        <v>516.25</v>
      </c>
      <c r="C8655" s="100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5">
      <c r="A8656" s="99" t="s">
        <v>9433</v>
      </c>
      <c r="B8656" s="100">
        <v>516.25</v>
      </c>
      <c r="C8656" s="100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5">
      <c r="A8657" s="99" t="s">
        <v>9434</v>
      </c>
      <c r="B8657" s="100">
        <v>516.25</v>
      </c>
      <c r="C8657" s="100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5">
      <c r="A8658" s="99" t="s">
        <v>9435</v>
      </c>
      <c r="B8658" s="100">
        <v>516.25</v>
      </c>
      <c r="C8658" s="100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5">
      <c r="A8659" s="99" t="s">
        <v>9436</v>
      </c>
      <c r="B8659" s="100">
        <v>516.29</v>
      </c>
      <c r="C8659" s="100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5">
      <c r="A8660" s="99" t="s">
        <v>9437</v>
      </c>
      <c r="B8660" s="100">
        <v>516.66</v>
      </c>
      <c r="C8660" s="100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5">
      <c r="A8661" s="99" t="s">
        <v>9438</v>
      </c>
      <c r="B8661" s="100">
        <v>516.87</v>
      </c>
      <c r="C8661" s="100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5">
      <c r="A8662" s="99" t="s">
        <v>9439</v>
      </c>
      <c r="B8662" s="100">
        <v>516.67999999999995</v>
      </c>
      <c r="C8662" s="100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5">
      <c r="A8663" s="99" t="s">
        <v>9440</v>
      </c>
      <c r="B8663" s="100">
        <v>516.67999999999995</v>
      </c>
      <c r="C8663" s="100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5">
      <c r="A8664" s="99" t="s">
        <v>9441</v>
      </c>
      <c r="B8664" s="100">
        <v>516.67999999999995</v>
      </c>
      <c r="C8664" s="100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5">
      <c r="A8665" s="99" t="s">
        <v>9442</v>
      </c>
      <c r="B8665" s="100">
        <v>516.71</v>
      </c>
      <c r="C8665" s="100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5">
      <c r="A8666" s="99" t="s">
        <v>9443</v>
      </c>
      <c r="B8666" s="100">
        <v>516.87</v>
      </c>
      <c r="C8666" s="100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5">
      <c r="A8667" s="99" t="s">
        <v>9444</v>
      </c>
      <c r="B8667" s="100">
        <v>517.21</v>
      </c>
      <c r="C8667" s="100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5">
      <c r="A8668" s="99" t="s">
        <v>9445</v>
      </c>
      <c r="B8668" s="100">
        <v>517.66</v>
      </c>
      <c r="C8668" s="100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5">
      <c r="A8669" s="99" t="s">
        <v>9446</v>
      </c>
      <c r="B8669" s="100">
        <v>517.51</v>
      </c>
      <c r="C8669" s="100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5">
      <c r="A8670" s="99" t="s">
        <v>9447</v>
      </c>
      <c r="B8670" s="100">
        <v>517.51</v>
      </c>
      <c r="C8670" s="100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5">
      <c r="A8671" s="99" t="s">
        <v>9448</v>
      </c>
      <c r="B8671" s="100">
        <v>517.51</v>
      </c>
      <c r="C8671" s="100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5">
      <c r="A8672" s="99" t="s">
        <v>9449</v>
      </c>
      <c r="B8672" s="100">
        <v>517.30999999999995</v>
      </c>
      <c r="C8672" s="100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5">
      <c r="A8673" s="99" t="s">
        <v>9450</v>
      </c>
      <c r="B8673" s="100">
        <v>517.33000000000004</v>
      </c>
      <c r="C8673" s="100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5">
      <c r="A8674" s="99" t="s">
        <v>9451</v>
      </c>
      <c r="B8674" s="100">
        <v>517.71</v>
      </c>
      <c r="C8674" s="100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5">
      <c r="A8675" s="99" t="s">
        <v>9452</v>
      </c>
      <c r="B8675" s="100">
        <v>517.91</v>
      </c>
      <c r="C8675" s="100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5">
      <c r="A8676" s="99" t="s">
        <v>9453</v>
      </c>
      <c r="B8676" s="100">
        <v>518.03</v>
      </c>
      <c r="C8676" s="100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5">
      <c r="A8677" s="99" t="s">
        <v>9454</v>
      </c>
      <c r="B8677" s="100">
        <v>518.03</v>
      </c>
      <c r="C8677" s="100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5">
      <c r="A8678" s="99" t="s">
        <v>9455</v>
      </c>
      <c r="B8678" s="100">
        <v>518.03</v>
      </c>
      <c r="C8678" s="100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5">
      <c r="A8679" s="99" t="s">
        <v>9456</v>
      </c>
      <c r="B8679" s="100">
        <v>518.12</v>
      </c>
      <c r="C8679" s="100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5">
      <c r="A8680" s="99" t="s">
        <v>9457</v>
      </c>
      <c r="B8680" s="100">
        <v>518.13</v>
      </c>
      <c r="C8680" s="100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5">
      <c r="A8681" s="99" t="s">
        <v>9458</v>
      </c>
      <c r="B8681" s="100">
        <v>518.28</v>
      </c>
      <c r="C8681" s="100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5">
      <c r="A8682" s="99" t="s">
        <v>9459</v>
      </c>
      <c r="B8682" s="100">
        <v>518.84</v>
      </c>
      <c r="C8682" s="100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5">
      <c r="A8683" s="99" t="s">
        <v>9460</v>
      </c>
      <c r="B8683" s="100">
        <v>518.84</v>
      </c>
      <c r="C8683" s="100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5">
      <c r="A8684" s="99" t="s">
        <v>9461</v>
      </c>
      <c r="B8684" s="100">
        <v>518.84</v>
      </c>
      <c r="C8684" s="100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5">
      <c r="A8685" s="99" t="s">
        <v>9462</v>
      </c>
      <c r="B8685" s="100">
        <v>518.84</v>
      </c>
      <c r="C8685" s="100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5">
      <c r="A8686" s="99" t="s">
        <v>9463</v>
      </c>
      <c r="B8686" s="100">
        <v>518.66</v>
      </c>
      <c r="C8686" s="100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5">
      <c r="A8687" s="99" t="s">
        <v>9464</v>
      </c>
      <c r="B8687" s="100">
        <v>518.88</v>
      </c>
      <c r="C8687" s="100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5">
      <c r="A8688" s="99" t="s">
        <v>9465</v>
      </c>
      <c r="B8688" s="100">
        <v>518.80999999999995</v>
      </c>
      <c r="C8688" s="100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5">
      <c r="A8689" s="99" t="s">
        <v>9466</v>
      </c>
      <c r="B8689" s="100">
        <v>519.05999999999995</v>
      </c>
      <c r="C8689" s="100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5">
      <c r="A8690" s="99" t="s">
        <v>9467</v>
      </c>
      <c r="B8690" s="100">
        <v>519.17999999999995</v>
      </c>
      <c r="C8690" s="100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5">
      <c r="A8691" s="99" t="s">
        <v>9468</v>
      </c>
      <c r="B8691" s="100">
        <v>519.17999999999995</v>
      </c>
      <c r="C8691" s="100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5">
      <c r="A8692" s="99" t="s">
        <v>9469</v>
      </c>
      <c r="B8692" s="100">
        <v>519.17999999999995</v>
      </c>
      <c r="C8692" s="100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5">
      <c r="A8693" s="99" t="s">
        <v>9470</v>
      </c>
      <c r="B8693" s="100">
        <v>519.33000000000004</v>
      </c>
      <c r="C8693" s="100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5">
      <c r="A8694" s="99" t="s">
        <v>9471</v>
      </c>
      <c r="B8694" s="100">
        <v>519.26</v>
      </c>
      <c r="C8694" s="100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5">
      <c r="A8695" s="99" t="s">
        <v>9472</v>
      </c>
      <c r="B8695" s="100">
        <v>519.59</v>
      </c>
      <c r="C8695" s="100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5">
      <c r="A8696" s="99" t="s">
        <v>9473</v>
      </c>
      <c r="B8696" s="100">
        <v>519.66999999999996</v>
      </c>
      <c r="C8696" s="100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5">
      <c r="A8697" s="99" t="s">
        <v>9474</v>
      </c>
      <c r="B8697" s="100">
        <v>519.73</v>
      </c>
      <c r="C8697" s="100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5">
      <c r="A8698" s="99" t="s">
        <v>9475</v>
      </c>
      <c r="B8698" s="100">
        <v>519.73</v>
      </c>
      <c r="C8698" s="100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5">
      <c r="A8699" s="99" t="s">
        <v>9476</v>
      </c>
      <c r="B8699" s="100">
        <v>519.73</v>
      </c>
      <c r="C8699" s="100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5">
      <c r="A8700" s="99" t="s">
        <v>9477</v>
      </c>
      <c r="B8700" s="100">
        <v>520.03</v>
      </c>
      <c r="C8700" s="100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5">
      <c r="A8701" s="99" t="s">
        <v>9478</v>
      </c>
      <c r="B8701" s="100">
        <v>519.78</v>
      </c>
      <c r="C8701" s="100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5">
      <c r="A8702" s="99" t="s">
        <v>9479</v>
      </c>
      <c r="B8702" s="100">
        <v>520.04999999999995</v>
      </c>
      <c r="C8702" s="100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5">
      <c r="A8703" s="99" t="s">
        <v>9480</v>
      </c>
      <c r="B8703" s="100">
        <v>520.14</v>
      </c>
      <c r="C8703" s="100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5">
      <c r="A8704" s="99" t="s">
        <v>9481</v>
      </c>
      <c r="B8704" s="100">
        <v>520.04</v>
      </c>
      <c r="C8704" s="100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5">
      <c r="A8705" s="99" t="s">
        <v>9482</v>
      </c>
      <c r="B8705" s="100">
        <v>520.04</v>
      </c>
      <c r="C8705" s="100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5">
      <c r="A8706" s="99" t="s">
        <v>9483</v>
      </c>
      <c r="B8706" s="100">
        <v>520.04</v>
      </c>
      <c r="C8706" s="100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5">
      <c r="A8707" s="99" t="s">
        <v>9484</v>
      </c>
      <c r="B8707" s="100">
        <v>520.51</v>
      </c>
      <c r="C8707" s="100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5">
      <c r="A8708" s="99" t="s">
        <v>9485</v>
      </c>
      <c r="B8708" s="100">
        <v>520.29</v>
      </c>
      <c r="C8708" s="100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5">
      <c r="A8709" s="99" t="s">
        <v>9486</v>
      </c>
      <c r="B8709" s="100">
        <v>520.70000000000005</v>
      </c>
      <c r="C8709" s="100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5">
      <c r="A8710" s="99" t="s">
        <v>9487</v>
      </c>
      <c r="B8710" s="100">
        <v>521.22</v>
      </c>
      <c r="C8710" s="100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5">
      <c r="A8711" s="99" t="s">
        <v>9488</v>
      </c>
      <c r="B8711" s="100">
        <v>521.12</v>
      </c>
      <c r="C8711" s="100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5">
      <c r="A8712" s="99" t="s">
        <v>9489</v>
      </c>
      <c r="B8712" s="100">
        <v>521.12</v>
      </c>
      <c r="C8712" s="100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5">
      <c r="A8713" s="99" t="s">
        <v>9490</v>
      </c>
      <c r="B8713" s="100">
        <v>521.12</v>
      </c>
      <c r="C8713" s="100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5">
      <c r="A8714" s="99" t="s">
        <v>9491</v>
      </c>
      <c r="B8714" s="100">
        <v>521.12</v>
      </c>
      <c r="C8714" s="100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5">
      <c r="A8715" s="99" t="s">
        <v>9492</v>
      </c>
      <c r="B8715" s="100">
        <v>516.55999999999995</v>
      </c>
      <c r="C8715" s="100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5">
      <c r="A8716" s="99" t="s">
        <v>9493</v>
      </c>
      <c r="B8716" s="100">
        <v>515.04999999999995</v>
      </c>
      <c r="C8716" s="100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5">
      <c r="A8717" s="99" t="s">
        <v>9494</v>
      </c>
      <c r="B8717" s="100">
        <v>515.19000000000005</v>
      </c>
      <c r="C8717" s="100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5">
      <c r="A8718" s="99" t="s">
        <v>9495</v>
      </c>
      <c r="B8718" s="100">
        <v>514.91</v>
      </c>
      <c r="C8718" s="100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5">
      <c r="A8719" s="99" t="s">
        <v>9496</v>
      </c>
      <c r="B8719" s="100">
        <v>514.91</v>
      </c>
      <c r="C8719" s="100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5">
      <c r="A8720" s="99" t="s">
        <v>9497</v>
      </c>
      <c r="B8720" s="100">
        <v>514.91</v>
      </c>
      <c r="C8720" s="100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5">
      <c r="A8721" s="99" t="s">
        <v>9498</v>
      </c>
      <c r="B8721" s="100">
        <v>514.91</v>
      </c>
      <c r="C8721" s="100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5">
      <c r="A8722" s="99" t="s">
        <v>9499</v>
      </c>
      <c r="B8722" s="100">
        <v>514.95000000000005</v>
      </c>
      <c r="C8722" s="100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5">
      <c r="A8723" s="99" t="s">
        <v>9500</v>
      </c>
      <c r="B8723" s="100">
        <v>515.03</v>
      </c>
      <c r="C8723" s="100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5">
      <c r="A8724" s="99" t="s">
        <v>9501</v>
      </c>
      <c r="B8724" s="100">
        <v>515.13</v>
      </c>
      <c r="C8724" s="100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5">
      <c r="A8725" s="99" t="s">
        <v>9502</v>
      </c>
      <c r="B8725" s="100">
        <v>515.07000000000005</v>
      </c>
      <c r="C8725" s="100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5">
      <c r="A8726" s="99" t="s">
        <v>9503</v>
      </c>
      <c r="B8726" s="100">
        <v>515.07000000000005</v>
      </c>
      <c r="C8726" s="100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5">
      <c r="A8727" s="99" t="s">
        <v>9504</v>
      </c>
      <c r="B8727" s="100">
        <v>515.07000000000005</v>
      </c>
      <c r="C8727" s="100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5">
      <c r="A8728" s="99" t="s">
        <v>9505</v>
      </c>
      <c r="B8728" s="100">
        <v>515.04</v>
      </c>
      <c r="C8728" s="100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5">
      <c r="A8729" s="99" t="s">
        <v>9506</v>
      </c>
      <c r="B8729" s="100">
        <v>514.99</v>
      </c>
      <c r="C8729" s="100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5">
      <c r="A8730" s="99" t="s">
        <v>9507</v>
      </c>
      <c r="B8730" s="100">
        <v>514.82000000000005</v>
      </c>
      <c r="C8730" s="100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5">
      <c r="A8731" s="99" t="s">
        <v>9508</v>
      </c>
      <c r="B8731" s="100">
        <v>514.72</v>
      </c>
      <c r="C8731" s="100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5">
      <c r="A8732" s="99" t="s">
        <v>9509</v>
      </c>
      <c r="B8732" s="100">
        <v>514.69000000000005</v>
      </c>
      <c r="C8732" s="100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5">
      <c r="A8733" s="99" t="s">
        <v>9510</v>
      </c>
      <c r="B8733" s="100">
        <v>514.69000000000005</v>
      </c>
      <c r="C8733" s="100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5">
      <c r="A8734" s="99" t="s">
        <v>9511</v>
      </c>
      <c r="B8734" s="100">
        <v>514.69000000000005</v>
      </c>
      <c r="C8734" s="100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5">
      <c r="A8735" s="99" t="s">
        <v>9512</v>
      </c>
      <c r="B8735" s="100">
        <v>514.66</v>
      </c>
      <c r="C8735" s="100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5">
      <c r="A8736" s="99" t="s">
        <v>9513</v>
      </c>
      <c r="B8736" s="100">
        <v>514.67999999999995</v>
      </c>
      <c r="C8736" s="100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5">
      <c r="A8737" s="99" t="s">
        <v>9514</v>
      </c>
      <c r="B8737" s="100">
        <v>514.74</v>
      </c>
      <c r="C8737" s="100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5">
      <c r="A8738" s="99" t="s">
        <v>9515</v>
      </c>
      <c r="B8738" s="100">
        <v>514.79</v>
      </c>
      <c r="C8738" s="100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5">
      <c r="A8739" s="99" t="s">
        <v>9516</v>
      </c>
      <c r="B8739" s="100">
        <v>514.71</v>
      </c>
      <c r="C8739" s="100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5">
      <c r="A8740" s="99" t="s">
        <v>9517</v>
      </c>
      <c r="B8740" s="100">
        <v>514.71</v>
      </c>
      <c r="C8740" s="100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5">
      <c r="A8741" s="99" t="s">
        <v>9518</v>
      </c>
      <c r="B8741" s="100">
        <v>514.71</v>
      </c>
      <c r="C8741" s="100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5">
      <c r="A8742" s="99" t="s">
        <v>9519</v>
      </c>
      <c r="B8742" s="100">
        <v>514.79</v>
      </c>
      <c r="C8742" s="100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5">
      <c r="A8743" s="99" t="s">
        <v>9520</v>
      </c>
      <c r="B8743" s="100">
        <v>514.78</v>
      </c>
      <c r="C8743" s="100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5">
      <c r="A8744" s="99" t="s">
        <v>9521</v>
      </c>
      <c r="B8744" s="100">
        <v>514.79</v>
      </c>
      <c r="C8744" s="100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5">
      <c r="A8745" s="99" t="s">
        <v>9522</v>
      </c>
      <c r="B8745" s="100">
        <v>514.80999999999995</v>
      </c>
      <c r="C8745" s="100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5">
      <c r="A8746" s="99" t="s">
        <v>9523</v>
      </c>
      <c r="B8746" s="100">
        <v>514.77</v>
      </c>
      <c r="C8746" s="100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5">
      <c r="A8747" s="99" t="s">
        <v>9524</v>
      </c>
      <c r="B8747" s="100">
        <v>514.77</v>
      </c>
      <c r="C8747" s="100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5">
      <c r="A8748" s="99" t="s">
        <v>9525</v>
      </c>
      <c r="B8748" s="100">
        <v>514.77</v>
      </c>
      <c r="C8748" s="100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5">
      <c r="A8749" s="99" t="s">
        <v>9526</v>
      </c>
      <c r="B8749" s="100">
        <v>514.84</v>
      </c>
      <c r="C8749" s="100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5">
      <c r="A8750" s="99" t="s">
        <v>9527</v>
      </c>
      <c r="B8750" s="100">
        <v>514.85</v>
      </c>
      <c r="C8750" s="100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5">
      <c r="A8751" s="99" t="s">
        <v>9528</v>
      </c>
      <c r="B8751" s="100">
        <v>514.86</v>
      </c>
      <c r="C8751" s="100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5">
      <c r="A8752" s="99" t="s">
        <v>9529</v>
      </c>
      <c r="B8752" s="100">
        <v>514.9</v>
      </c>
      <c r="C8752" s="100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5">
      <c r="A8753" s="99" t="s">
        <v>9530</v>
      </c>
      <c r="B8753" s="100">
        <v>514.82000000000005</v>
      </c>
      <c r="C8753" s="100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5">
      <c r="A8754" s="99" t="s">
        <v>9531</v>
      </c>
      <c r="B8754" s="100">
        <v>514.82000000000005</v>
      </c>
      <c r="C8754" s="100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5">
      <c r="A8755" s="99" t="s">
        <v>9532</v>
      </c>
      <c r="B8755" s="100">
        <v>514.82000000000005</v>
      </c>
      <c r="C8755" s="100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5">
      <c r="A8756" s="99" t="s">
        <v>9533</v>
      </c>
      <c r="B8756" s="100">
        <v>514.72</v>
      </c>
      <c r="C8756" s="100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5">
      <c r="A8757" s="99" t="s">
        <v>9534</v>
      </c>
      <c r="B8757" s="100">
        <v>514.54999999999995</v>
      </c>
      <c r="C8757" s="100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5">
      <c r="A8758" s="99" t="s">
        <v>9535</v>
      </c>
      <c r="B8758" s="100">
        <v>514.62</v>
      </c>
      <c r="C8758" s="100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5">
      <c r="A8759" s="99" t="s">
        <v>9536</v>
      </c>
      <c r="B8759" s="100">
        <v>514.63</v>
      </c>
      <c r="C8759" s="100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5">
      <c r="A8760" s="99" t="s">
        <v>9537</v>
      </c>
      <c r="B8760" s="100">
        <v>514.63</v>
      </c>
      <c r="C8760" s="100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5">
      <c r="A8761" s="99" t="s">
        <v>9538</v>
      </c>
      <c r="B8761" s="100">
        <v>514.63</v>
      </c>
      <c r="C8761" s="100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5">
      <c r="A8762" s="99" t="s">
        <v>9539</v>
      </c>
      <c r="B8762" s="100">
        <v>514.63</v>
      </c>
      <c r="C8762" s="100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5">
      <c r="A8763" s="99" t="s">
        <v>9540</v>
      </c>
      <c r="B8763" s="100">
        <v>514.67999999999995</v>
      </c>
      <c r="C8763" s="100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5">
      <c r="A8764" s="99" t="s">
        <v>9541</v>
      </c>
      <c r="B8764" s="100">
        <v>514.84</v>
      </c>
      <c r="C8764" s="100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5">
      <c r="A8765" s="99" t="s">
        <v>9542</v>
      </c>
      <c r="B8765" s="100">
        <v>514.88</v>
      </c>
      <c r="C8765" s="100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5">
      <c r="A8766" s="99" t="s">
        <v>9543</v>
      </c>
      <c r="B8766" s="100">
        <v>515.01</v>
      </c>
      <c r="C8766" s="100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5">
      <c r="A8767" s="99" t="s">
        <v>9544</v>
      </c>
      <c r="B8767" s="100">
        <v>515.04</v>
      </c>
      <c r="C8767" s="100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5">
      <c r="A8768" s="99" t="s">
        <v>9545</v>
      </c>
      <c r="B8768" s="100">
        <v>515.04</v>
      </c>
      <c r="C8768" s="100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5">
      <c r="A8769" s="99" t="s">
        <v>9546</v>
      </c>
      <c r="B8769" s="100">
        <v>515.04</v>
      </c>
      <c r="C8769" s="100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5">
      <c r="A8770" s="99" t="s">
        <v>9547</v>
      </c>
      <c r="B8770" s="100">
        <v>515.04</v>
      </c>
      <c r="C8770" s="100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5">
      <c r="A8771" s="99" t="s">
        <v>9548</v>
      </c>
      <c r="B8771" s="100">
        <v>515.05999999999995</v>
      </c>
      <c r="C8771" s="100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5">
      <c r="A8772" s="99" t="s">
        <v>9549</v>
      </c>
      <c r="B8772" s="100">
        <v>515.1</v>
      </c>
      <c r="C8772" s="100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5">
      <c r="A8773" s="99" t="s">
        <v>9550</v>
      </c>
      <c r="B8773" s="100">
        <v>515.17999999999995</v>
      </c>
      <c r="C8773" s="100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5">
      <c r="A8774" s="99" t="s">
        <v>9551</v>
      </c>
      <c r="B8774" s="100">
        <v>515.23</v>
      </c>
      <c r="C8774" s="100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5">
      <c r="A8775" s="99" t="s">
        <v>9552</v>
      </c>
      <c r="B8775" s="100">
        <v>515.23</v>
      </c>
      <c r="C8775" s="100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5">
      <c r="A8776" s="99" t="s">
        <v>9553</v>
      </c>
      <c r="B8776" s="100">
        <v>515.23</v>
      </c>
      <c r="C8776" s="100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5">
      <c r="A8777" s="99" t="s">
        <v>9554</v>
      </c>
      <c r="B8777" s="100">
        <v>515.27</v>
      </c>
      <c r="C8777" s="100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5">
      <c r="A8778" s="99" t="s">
        <v>9555</v>
      </c>
      <c r="B8778" s="100">
        <v>515.39</v>
      </c>
      <c r="C8778" s="100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5">
      <c r="A8779" s="99" t="s">
        <v>9556</v>
      </c>
      <c r="B8779" s="100">
        <v>515.42999999999995</v>
      </c>
      <c r="C8779" s="100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5">
      <c r="A8780" s="99" t="s">
        <v>9557</v>
      </c>
      <c r="B8780" s="100">
        <v>515.41999999999996</v>
      </c>
      <c r="C8780" s="100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5">
      <c r="A8781" s="99" t="s">
        <v>9558</v>
      </c>
      <c r="B8781" s="100">
        <v>515.46</v>
      </c>
      <c r="C8781" s="100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5">
      <c r="A8782" s="99" t="s">
        <v>9559</v>
      </c>
      <c r="B8782" s="100">
        <v>515.46</v>
      </c>
      <c r="C8782" s="100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5">
      <c r="A8783" s="99" t="s">
        <v>9560</v>
      </c>
      <c r="B8783" s="100">
        <v>515.46</v>
      </c>
      <c r="C8783" s="100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5">
      <c r="A8784" s="99" t="s">
        <v>9561</v>
      </c>
      <c r="B8784" s="100">
        <v>515.46</v>
      </c>
      <c r="C8784" s="100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5">
      <c r="A8785" s="99" t="s">
        <v>9562</v>
      </c>
      <c r="B8785" s="100">
        <v>515.5</v>
      </c>
      <c r="C8785" s="100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5">
      <c r="A8786" s="99" t="s">
        <v>9563</v>
      </c>
      <c r="B8786" s="100">
        <v>515.57000000000005</v>
      </c>
      <c r="C8786" s="100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5">
      <c r="A8787" s="99" t="s">
        <v>9564</v>
      </c>
      <c r="B8787" s="100">
        <v>515.70000000000005</v>
      </c>
      <c r="C8787" s="100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5">
      <c r="A8788" s="99" t="s">
        <v>9565</v>
      </c>
      <c r="B8788" s="100">
        <v>515.84</v>
      </c>
      <c r="C8788" s="100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5">
      <c r="A8789" s="99" t="s">
        <v>9566</v>
      </c>
      <c r="B8789" s="100">
        <v>515.84</v>
      </c>
      <c r="C8789" s="100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5">
      <c r="A8790" s="99" t="s">
        <v>9567</v>
      </c>
      <c r="B8790" s="100">
        <v>515.84</v>
      </c>
      <c r="C8790" s="100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5">
      <c r="A8791" s="99" t="s">
        <v>9568</v>
      </c>
      <c r="B8791" s="100">
        <v>515.84</v>
      </c>
      <c r="C8791" s="100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5">
      <c r="A8792" s="99" t="s">
        <v>9569</v>
      </c>
      <c r="B8792" s="100">
        <v>515.72</v>
      </c>
      <c r="C8792" s="100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5">
      <c r="A8793" s="99" t="s">
        <v>9570</v>
      </c>
      <c r="B8793" s="100">
        <v>515.67999999999995</v>
      </c>
      <c r="C8793" s="100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5">
      <c r="A8794" s="99" t="s">
        <v>9571</v>
      </c>
      <c r="B8794" s="100">
        <v>515.84</v>
      </c>
      <c r="C8794" s="100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5">
      <c r="A8795" s="99" t="s">
        <v>9572</v>
      </c>
      <c r="B8795" s="100">
        <v>515.87</v>
      </c>
      <c r="C8795" s="100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5">
      <c r="A8796" s="99" t="s">
        <v>9573</v>
      </c>
      <c r="B8796" s="100">
        <v>515.87</v>
      </c>
      <c r="C8796" s="100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5">
      <c r="A8797" s="99" t="s">
        <v>9574</v>
      </c>
      <c r="B8797" s="100">
        <v>515.87</v>
      </c>
      <c r="C8797" s="100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5">
      <c r="A8798" s="99" t="s">
        <v>9575</v>
      </c>
      <c r="B8798" s="100">
        <v>515.85</v>
      </c>
      <c r="C8798" s="100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5">
      <c r="A8799" s="99" t="s">
        <v>9576</v>
      </c>
      <c r="B8799" s="100">
        <v>515.87</v>
      </c>
      <c r="C8799" s="100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5">
      <c r="A8800" s="99" t="s">
        <v>9577</v>
      </c>
      <c r="B8800" s="100">
        <v>515.92999999999995</v>
      </c>
      <c r="C8800" s="100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5">
      <c r="A8801" s="99" t="s">
        <v>9578</v>
      </c>
      <c r="B8801" s="100">
        <v>516.02</v>
      </c>
      <c r="C8801" s="100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5">
      <c r="A8802" s="99" t="s">
        <v>9579</v>
      </c>
      <c r="B8802" s="100">
        <v>516.04</v>
      </c>
      <c r="C8802" s="100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5">
      <c r="A8803" s="99" t="s">
        <v>9580</v>
      </c>
      <c r="B8803" s="100">
        <v>516.04</v>
      </c>
      <c r="C8803" s="100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5">
      <c r="A8804" s="99" t="s">
        <v>9581</v>
      </c>
      <c r="B8804" s="100">
        <v>516.04</v>
      </c>
      <c r="C8804" s="100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5">
      <c r="A8805" s="99" t="s">
        <v>9582</v>
      </c>
      <c r="B8805" s="100">
        <v>516.12</v>
      </c>
      <c r="C8805" s="100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5">
      <c r="A8806" s="99" t="s">
        <v>9583</v>
      </c>
      <c r="B8806" s="100">
        <v>516.16</v>
      </c>
      <c r="C8806" s="100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5">
      <c r="A8807" s="99" t="s">
        <v>9584</v>
      </c>
      <c r="B8807" s="100">
        <v>516.23</v>
      </c>
      <c r="C8807" s="100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5">
      <c r="A8808" s="99" t="s">
        <v>9585</v>
      </c>
      <c r="B8808" s="100">
        <v>516.23</v>
      </c>
      <c r="C8808" s="100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5">
      <c r="A8809" s="99" t="s">
        <v>9586</v>
      </c>
      <c r="B8809" s="100">
        <v>516.29</v>
      </c>
      <c r="C8809" s="100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5">
      <c r="A8810" s="99" t="s">
        <v>9587</v>
      </c>
      <c r="B8810" s="100">
        <v>516.29</v>
      </c>
      <c r="C8810" s="100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5">
      <c r="A8811" s="99" t="s">
        <v>9588</v>
      </c>
      <c r="B8811" s="100">
        <v>516.29</v>
      </c>
      <c r="C8811" s="100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5">
      <c r="A8812" s="99" t="s">
        <v>9589</v>
      </c>
      <c r="B8812" s="100">
        <v>516.33000000000004</v>
      </c>
      <c r="C8812" s="100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5">
      <c r="A8813" s="99" t="s">
        <v>9590</v>
      </c>
      <c r="B8813" s="100">
        <v>516.38</v>
      </c>
      <c r="C8813" s="100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5">
      <c r="A8814" s="99" t="s">
        <v>9591</v>
      </c>
      <c r="B8814" s="100">
        <v>516.41</v>
      </c>
      <c r="C8814" s="100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5">
      <c r="A8815" s="99" t="s">
        <v>9592</v>
      </c>
      <c r="B8815" s="100">
        <v>516.44000000000005</v>
      </c>
      <c r="C8815" s="100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5">
      <c r="A8816" s="99" t="s">
        <v>9593</v>
      </c>
      <c r="B8816" s="100">
        <v>516.51</v>
      </c>
      <c r="C8816" s="100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5">
      <c r="A8817" s="99" t="s">
        <v>9594</v>
      </c>
      <c r="B8817" s="100">
        <v>516.51</v>
      </c>
      <c r="C8817" s="100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5">
      <c r="A8818" s="99" t="s">
        <v>9595</v>
      </c>
      <c r="B8818" s="100">
        <v>516.51</v>
      </c>
      <c r="C8818" s="100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5">
      <c r="A8819" s="99" t="s">
        <v>9596</v>
      </c>
      <c r="B8819" s="100">
        <v>516.58000000000004</v>
      </c>
      <c r="C8819" s="100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5">
      <c r="A8820" s="99" t="s">
        <v>9597</v>
      </c>
      <c r="B8820" s="100">
        <v>517.11</v>
      </c>
      <c r="C8820" s="100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5">
      <c r="A8821" s="99" t="s">
        <v>9598</v>
      </c>
      <c r="B8821" s="100">
        <v>517.25</v>
      </c>
      <c r="C8821" s="100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5">
      <c r="A8822" s="99" t="s">
        <v>9599</v>
      </c>
      <c r="B8822" s="100">
        <v>517.22</v>
      </c>
      <c r="C8822" s="100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5">
      <c r="A8823" s="99" t="s">
        <v>9600</v>
      </c>
      <c r="B8823" s="100">
        <v>517.16</v>
      </c>
      <c r="C8823" s="100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5">
      <c r="A8824" s="99" t="s">
        <v>9601</v>
      </c>
      <c r="B8824" s="100">
        <v>517.16</v>
      </c>
      <c r="C8824" s="100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5">
      <c r="A8825" s="99" t="s">
        <v>9602</v>
      </c>
      <c r="B8825" s="100">
        <v>517.16</v>
      </c>
      <c r="C8825" s="100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5">
      <c r="A8826" s="99" t="s">
        <v>9603</v>
      </c>
      <c r="B8826" s="100">
        <v>517.17999999999995</v>
      </c>
      <c r="C8826" s="100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5">
      <c r="A8827" s="99" t="s">
        <v>9604</v>
      </c>
      <c r="B8827" s="100">
        <v>517.16999999999996</v>
      </c>
      <c r="C8827" s="100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5">
      <c r="A8828" s="99" t="s">
        <v>9605</v>
      </c>
      <c r="B8828" s="100">
        <v>517.24</v>
      </c>
      <c r="C8828" s="100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5">
      <c r="A8829" s="99" t="s">
        <v>9606</v>
      </c>
      <c r="B8829" s="100">
        <v>517.23</v>
      </c>
      <c r="C8829" s="100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5">
      <c r="A8830" s="99" t="s">
        <v>9607</v>
      </c>
      <c r="B8830" s="100">
        <v>517.26</v>
      </c>
      <c r="C8830" s="100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5">
      <c r="A8831" s="99" t="s">
        <v>9608</v>
      </c>
      <c r="B8831" s="100">
        <v>517.26</v>
      </c>
      <c r="C8831" s="100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5">
      <c r="A8832" s="99" t="s">
        <v>9609</v>
      </c>
      <c r="B8832" s="100">
        <v>517.26</v>
      </c>
      <c r="C8832" s="100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5">
      <c r="A8833" s="99" t="s">
        <v>9610</v>
      </c>
      <c r="B8833" s="100">
        <v>517.24</v>
      </c>
      <c r="C8833" s="100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5">
      <c r="A8834" s="99" t="s">
        <v>9611</v>
      </c>
      <c r="B8834" s="100">
        <v>517.26</v>
      </c>
      <c r="C8834" s="100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5">
      <c r="A8835" s="99" t="s">
        <v>9612</v>
      </c>
      <c r="B8835" s="100">
        <v>517.27</v>
      </c>
      <c r="C8835" s="100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5">
      <c r="A8836" s="99" t="s">
        <v>9613</v>
      </c>
      <c r="B8836" s="100">
        <v>517.29999999999995</v>
      </c>
      <c r="C8836" s="100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5">
      <c r="A8837" s="99" t="s">
        <v>9614</v>
      </c>
      <c r="B8837" s="100">
        <v>517.26</v>
      </c>
      <c r="C8837" s="100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5">
      <c r="A8838" s="99" t="s">
        <v>9615</v>
      </c>
      <c r="B8838" s="100">
        <v>517.26</v>
      </c>
      <c r="C8838" s="100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5">
      <c r="A8839" s="99" t="s">
        <v>9616</v>
      </c>
      <c r="B8839" s="100">
        <v>517.26</v>
      </c>
      <c r="C8839" s="100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5">
      <c r="A8840" s="99" t="s">
        <v>9617</v>
      </c>
      <c r="B8840" s="100">
        <v>517.27</v>
      </c>
      <c r="C8840" s="100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5">
      <c r="A8841" s="99" t="s">
        <v>9618</v>
      </c>
      <c r="B8841" s="100">
        <v>517.19000000000005</v>
      </c>
      <c r="C8841" s="100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5">
      <c r="A8842" s="99" t="s">
        <v>9619</v>
      </c>
      <c r="B8842" s="100">
        <v>517.15</v>
      </c>
      <c r="C8842" s="100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5">
      <c r="A8843" s="99" t="s">
        <v>9620</v>
      </c>
      <c r="B8843" s="100">
        <v>517.16</v>
      </c>
      <c r="C8843" s="100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5">
      <c r="A8844" s="99" t="s">
        <v>9621</v>
      </c>
      <c r="B8844" s="100">
        <v>517.03</v>
      </c>
      <c r="C8844" s="100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5">
      <c r="A8845" s="99" t="s">
        <v>9622</v>
      </c>
      <c r="B8845" s="100">
        <v>517.03</v>
      </c>
      <c r="C8845" s="100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5">
      <c r="A8846" s="99" t="s">
        <v>9623</v>
      </c>
      <c r="B8846" s="100">
        <v>517.03</v>
      </c>
      <c r="C8846" s="100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5">
      <c r="A8847" s="99" t="s">
        <v>9624</v>
      </c>
      <c r="B8847" s="100">
        <v>516.98</v>
      </c>
      <c r="C8847" s="100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5">
      <c r="A8848" s="99" t="s">
        <v>9625</v>
      </c>
      <c r="B8848" s="100">
        <v>517.01</v>
      </c>
      <c r="C8848" s="100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5">
      <c r="A8849" s="99" t="s">
        <v>9626</v>
      </c>
      <c r="B8849" s="100"/>
      <c r="C8849" s="100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5">
      <c r="A8850" s="99" t="s">
        <v>9627</v>
      </c>
      <c r="B8850" s="100">
        <v>516.99</v>
      </c>
      <c r="C8850" s="100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5">
      <c r="A8851" s="99" t="s">
        <v>9628</v>
      </c>
      <c r="B8851" s="100">
        <v>516.92999999999995</v>
      </c>
      <c r="C8851" s="100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5">
      <c r="A8852" s="99" t="s">
        <v>9629</v>
      </c>
      <c r="B8852" s="100">
        <v>516.87</v>
      </c>
      <c r="C8852" s="100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5">
      <c r="A8853" s="99" t="s">
        <v>9630</v>
      </c>
      <c r="B8853" s="100">
        <v>516.87</v>
      </c>
      <c r="C8853" s="100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5">
      <c r="A8854" s="99" t="s">
        <v>9631</v>
      </c>
      <c r="B8854" s="100">
        <v>516.87</v>
      </c>
      <c r="C8854" s="100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5">
      <c r="A8855" s="99" t="s">
        <v>9632</v>
      </c>
      <c r="B8855" s="100">
        <v>516.87</v>
      </c>
      <c r="C8855" s="100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5">
      <c r="A8856" s="99" t="s">
        <v>9633</v>
      </c>
      <c r="B8856" s="100">
        <v>516.84</v>
      </c>
      <c r="C8856" s="100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5">
      <c r="A8857" s="99" t="s">
        <v>9634</v>
      </c>
      <c r="B8857" s="100">
        <v>516.79999999999995</v>
      </c>
      <c r="C8857" s="100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5">
      <c r="A8858" s="99" t="s">
        <v>9635</v>
      </c>
      <c r="B8858" s="100">
        <v>516.80999999999995</v>
      </c>
      <c r="C8858" s="100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5">
      <c r="A8859" s="99" t="s">
        <v>9636</v>
      </c>
      <c r="B8859" s="100">
        <v>516.85</v>
      </c>
      <c r="C8859" s="100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5">
      <c r="A8860" s="99" t="s">
        <v>9637</v>
      </c>
      <c r="B8860" s="100">
        <v>516.85</v>
      </c>
      <c r="C8860" s="100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5">
      <c r="A8861" s="99" t="s">
        <v>9638</v>
      </c>
      <c r="B8861" s="100">
        <v>516.85</v>
      </c>
      <c r="C8861" s="100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5">
      <c r="A8862" s="99" t="s">
        <v>9639</v>
      </c>
      <c r="B8862" s="100">
        <v>516.88</v>
      </c>
      <c r="C8862" s="100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5">
      <c r="A8863" s="99" t="s">
        <v>9640</v>
      </c>
      <c r="B8863" s="100">
        <v>516.91999999999996</v>
      </c>
      <c r="C8863" s="100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5">
      <c r="A8864" s="99" t="s">
        <v>9641</v>
      </c>
      <c r="B8864" s="100">
        <v>516.96</v>
      </c>
      <c r="C8864" s="100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5">
      <c r="A8865" s="99" t="s">
        <v>9642</v>
      </c>
      <c r="B8865" s="100">
        <v>517.01</v>
      </c>
      <c r="C8865" s="100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5">
      <c r="A8866" s="99" t="s">
        <v>9643</v>
      </c>
      <c r="B8866" s="100">
        <v>517.04999999999995</v>
      </c>
      <c r="C8866" s="100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5">
      <c r="A8867" s="99" t="s">
        <v>9644</v>
      </c>
      <c r="B8867" s="100">
        <v>517.04999999999995</v>
      </c>
      <c r="C8867" s="100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5">
      <c r="A8868" s="99" t="s">
        <v>9645</v>
      </c>
      <c r="B8868" s="100">
        <v>517.04999999999995</v>
      </c>
      <c r="C8868" s="100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5">
      <c r="A8869" s="99" t="s">
        <v>9646</v>
      </c>
      <c r="B8869" s="100">
        <v>517.04</v>
      </c>
      <c r="C8869" s="100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5">
      <c r="A8870" s="99" t="s">
        <v>9647</v>
      </c>
      <c r="B8870" s="100">
        <v>517.03</v>
      </c>
      <c r="C8870" s="100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5">
      <c r="A8871" s="99" t="s">
        <v>9648</v>
      </c>
      <c r="B8871" s="100">
        <v>517</v>
      </c>
      <c r="C8871" s="100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5">
      <c r="A8872" s="99" t="s">
        <v>9649</v>
      </c>
      <c r="B8872" s="100">
        <v>516.97</v>
      </c>
      <c r="C8872" s="100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5">
      <c r="A8873" s="99" t="s">
        <v>9650</v>
      </c>
      <c r="B8873" s="100">
        <v>516.87</v>
      </c>
      <c r="C8873" s="100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5">
      <c r="A8874" s="99" t="s">
        <v>9651</v>
      </c>
      <c r="B8874" s="100">
        <v>516.87</v>
      </c>
      <c r="C8874" s="100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5">
      <c r="A8875" s="99" t="s">
        <v>9652</v>
      </c>
      <c r="B8875" s="100">
        <v>516.87</v>
      </c>
      <c r="C8875" s="100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5">
      <c r="A8876" s="99" t="s">
        <v>9653</v>
      </c>
      <c r="B8876" s="100">
        <v>516.86</v>
      </c>
      <c r="C8876" s="100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5">
      <c r="A8877" s="99" t="s">
        <v>9654</v>
      </c>
      <c r="B8877" s="100">
        <v>516.86</v>
      </c>
      <c r="C8877" s="100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5">
      <c r="A8878" s="99" t="s">
        <v>9655</v>
      </c>
      <c r="B8878" s="100">
        <v>516.86</v>
      </c>
      <c r="C8878" s="100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5">
      <c r="A8879" s="99" t="s">
        <v>9656</v>
      </c>
      <c r="B8879" s="100">
        <v>516.92999999999995</v>
      </c>
      <c r="C8879" s="100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5">
      <c r="A8880" s="99" t="s">
        <v>9657</v>
      </c>
      <c r="B8880" s="100">
        <v>516.91</v>
      </c>
      <c r="C8880" s="100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5">
      <c r="A8881" s="99" t="s">
        <v>9658</v>
      </c>
      <c r="B8881" s="100">
        <v>516.91</v>
      </c>
      <c r="C8881" s="100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5">
      <c r="A8882" s="99" t="s">
        <v>9659</v>
      </c>
      <c r="B8882" s="100">
        <v>516.91</v>
      </c>
      <c r="C8882" s="100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5">
      <c r="A8883" s="99" t="s">
        <v>9660</v>
      </c>
      <c r="B8883" s="100">
        <v>516.95000000000005</v>
      </c>
      <c r="C8883" s="100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5">
      <c r="A8884" s="99" t="s">
        <v>9661</v>
      </c>
      <c r="B8884" s="100">
        <v>516.91</v>
      </c>
      <c r="C8884" s="100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5">
      <c r="A8885" s="99" t="s">
        <v>9662</v>
      </c>
      <c r="B8885" s="100">
        <v>516.91</v>
      </c>
      <c r="C8885" s="100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5">
      <c r="A8886" s="99" t="s">
        <v>9663</v>
      </c>
      <c r="B8886" s="100">
        <v>516.91</v>
      </c>
      <c r="C8886" s="100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5">
      <c r="A8887" s="99" t="s">
        <v>9664</v>
      </c>
      <c r="B8887" s="100">
        <v>516.91</v>
      </c>
      <c r="C8887" s="100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5">
      <c r="A8888" s="99" t="s">
        <v>9665</v>
      </c>
      <c r="B8888" s="100">
        <v>516.91</v>
      </c>
      <c r="C8888" s="100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5">
      <c r="A8889" s="99" t="s">
        <v>9666</v>
      </c>
      <c r="B8889" s="100">
        <v>516.91</v>
      </c>
      <c r="C8889" s="100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5">
      <c r="A8890" s="99" t="s">
        <v>9667</v>
      </c>
      <c r="B8890" s="100">
        <v>516.84</v>
      </c>
      <c r="C8890" s="100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5">
      <c r="A8891" s="99" t="s">
        <v>9668</v>
      </c>
      <c r="B8891" s="100">
        <v>516.78</v>
      </c>
      <c r="C8891" s="100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5">
      <c r="A8892" s="99" t="s">
        <v>9669</v>
      </c>
      <c r="B8892" s="100">
        <v>516.75</v>
      </c>
      <c r="C8892" s="100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5">
      <c r="A8893" s="99" t="s">
        <v>9670</v>
      </c>
      <c r="B8893" s="100">
        <v>516.82000000000005</v>
      </c>
      <c r="C8893" s="100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5">
      <c r="A8894" s="99" t="s">
        <v>9671</v>
      </c>
      <c r="B8894" s="100">
        <v>516.84</v>
      </c>
      <c r="C8894" s="100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5">
      <c r="A8895" s="99" t="s">
        <v>9672</v>
      </c>
      <c r="B8895" s="100">
        <v>516.84</v>
      </c>
      <c r="C8895" s="100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5">
      <c r="A8896" s="99" t="s">
        <v>9673</v>
      </c>
      <c r="B8896" s="100">
        <v>516.84</v>
      </c>
      <c r="C8896" s="100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5">
      <c r="A8897" s="99" t="s">
        <v>9674</v>
      </c>
      <c r="B8897" s="100">
        <v>516.84</v>
      </c>
      <c r="C8897" s="100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5">
      <c r="A8898" s="99" t="s">
        <v>9675</v>
      </c>
      <c r="B8898" s="100">
        <v>516.84</v>
      </c>
      <c r="C8898" s="100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5">
      <c r="A8899" s="99" t="s">
        <v>9676</v>
      </c>
      <c r="B8899" s="100">
        <v>516.94000000000005</v>
      </c>
      <c r="C8899" s="100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5">
      <c r="A8900" s="99" t="s">
        <v>9677</v>
      </c>
      <c r="B8900" s="100">
        <v>516.92999999999995</v>
      </c>
      <c r="C8900" s="100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5">
      <c r="A8901" s="99" t="s">
        <v>9678</v>
      </c>
      <c r="B8901" s="100">
        <v>515.59</v>
      </c>
      <c r="C8901" s="100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5">
      <c r="A8902" s="99" t="s">
        <v>9679</v>
      </c>
      <c r="B8902" s="100">
        <v>515.59</v>
      </c>
      <c r="C8902" s="100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5">
      <c r="A8903" s="99" t="s">
        <v>9680</v>
      </c>
      <c r="B8903" s="100">
        <v>515.59</v>
      </c>
      <c r="C8903" s="100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5">
      <c r="A8904" s="99" t="s">
        <v>9681</v>
      </c>
      <c r="B8904" s="100">
        <v>516.88</v>
      </c>
      <c r="C8904" s="100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5">
      <c r="A8905" s="99" t="s">
        <v>9682</v>
      </c>
      <c r="B8905" s="100">
        <v>516.86</v>
      </c>
      <c r="C8905" s="100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5">
      <c r="A8906" s="99" t="s">
        <v>9683</v>
      </c>
      <c r="B8906" s="100">
        <v>516.80999999999995</v>
      </c>
      <c r="C8906" s="100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5">
      <c r="A8907" s="99" t="s">
        <v>9684</v>
      </c>
      <c r="B8907" s="100">
        <v>516.80999999999995</v>
      </c>
      <c r="C8907" s="100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5">
      <c r="A8908" s="99" t="s">
        <v>9685</v>
      </c>
      <c r="B8908" s="100">
        <v>516.79999999999995</v>
      </c>
      <c r="C8908" s="100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5">
      <c r="A8909" s="99" t="s">
        <v>9686</v>
      </c>
      <c r="B8909" s="100">
        <v>516.79999999999995</v>
      </c>
      <c r="C8909" s="100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5">
      <c r="A8910" s="99" t="s">
        <v>9687</v>
      </c>
      <c r="B8910" s="100">
        <v>516.79999999999995</v>
      </c>
      <c r="C8910" s="100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5">
      <c r="A8911" s="99" t="s">
        <v>9688</v>
      </c>
      <c r="B8911" s="100">
        <v>516.84</v>
      </c>
      <c r="C8911" s="100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5">
      <c r="A8912" s="99" t="s">
        <v>9689</v>
      </c>
      <c r="B8912" s="100">
        <v>516.84</v>
      </c>
      <c r="C8912" s="100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5">
      <c r="A8913" s="99" t="s">
        <v>9690</v>
      </c>
      <c r="B8913" s="100">
        <v>516.83000000000004</v>
      </c>
      <c r="C8913" s="100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5">
      <c r="A8914" s="99" t="s">
        <v>9691</v>
      </c>
      <c r="B8914" s="100">
        <v>516.79</v>
      </c>
      <c r="C8914" s="100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5">
      <c r="A8915" s="99" t="s">
        <v>9692</v>
      </c>
      <c r="B8915" s="100">
        <v>516.79</v>
      </c>
      <c r="C8915" s="100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5">
      <c r="A8916" s="99" t="s">
        <v>9693</v>
      </c>
      <c r="B8916" s="100">
        <v>516.79</v>
      </c>
      <c r="C8916" s="100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5">
      <c r="A8917" s="99" t="s">
        <v>9694</v>
      </c>
      <c r="B8917" s="100">
        <v>516.79</v>
      </c>
      <c r="C8917" s="100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5">
      <c r="A8918" s="99" t="s">
        <v>9695</v>
      </c>
      <c r="B8918" s="100">
        <v>516.77</v>
      </c>
      <c r="C8918" s="100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5">
      <c r="A8919" s="99" t="s">
        <v>9696</v>
      </c>
      <c r="B8919" s="100">
        <v>516.73</v>
      </c>
      <c r="C8919" s="100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5">
      <c r="A8920" s="99" t="s">
        <v>9697</v>
      </c>
      <c r="B8920" s="100">
        <v>516.71</v>
      </c>
      <c r="C8920" s="100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5">
      <c r="A8921" s="99" t="s">
        <v>9698</v>
      </c>
      <c r="B8921" s="100">
        <v>516.75</v>
      </c>
      <c r="C8921" s="100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5">
      <c r="A8922" s="99" t="s">
        <v>9699</v>
      </c>
      <c r="B8922" s="100">
        <v>516.74</v>
      </c>
      <c r="C8922" s="100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5">
      <c r="A8923" s="99" t="s">
        <v>9700</v>
      </c>
      <c r="B8923" s="100">
        <v>516.74</v>
      </c>
      <c r="C8923" s="100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5">
      <c r="A8924" s="99" t="s">
        <v>9701</v>
      </c>
      <c r="B8924" s="100">
        <v>516.74</v>
      </c>
      <c r="C8924" s="100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5">
      <c r="A8925" s="99" t="s">
        <v>9702</v>
      </c>
      <c r="B8925" s="100">
        <v>516.73</v>
      </c>
      <c r="C8925" s="100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5">
      <c r="A8926" s="99" t="s">
        <v>9703</v>
      </c>
      <c r="B8926" s="100">
        <v>516.77</v>
      </c>
      <c r="C8926" s="100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5">
      <c r="A8927" s="99" t="s">
        <v>9704</v>
      </c>
      <c r="B8927" s="100">
        <v>516.86</v>
      </c>
      <c r="C8927" s="100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5">
      <c r="A8928" s="99" t="s">
        <v>9705</v>
      </c>
      <c r="B8928" s="100">
        <v>516.80999999999995</v>
      </c>
      <c r="C8928" s="100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5">
      <c r="A8929" s="99" t="s">
        <v>9706</v>
      </c>
      <c r="B8929" s="100">
        <v>516.84</v>
      </c>
      <c r="C8929" s="100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5">
      <c r="A8930" s="99" t="s">
        <v>9707</v>
      </c>
      <c r="B8930" s="100">
        <v>516.84</v>
      </c>
      <c r="C8930" s="100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5">
      <c r="A8931" s="99" t="s">
        <v>9708</v>
      </c>
      <c r="B8931" s="100">
        <v>516.84</v>
      </c>
      <c r="C8931" s="100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5">
      <c r="A8932" s="99" t="s">
        <v>9709</v>
      </c>
      <c r="B8932" s="100">
        <v>516.84</v>
      </c>
      <c r="C8932" s="100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5">
      <c r="A8933" s="99" t="s">
        <v>9710</v>
      </c>
      <c r="B8933" s="100">
        <v>516.82000000000005</v>
      </c>
      <c r="C8933" s="100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5">
      <c r="A8934" s="99" t="s">
        <v>9711</v>
      </c>
      <c r="B8934" s="100">
        <v>516.71</v>
      </c>
      <c r="C8934" s="100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5">
      <c r="A8935" s="99" t="s">
        <v>9712</v>
      </c>
      <c r="B8935" s="100">
        <v>516.76</v>
      </c>
      <c r="C8935" s="100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5">
      <c r="A8936" s="99" t="s">
        <v>9713</v>
      </c>
      <c r="B8936" s="100">
        <v>516.70000000000005</v>
      </c>
      <c r="C8936" s="100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5">
      <c r="A8937" s="99" t="s">
        <v>9714</v>
      </c>
      <c r="B8937" s="100">
        <v>516.70000000000005</v>
      </c>
      <c r="C8937" s="100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5">
      <c r="A8938" s="99" t="s">
        <v>9715</v>
      </c>
      <c r="B8938" s="100">
        <v>516.70000000000005</v>
      </c>
      <c r="C8938" s="100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5">
      <c r="A8939" s="99" t="s">
        <v>9716</v>
      </c>
      <c r="B8939" s="100">
        <v>516.69000000000005</v>
      </c>
      <c r="C8939" s="100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5">
      <c r="A8940" s="99" t="s">
        <v>9717</v>
      </c>
      <c r="B8940" s="100">
        <v>516.69000000000005</v>
      </c>
      <c r="C8940" s="100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5">
      <c r="A8941" s="99" t="s">
        <v>9718</v>
      </c>
      <c r="B8941" s="100">
        <v>516.65</v>
      </c>
      <c r="C8941" s="100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5">
      <c r="A8942" s="99" t="s">
        <v>9719</v>
      </c>
      <c r="B8942" s="100">
        <v>516.64</v>
      </c>
      <c r="C8942" s="100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5">
      <c r="A8943" s="99" t="s">
        <v>9720</v>
      </c>
      <c r="B8943" s="100">
        <v>516.66999999999996</v>
      </c>
      <c r="C8943" s="100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5">
      <c r="A8944" s="99" t="s">
        <v>9721</v>
      </c>
      <c r="B8944" s="100">
        <v>516.66999999999996</v>
      </c>
      <c r="C8944" s="100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5">
      <c r="A8945" s="99" t="s">
        <v>9722</v>
      </c>
      <c r="B8945" s="100">
        <v>516.66999999999996</v>
      </c>
      <c r="C8945" s="100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5">
      <c r="A8946" s="99" t="s">
        <v>9723</v>
      </c>
      <c r="B8946" s="100">
        <v>516.69000000000005</v>
      </c>
      <c r="C8946" s="100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5">
      <c r="A8947" s="99" t="s">
        <v>9724</v>
      </c>
      <c r="B8947" s="100">
        <v>516.71</v>
      </c>
      <c r="C8947" s="100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5">
      <c r="A8948" s="99" t="s">
        <v>9725</v>
      </c>
      <c r="B8948" s="100">
        <v>516.71</v>
      </c>
      <c r="C8948" s="100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5">
      <c r="A8949" s="99" t="s">
        <v>9726</v>
      </c>
      <c r="B8949" s="100">
        <v>516.74</v>
      </c>
      <c r="C8949" s="100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5">
      <c r="A8950" s="99" t="s">
        <v>9727</v>
      </c>
      <c r="B8950" s="100">
        <v>516.79</v>
      </c>
      <c r="C8950" s="100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5">
      <c r="A8951" s="99" t="s">
        <v>9728</v>
      </c>
      <c r="B8951" s="100">
        <v>516.79</v>
      </c>
      <c r="C8951" s="100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5">
      <c r="A8952" s="99" t="s">
        <v>9729</v>
      </c>
      <c r="B8952" s="100">
        <v>516.79</v>
      </c>
      <c r="C8952" s="100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5">
      <c r="A8953" s="99" t="s">
        <v>9730</v>
      </c>
      <c r="B8953" s="100">
        <v>516.79999999999995</v>
      </c>
      <c r="C8953" s="100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5">
      <c r="A8954" s="99" t="s">
        <v>9731</v>
      </c>
      <c r="B8954" s="100">
        <v>516.78</v>
      </c>
      <c r="C8954" s="100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5">
      <c r="A8955" s="99" t="s">
        <v>9732</v>
      </c>
      <c r="B8955" s="100">
        <v>516.77</v>
      </c>
      <c r="C8955" s="100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5">
      <c r="A8956" s="99" t="s">
        <v>9733</v>
      </c>
      <c r="B8956" s="100">
        <v>516.75</v>
      </c>
      <c r="C8956" s="100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5">
      <c r="A8957" s="99" t="s">
        <v>9734</v>
      </c>
      <c r="B8957" s="100">
        <v>516.72</v>
      </c>
      <c r="C8957" s="100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5">
      <c r="A8958" s="99" t="s">
        <v>9735</v>
      </c>
      <c r="B8958" s="100">
        <v>516.72</v>
      </c>
      <c r="C8958" s="100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5">
      <c r="A8959" s="99" t="s">
        <v>9736</v>
      </c>
      <c r="B8959" s="100">
        <v>516.72</v>
      </c>
      <c r="C8959" s="100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5">
      <c r="A8960" s="99" t="s">
        <v>9737</v>
      </c>
      <c r="B8960" s="100">
        <v>516.66999999999996</v>
      </c>
      <c r="C8960" s="100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5">
      <c r="A8961" s="99" t="s">
        <v>9738</v>
      </c>
      <c r="B8961" s="100">
        <v>516.66999999999996</v>
      </c>
      <c r="C8961" s="100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5">
      <c r="A8962" s="99" t="s">
        <v>9739</v>
      </c>
      <c r="B8962" s="100">
        <v>516.70000000000005</v>
      </c>
      <c r="C8962" s="100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5">
      <c r="A8963" s="99" t="s">
        <v>9740</v>
      </c>
      <c r="B8963" s="100">
        <v>516.70000000000005</v>
      </c>
      <c r="C8963" s="100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5">
      <c r="A8964" s="99" t="s">
        <v>9741</v>
      </c>
      <c r="B8964" s="100">
        <v>516.59</v>
      </c>
      <c r="C8964" s="100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5">
      <c r="A8965" s="99" t="s">
        <v>9742</v>
      </c>
      <c r="B8965" s="100">
        <v>516.59</v>
      </c>
      <c r="C8965" s="100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5">
      <c r="A8966" s="99" t="s">
        <v>9743</v>
      </c>
      <c r="B8966" s="100">
        <v>516.59</v>
      </c>
      <c r="C8966" s="100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5">
      <c r="A8967" s="99" t="s">
        <v>9744</v>
      </c>
      <c r="B8967" s="100">
        <v>516.58000000000004</v>
      </c>
      <c r="C8967" s="100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5">
      <c r="A8968" s="99" t="s">
        <v>9745</v>
      </c>
      <c r="B8968" s="100">
        <v>516.52</v>
      </c>
      <c r="C8968" s="100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5">
      <c r="A8969" s="99" t="s">
        <v>9746</v>
      </c>
      <c r="B8969" s="100">
        <v>516.51</v>
      </c>
      <c r="C8969" s="100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5">
      <c r="A8970" s="99" t="s">
        <v>9747</v>
      </c>
      <c r="B8970" s="100">
        <v>516.51</v>
      </c>
      <c r="C8970" s="100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5">
      <c r="A8971" s="99" t="s">
        <v>9748</v>
      </c>
      <c r="B8971" s="100">
        <v>516.53</v>
      </c>
      <c r="C8971" s="100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5">
      <c r="A8972" s="99" t="s">
        <v>9749</v>
      </c>
      <c r="B8972" s="100">
        <v>516.53</v>
      </c>
      <c r="C8972" s="100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5">
      <c r="A8973" s="99" t="s">
        <v>9750</v>
      </c>
      <c r="B8973" s="100">
        <v>516.53</v>
      </c>
      <c r="C8973" s="100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5">
      <c r="A8974" s="99" t="s">
        <v>9751</v>
      </c>
      <c r="B8974" s="100">
        <v>516.54999999999995</v>
      </c>
      <c r="C8974" s="100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5">
      <c r="A8975" s="99" t="s">
        <v>9752</v>
      </c>
      <c r="B8975" s="100">
        <v>516.6</v>
      </c>
      <c r="C8975" s="100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5">
      <c r="A8976" s="99" t="s">
        <v>9753</v>
      </c>
      <c r="B8976" s="100">
        <v>516.59</v>
      </c>
      <c r="C8976" s="100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5">
      <c r="A8977" s="99" t="s">
        <v>9754</v>
      </c>
      <c r="B8977" s="100">
        <v>516.58000000000004</v>
      </c>
      <c r="C8977" s="100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5">
      <c r="A8978" s="99" t="s">
        <v>9755</v>
      </c>
      <c r="B8978" s="100">
        <v>516.58000000000004</v>
      </c>
      <c r="C8978" s="100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5">
      <c r="A8979" s="99" t="s">
        <v>9756</v>
      </c>
      <c r="B8979" s="100">
        <v>516.58000000000004</v>
      </c>
      <c r="C8979" s="100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5">
      <c r="A8980" s="99" t="s">
        <v>9757</v>
      </c>
      <c r="B8980" s="100">
        <v>516.58000000000004</v>
      </c>
      <c r="C8980" s="100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5">
      <c r="A8981" s="99" t="s">
        <v>9758</v>
      </c>
      <c r="B8981" s="100">
        <v>516.57000000000005</v>
      </c>
      <c r="C8981" s="100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5">
      <c r="A8982" s="99" t="s">
        <v>9759</v>
      </c>
      <c r="B8982" s="100">
        <v>516.61</v>
      </c>
      <c r="C8982" s="100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5">
      <c r="A8983" s="99" t="s">
        <v>9760</v>
      </c>
      <c r="B8983" s="100">
        <v>516.65</v>
      </c>
      <c r="C8983" s="100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5">
      <c r="A8984" s="99" t="s">
        <v>9761</v>
      </c>
      <c r="B8984" s="100">
        <v>516.69000000000005</v>
      </c>
      <c r="C8984" s="100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5">
      <c r="A8985" s="99" t="s">
        <v>9762</v>
      </c>
      <c r="B8985" s="100">
        <v>516.66999999999996</v>
      </c>
      <c r="C8985" s="100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5">
      <c r="A8986" s="99" t="s">
        <v>9763</v>
      </c>
      <c r="B8986" s="100">
        <v>516.66999999999996</v>
      </c>
      <c r="C8986" s="100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5">
      <c r="A8987" s="99" t="s">
        <v>9764</v>
      </c>
      <c r="B8987" s="100">
        <v>516.66999999999996</v>
      </c>
      <c r="C8987" s="100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5">
      <c r="A8988" s="99" t="s">
        <v>9765</v>
      </c>
      <c r="B8988" s="100">
        <v>516.66</v>
      </c>
      <c r="C8988" s="100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5">
      <c r="A8989" s="99" t="s">
        <v>9766</v>
      </c>
      <c r="B8989" s="100">
        <v>516.61</v>
      </c>
      <c r="C8989" s="100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5">
      <c r="A8990" s="99" t="s">
        <v>9767</v>
      </c>
      <c r="B8990" s="100">
        <v>516.65</v>
      </c>
      <c r="C8990" s="100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5">
      <c r="A8991" s="99" t="s">
        <v>9768</v>
      </c>
      <c r="B8991" s="100">
        <v>516.62</v>
      </c>
      <c r="C8991" s="100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5">
      <c r="A8992" s="99" t="s">
        <v>9769</v>
      </c>
      <c r="B8992" s="100">
        <v>516.62</v>
      </c>
      <c r="C8992" s="100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5">
      <c r="A8993" s="99" t="s">
        <v>9770</v>
      </c>
      <c r="B8993" s="100">
        <v>516.62</v>
      </c>
      <c r="C8993" s="100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5">
      <c r="A8994" s="99" t="s">
        <v>9771</v>
      </c>
      <c r="B8994" s="100">
        <v>516.62</v>
      </c>
      <c r="C8994" s="100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5">
      <c r="A8995" s="99" t="s">
        <v>9772</v>
      </c>
      <c r="B8995" s="100">
        <v>516.62</v>
      </c>
      <c r="C8995" s="100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5">
      <c r="A8996" s="99" t="s">
        <v>9773</v>
      </c>
      <c r="B8996" s="100">
        <v>516.61</v>
      </c>
      <c r="C8996" s="100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5">
      <c r="A8997" s="99" t="s">
        <v>9774</v>
      </c>
      <c r="B8997" s="100">
        <v>516.53</v>
      </c>
      <c r="C8997" s="100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5">
      <c r="A8998" s="99" t="s">
        <v>9775</v>
      </c>
      <c r="B8998" s="100">
        <v>516.53</v>
      </c>
      <c r="C8998" s="100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5">
      <c r="A8999" s="99" t="s">
        <v>9776</v>
      </c>
      <c r="B8999" s="100">
        <v>516.53</v>
      </c>
      <c r="C8999" s="100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5">
      <c r="A9000" s="99" t="s">
        <v>9777</v>
      </c>
      <c r="B9000" s="100">
        <v>516.53</v>
      </c>
      <c r="C9000" s="100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5">
      <c r="A9001" s="99" t="s">
        <v>9778</v>
      </c>
      <c r="B9001" s="100">
        <v>516.53</v>
      </c>
      <c r="C9001" s="100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5">
      <c r="A9002" s="99" t="s">
        <v>9779</v>
      </c>
      <c r="B9002" s="100">
        <v>516.53</v>
      </c>
      <c r="C9002" s="100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5">
      <c r="A9003" s="99" t="s">
        <v>9780</v>
      </c>
      <c r="B9003" s="100">
        <v>516.59</v>
      </c>
      <c r="C9003" s="100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5">
      <c r="A9004" s="99" t="s">
        <v>9781</v>
      </c>
      <c r="B9004" s="100">
        <v>516.62</v>
      </c>
      <c r="C9004" s="100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5">
      <c r="A9005" s="99" t="s">
        <v>9782</v>
      </c>
      <c r="B9005" s="100">
        <v>516.62</v>
      </c>
      <c r="C9005" s="100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5">
      <c r="A9006" s="99" t="s">
        <v>9783</v>
      </c>
      <c r="B9006" s="100">
        <v>516.63</v>
      </c>
      <c r="C9006" s="100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5">
      <c r="A9007" s="99" t="s">
        <v>9784</v>
      </c>
      <c r="B9007" s="100">
        <v>516.63</v>
      </c>
      <c r="C9007" s="100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5">
      <c r="A9008" s="99" t="s">
        <v>9785</v>
      </c>
      <c r="B9008" s="100">
        <v>516.63</v>
      </c>
      <c r="C9008" s="100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5">
      <c r="A9009" s="99" t="s">
        <v>9786</v>
      </c>
      <c r="B9009" s="100">
        <v>516.6</v>
      </c>
      <c r="C9009" s="100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5">
      <c r="A9010" s="99" t="s">
        <v>9787</v>
      </c>
      <c r="B9010" s="100">
        <v>516.55999999999995</v>
      </c>
      <c r="C9010" s="100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5">
      <c r="A9011" s="99" t="s">
        <v>9788</v>
      </c>
      <c r="B9011" s="100">
        <v>516.51</v>
      </c>
      <c r="C9011" s="100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5">
      <c r="A9012" s="99" t="s">
        <v>9789</v>
      </c>
      <c r="B9012" s="100">
        <v>516.48</v>
      </c>
      <c r="C9012" s="100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5">
      <c r="A9013" s="99" t="s">
        <v>9790</v>
      </c>
      <c r="B9013" s="100">
        <v>516.51</v>
      </c>
      <c r="C9013" s="100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5">
      <c r="A9014" s="99" t="s">
        <v>9791</v>
      </c>
      <c r="B9014" s="100">
        <v>516.51</v>
      </c>
      <c r="C9014" s="100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5">
      <c r="A9015" s="99" t="s">
        <v>9792</v>
      </c>
      <c r="B9015" s="100">
        <v>516.51</v>
      </c>
      <c r="C9015" s="100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5">
      <c r="A9016" s="99" t="s">
        <v>9793</v>
      </c>
      <c r="B9016" s="100">
        <v>516.52</v>
      </c>
      <c r="C9016" s="100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5">
      <c r="A9017" s="99" t="s">
        <v>9794</v>
      </c>
      <c r="B9017" s="100">
        <v>516.52</v>
      </c>
      <c r="C9017" s="100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5">
      <c r="A9018" s="99" t="s">
        <v>9795</v>
      </c>
      <c r="B9018" s="100">
        <v>516.54999999999995</v>
      </c>
      <c r="C9018" s="100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5">
      <c r="A9019" s="99" t="s">
        <v>9796</v>
      </c>
      <c r="B9019" s="100">
        <v>516.61</v>
      </c>
      <c r="C9019" s="100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5">
      <c r="A9020" s="99" t="s">
        <v>9797</v>
      </c>
      <c r="B9020" s="100">
        <v>516.65</v>
      </c>
      <c r="C9020" s="100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5">
      <c r="A9021" s="99" t="s">
        <v>9798</v>
      </c>
      <c r="B9021" s="100">
        <v>516.65</v>
      </c>
      <c r="C9021" s="100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5">
      <c r="A9022" s="99" t="s">
        <v>9799</v>
      </c>
      <c r="B9022" s="100">
        <v>516.65</v>
      </c>
      <c r="C9022" s="100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5">
      <c r="A9023" s="99" t="s">
        <v>9800</v>
      </c>
      <c r="B9023" s="100">
        <v>516.65</v>
      </c>
      <c r="C9023" s="100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5">
      <c r="A9024" s="99" t="s">
        <v>9801</v>
      </c>
      <c r="B9024" s="100">
        <v>516.64</v>
      </c>
      <c r="C9024" s="100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5">
      <c r="A9025" s="99" t="s">
        <v>9802</v>
      </c>
      <c r="B9025" s="100">
        <v>516.62</v>
      </c>
      <c r="C9025" s="100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5">
      <c r="A9026" s="99" t="s">
        <v>9803</v>
      </c>
      <c r="B9026" s="100">
        <v>516.6</v>
      </c>
      <c r="C9026" s="100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5">
      <c r="A9027" s="99" t="s">
        <v>9804</v>
      </c>
      <c r="B9027" s="100">
        <v>516.61</v>
      </c>
      <c r="C9027" s="100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5">
      <c r="A9028" s="99" t="s">
        <v>9805</v>
      </c>
      <c r="B9028" s="100">
        <v>516.61</v>
      </c>
      <c r="C9028" s="100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5">
      <c r="A9029" s="99" t="s">
        <v>9806</v>
      </c>
      <c r="B9029" s="100">
        <v>516.61</v>
      </c>
      <c r="C9029" s="100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5">
      <c r="A9030" s="99" t="s">
        <v>9807</v>
      </c>
      <c r="B9030" s="100">
        <v>516.53</v>
      </c>
      <c r="C9030" s="100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5">
      <c r="A9031" s="99" t="s">
        <v>9808</v>
      </c>
      <c r="B9031" s="100">
        <v>516.47</v>
      </c>
      <c r="C9031" s="100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5">
      <c r="A9032" s="99" t="s">
        <v>9809</v>
      </c>
      <c r="B9032" s="100">
        <v>516.51</v>
      </c>
      <c r="C9032" s="100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5">
      <c r="A9033" s="99" t="s">
        <v>9810</v>
      </c>
      <c r="B9033" s="100">
        <v>516.44000000000005</v>
      </c>
      <c r="C9033" s="100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5">
      <c r="A9034" s="99" t="s">
        <v>9811</v>
      </c>
      <c r="B9034" s="100">
        <v>516.37</v>
      </c>
      <c r="C9034" s="100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5">
      <c r="A9035" s="99" t="s">
        <v>9812</v>
      </c>
      <c r="B9035" s="100">
        <v>516.37</v>
      </c>
      <c r="C9035" s="100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5">
      <c r="A9036" s="99" t="s">
        <v>9813</v>
      </c>
      <c r="B9036" s="100">
        <v>516.37</v>
      </c>
      <c r="C9036" s="100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5">
      <c r="A9037" s="99" t="s">
        <v>9814</v>
      </c>
      <c r="B9037" s="100">
        <v>516.37</v>
      </c>
      <c r="C9037" s="100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5">
      <c r="A9038" s="99" t="s">
        <v>9815</v>
      </c>
      <c r="B9038" s="100">
        <v>516.29999999999995</v>
      </c>
      <c r="C9038" s="100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5">
      <c r="A9039" s="99" t="s">
        <v>9816</v>
      </c>
      <c r="B9039" s="100">
        <v>516.33000000000004</v>
      </c>
      <c r="C9039" s="100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5">
      <c r="A9040" s="99" t="s">
        <v>9817</v>
      </c>
      <c r="B9040" s="100">
        <v>516.37</v>
      </c>
      <c r="C9040" s="100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5">
      <c r="A9041" s="99" t="s">
        <v>9818</v>
      </c>
      <c r="B9041" s="100">
        <v>516.39</v>
      </c>
      <c r="C9041" s="100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5">
      <c r="A9042" s="99" t="s">
        <v>9819</v>
      </c>
      <c r="B9042" s="100">
        <v>516.39</v>
      </c>
      <c r="C9042" s="100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5">
      <c r="A9043" s="99" t="s">
        <v>9820</v>
      </c>
      <c r="B9043" s="100">
        <v>516.39</v>
      </c>
      <c r="C9043" s="100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5">
      <c r="A9044" s="99" t="s">
        <v>9821</v>
      </c>
      <c r="B9044" s="100">
        <v>516.39</v>
      </c>
      <c r="C9044" s="100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5">
      <c r="A9045" s="99" t="s">
        <v>9822</v>
      </c>
      <c r="B9045" s="100">
        <v>516.38</v>
      </c>
      <c r="C9045" s="100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5">
      <c r="A9046" s="99" t="s">
        <v>9823</v>
      </c>
      <c r="B9046" s="100">
        <v>516.4</v>
      </c>
      <c r="C9046" s="100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5">
      <c r="A9047" s="99" t="s">
        <v>9824</v>
      </c>
      <c r="B9047" s="100">
        <v>516.41</v>
      </c>
      <c r="C9047" s="100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5">
      <c r="A9048" s="99" t="s">
        <v>9825</v>
      </c>
      <c r="B9048" s="100">
        <v>516.39</v>
      </c>
      <c r="C9048" s="100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5">
      <c r="A9049" s="99" t="s">
        <v>9826</v>
      </c>
      <c r="B9049" s="100">
        <v>516.39</v>
      </c>
      <c r="C9049" s="100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5">
      <c r="A9050" s="99" t="s">
        <v>9827</v>
      </c>
      <c r="B9050" s="100">
        <v>516.39</v>
      </c>
      <c r="C9050" s="100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5">
      <c r="A9051" s="99" t="s">
        <v>9828</v>
      </c>
      <c r="B9051" s="100">
        <v>516.38</v>
      </c>
      <c r="C9051" s="100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5">
      <c r="A9052" s="99" t="s">
        <v>9829</v>
      </c>
      <c r="B9052" s="100">
        <v>516.38</v>
      </c>
      <c r="C9052" s="100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5">
      <c r="A9053" s="99" t="s">
        <v>9830</v>
      </c>
      <c r="B9053" s="100">
        <v>516.37</v>
      </c>
      <c r="C9053" s="100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5">
      <c r="A9054" s="99" t="s">
        <v>9831</v>
      </c>
      <c r="B9054" s="100">
        <v>516.34</v>
      </c>
      <c r="C9054" s="100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5">
      <c r="A9055" s="99" t="s">
        <v>9832</v>
      </c>
      <c r="B9055" s="100">
        <v>516.34</v>
      </c>
      <c r="C9055" s="100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5">
      <c r="A9056" s="99" t="s">
        <v>9833</v>
      </c>
      <c r="B9056" s="100">
        <v>516.34</v>
      </c>
      <c r="C9056" s="100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5">
      <c r="A9057" s="99" t="s">
        <v>9834</v>
      </c>
      <c r="B9057" s="100">
        <v>516.34</v>
      </c>
      <c r="C9057" s="100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5">
      <c r="A9058" s="99" t="s">
        <v>9835</v>
      </c>
      <c r="B9058" s="100">
        <v>516.32000000000005</v>
      </c>
      <c r="C9058" s="100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5">
      <c r="A9059" s="99" t="s">
        <v>9836</v>
      </c>
      <c r="B9059" s="100">
        <v>516.34</v>
      </c>
      <c r="C9059" s="100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5">
      <c r="A9060" s="99" t="s">
        <v>9837</v>
      </c>
      <c r="B9060" s="100">
        <v>516.33000000000004</v>
      </c>
      <c r="C9060" s="100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5">
      <c r="A9061" s="99" t="s">
        <v>9838</v>
      </c>
      <c r="B9061" s="100">
        <v>516.34</v>
      </c>
      <c r="C9061" s="100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5">
      <c r="A9062" s="99" t="s">
        <v>9839</v>
      </c>
      <c r="B9062" s="100">
        <v>516.39</v>
      </c>
      <c r="C9062" s="100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5">
      <c r="A9063" s="99" t="s">
        <v>9840</v>
      </c>
      <c r="B9063" s="100">
        <v>516.39</v>
      </c>
      <c r="C9063" s="100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5">
      <c r="A9064" s="99" t="s">
        <v>9841</v>
      </c>
      <c r="B9064" s="100">
        <v>516.39</v>
      </c>
      <c r="C9064" s="100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5">
      <c r="A9065" s="99" t="s">
        <v>9842</v>
      </c>
      <c r="B9065" s="100">
        <v>516.42999999999995</v>
      </c>
      <c r="C9065" s="100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5">
      <c r="A9066" s="99" t="s">
        <v>9843</v>
      </c>
      <c r="B9066" s="100">
        <v>516.42999999999995</v>
      </c>
      <c r="C9066" s="100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5">
      <c r="A9067" s="99" t="s">
        <v>9844</v>
      </c>
      <c r="B9067" s="100">
        <v>516.41999999999996</v>
      </c>
      <c r="C9067" s="100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5">
      <c r="A9068" s="99" t="s">
        <v>9845</v>
      </c>
      <c r="B9068" s="100">
        <v>516.41999999999996</v>
      </c>
      <c r="C9068" s="100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5">
      <c r="A9069" s="99" t="s">
        <v>9846</v>
      </c>
      <c r="B9069" s="100">
        <v>516.37</v>
      </c>
      <c r="C9069" s="100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5">
      <c r="A9070" s="99" t="s">
        <v>9847</v>
      </c>
      <c r="B9070" s="100">
        <v>516.37</v>
      </c>
      <c r="C9070" s="100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5">
      <c r="A9071" s="99" t="s">
        <v>9848</v>
      </c>
      <c r="B9071" s="100">
        <v>516.37</v>
      </c>
      <c r="C9071" s="100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5">
      <c r="A9072" s="99" t="s">
        <v>9849</v>
      </c>
      <c r="B9072" s="100">
        <v>516.30999999999995</v>
      </c>
      <c r="C9072" s="100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5">
      <c r="A9073" s="99" t="s">
        <v>9850</v>
      </c>
      <c r="B9073" s="100">
        <v>516.30999999999995</v>
      </c>
      <c r="C9073" s="100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5">
      <c r="A9074" s="99" t="s">
        <v>9851</v>
      </c>
      <c r="B9074" s="100">
        <v>516.48</v>
      </c>
      <c r="C9074" s="100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5">
      <c r="A9075" s="99" t="s">
        <v>9852</v>
      </c>
      <c r="B9075" s="100">
        <v>516.54999999999995</v>
      </c>
      <c r="C9075" s="100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5">
      <c r="A9076" s="99" t="s">
        <v>9853</v>
      </c>
      <c r="B9076" s="100">
        <v>516.63</v>
      </c>
      <c r="C9076" s="100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5">
      <c r="A9077" s="99" t="s">
        <v>9854</v>
      </c>
      <c r="B9077" s="100">
        <v>516.63</v>
      </c>
      <c r="C9077" s="100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5">
      <c r="A9078" s="99" t="s">
        <v>9855</v>
      </c>
      <c r="B9078" s="100">
        <v>516.63</v>
      </c>
      <c r="C9078" s="100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5">
      <c r="A9079" s="99" t="s">
        <v>9856</v>
      </c>
      <c r="B9079" s="100">
        <v>516.63</v>
      </c>
      <c r="C9079" s="100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5">
      <c r="A9080" s="99" t="s">
        <v>9857</v>
      </c>
      <c r="B9080" s="100">
        <v>516.66999999999996</v>
      </c>
      <c r="C9080" s="100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5">
      <c r="A9081" s="99" t="s">
        <v>9858</v>
      </c>
      <c r="B9081" s="100">
        <v>516.73</v>
      </c>
      <c r="C9081" s="100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5">
      <c r="A9082" s="99" t="s">
        <v>9859</v>
      </c>
      <c r="B9082" s="100">
        <v>516.70000000000005</v>
      </c>
      <c r="C9082" s="100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5">
      <c r="A9083" s="99" t="s">
        <v>9860</v>
      </c>
      <c r="B9083" s="100">
        <v>516.73</v>
      </c>
      <c r="C9083" s="100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5">
      <c r="A9084" s="99" t="s">
        <v>9861</v>
      </c>
      <c r="B9084" s="100">
        <v>516.73</v>
      </c>
      <c r="C9084" s="100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5">
      <c r="A9085" s="99" t="s">
        <v>9862</v>
      </c>
      <c r="B9085" s="100">
        <v>516.73</v>
      </c>
      <c r="C9085" s="100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5">
      <c r="A9086" s="99" t="s">
        <v>9863</v>
      </c>
      <c r="B9086" s="100">
        <v>516.72</v>
      </c>
      <c r="C9086" s="100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5">
      <c r="A9087" s="99" t="s">
        <v>9864</v>
      </c>
      <c r="B9087" s="100">
        <v>516.72</v>
      </c>
      <c r="C9087" s="100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5">
      <c r="A9088" s="99" t="s">
        <v>9865</v>
      </c>
      <c r="B9088" s="100">
        <v>516.70000000000005</v>
      </c>
      <c r="C9088" s="100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5">
      <c r="A9089" s="99" t="s">
        <v>9866</v>
      </c>
      <c r="B9089" s="100">
        <v>516.73</v>
      </c>
      <c r="C9089" s="100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5">
      <c r="A9090" s="99" t="s">
        <v>9867</v>
      </c>
      <c r="B9090" s="100">
        <v>516.70000000000005</v>
      </c>
      <c r="C9090" s="100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5">
      <c r="A9091" s="99" t="s">
        <v>9868</v>
      </c>
      <c r="B9091" s="100">
        <v>516.70000000000005</v>
      </c>
      <c r="C9091" s="100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5">
      <c r="A9092" s="99" t="s">
        <v>9869</v>
      </c>
      <c r="B9092" s="100">
        <v>516.70000000000005</v>
      </c>
      <c r="C9092" s="100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5">
      <c r="A9093" s="99" t="s">
        <v>9870</v>
      </c>
      <c r="B9093" s="100">
        <v>516.71</v>
      </c>
      <c r="C9093" s="100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5">
      <c r="A9094" s="99" t="s">
        <v>9871</v>
      </c>
      <c r="B9094" s="100">
        <v>516.71</v>
      </c>
      <c r="C9094" s="100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5">
      <c r="A9095" s="99" t="s">
        <v>9872</v>
      </c>
      <c r="B9095" s="100">
        <v>516.69000000000005</v>
      </c>
      <c r="C9095" s="100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5">
      <c r="A9096" s="99" t="s">
        <v>9873</v>
      </c>
      <c r="B9096" s="100">
        <v>516.72</v>
      </c>
      <c r="C9096" s="100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5">
      <c r="A9097" s="99" t="s">
        <v>9874</v>
      </c>
      <c r="B9097" s="100">
        <v>516.67999999999995</v>
      </c>
      <c r="C9097" s="100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5">
      <c r="A9098" s="99" t="s">
        <v>9875</v>
      </c>
      <c r="B9098" s="100">
        <v>516.67999999999995</v>
      </c>
      <c r="C9098" s="100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5">
      <c r="A9099" s="99" t="s">
        <v>9876</v>
      </c>
      <c r="B9099" s="100">
        <v>516.67999999999995</v>
      </c>
      <c r="C9099" s="100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5">
      <c r="A9100" s="99" t="s">
        <v>9877</v>
      </c>
      <c r="B9100" s="100">
        <v>516.70000000000005</v>
      </c>
      <c r="C9100" s="100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5">
      <c r="A9101" s="99" t="s">
        <v>9878</v>
      </c>
      <c r="B9101" s="100">
        <v>516.65</v>
      </c>
      <c r="C9101" s="100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5">
      <c r="A9102" s="99" t="s">
        <v>9879</v>
      </c>
      <c r="B9102" s="100">
        <v>516.72</v>
      </c>
      <c r="C9102" s="100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5">
      <c r="A9103" s="99" t="s">
        <v>9880</v>
      </c>
      <c r="B9103" s="100">
        <v>516.62</v>
      </c>
      <c r="C9103" s="100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5">
      <c r="A9104" s="99" t="s">
        <v>9881</v>
      </c>
      <c r="B9104" s="100">
        <v>516.66</v>
      </c>
      <c r="C9104" s="100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5">
      <c r="A9105" s="99" t="s">
        <v>9882</v>
      </c>
      <c r="B9105" s="100">
        <v>516.66</v>
      </c>
      <c r="C9105" s="100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5">
      <c r="A9106" s="99" t="s">
        <v>9883</v>
      </c>
      <c r="B9106" s="100">
        <v>516.66</v>
      </c>
      <c r="C9106" s="100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5">
      <c r="A9107" s="99" t="s">
        <v>9884</v>
      </c>
      <c r="B9107" s="100">
        <v>516.65</v>
      </c>
      <c r="C9107" s="100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5">
      <c r="A9108" s="99" t="s">
        <v>9885</v>
      </c>
      <c r="B9108" s="100">
        <v>516.66999999999996</v>
      </c>
      <c r="C9108" s="100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5">
      <c r="A9109" s="99" t="s">
        <v>9886</v>
      </c>
      <c r="B9109" s="100">
        <v>516.65</v>
      </c>
      <c r="C9109" s="100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5">
      <c r="A9110" s="99" t="s">
        <v>9887</v>
      </c>
      <c r="B9110" s="100">
        <v>516.70000000000005</v>
      </c>
      <c r="C9110" s="100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5">
      <c r="A9111" s="99" t="s">
        <v>9888</v>
      </c>
      <c r="B9111" s="100">
        <v>516.70000000000005</v>
      </c>
      <c r="C9111" s="100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5">
      <c r="A9112" s="99" t="s">
        <v>9889</v>
      </c>
      <c r="B9112" s="100">
        <v>516.70000000000005</v>
      </c>
      <c r="C9112" s="100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5">
      <c r="A9113" s="99" t="s">
        <v>9890</v>
      </c>
      <c r="B9113" s="100">
        <v>516.70000000000005</v>
      </c>
      <c r="C9113" s="100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5">
      <c r="A9114" s="99" t="s">
        <v>9891</v>
      </c>
      <c r="B9114" s="100">
        <v>516.72</v>
      </c>
      <c r="C9114" s="100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5">
      <c r="A9115" s="99" t="s">
        <v>9892</v>
      </c>
      <c r="B9115" s="100">
        <v>516.78</v>
      </c>
      <c r="C9115" s="100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5">
      <c r="A9116" s="99" t="s">
        <v>9893</v>
      </c>
      <c r="B9116" s="100">
        <v>516.76</v>
      </c>
      <c r="C9116" s="100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5">
      <c r="A9117" s="99" t="s">
        <v>9894</v>
      </c>
      <c r="B9117" s="100">
        <v>496.64</v>
      </c>
      <c r="C9117" s="100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5">
      <c r="A9118" s="99" t="s">
        <v>9895</v>
      </c>
      <c r="B9118" s="100">
        <v>496.57</v>
      </c>
      <c r="C9118" s="100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5">
      <c r="A9119" s="99" t="s">
        <v>9896</v>
      </c>
      <c r="B9119" s="100">
        <v>496.57</v>
      </c>
      <c r="C9119" s="100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5">
      <c r="A9120" s="99" t="s">
        <v>9897</v>
      </c>
      <c r="B9120" s="100">
        <v>496.57</v>
      </c>
      <c r="C9120" s="100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5">
      <c r="A9121" s="99" t="s">
        <v>9898</v>
      </c>
      <c r="B9121" s="100">
        <v>496.47</v>
      </c>
      <c r="C9121" s="100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5">
      <c r="A9122" s="99" t="s">
        <v>9899</v>
      </c>
      <c r="B9122" s="100">
        <v>496.39</v>
      </c>
      <c r="C9122" s="100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5">
      <c r="A9123" s="99" t="s">
        <v>9900</v>
      </c>
      <c r="B9123" s="100">
        <v>496.21</v>
      </c>
      <c r="C9123" s="100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5">
      <c r="A9124" s="99" t="s">
        <v>9901</v>
      </c>
      <c r="B9124" s="100">
        <v>496.17</v>
      </c>
      <c r="C9124" s="100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5">
      <c r="A9125" s="99" t="s">
        <v>9902</v>
      </c>
      <c r="B9125" s="100">
        <v>496.24</v>
      </c>
      <c r="C9125" s="100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5">
      <c r="A9126" s="99" t="s">
        <v>9903</v>
      </c>
      <c r="B9126" s="100">
        <v>496.24</v>
      </c>
      <c r="C9126" s="100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5">
      <c r="A9127" s="99" t="s">
        <v>9904</v>
      </c>
      <c r="B9127" s="100">
        <v>496.24</v>
      </c>
      <c r="C9127" s="100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5">
      <c r="A9128" s="99" t="s">
        <v>9905</v>
      </c>
      <c r="B9128" s="100">
        <v>496.25</v>
      </c>
      <c r="C9128" s="100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5">
      <c r="A9129" s="99" t="s">
        <v>9906</v>
      </c>
      <c r="B9129" s="100">
        <v>496.21</v>
      </c>
      <c r="C9129" s="100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5">
      <c r="A9130" s="99" t="s">
        <v>9907</v>
      </c>
      <c r="B9130" s="100">
        <v>496.18</v>
      </c>
      <c r="C9130" s="100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5">
      <c r="A9131" s="99" t="s">
        <v>9908</v>
      </c>
      <c r="B9131" s="100">
        <v>496.17</v>
      </c>
      <c r="C9131" s="100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5">
      <c r="A9132" s="99" t="s">
        <v>9909</v>
      </c>
      <c r="B9132" s="100">
        <v>496.16</v>
      </c>
      <c r="C9132" s="100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5">
      <c r="A9133" s="99" t="s">
        <v>9910</v>
      </c>
      <c r="B9133" s="100">
        <v>496.16</v>
      </c>
      <c r="C9133" s="100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5">
      <c r="A9134" s="99" t="s">
        <v>9911</v>
      </c>
      <c r="B9134" s="100">
        <v>496.16</v>
      </c>
      <c r="C9134" s="100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5">
      <c r="A9135" s="99" t="s">
        <v>9912</v>
      </c>
      <c r="B9135" s="100">
        <v>496.14</v>
      </c>
      <c r="C9135" s="100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5">
      <c r="A9136" s="99" t="s">
        <v>9913</v>
      </c>
      <c r="B9136" s="100">
        <v>496.08</v>
      </c>
      <c r="C9136" s="100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5">
      <c r="A9137" s="99" t="s">
        <v>9914</v>
      </c>
      <c r="B9137" s="100">
        <v>495.97</v>
      </c>
      <c r="C9137" s="100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5">
      <c r="A9138" s="99" t="s">
        <v>9915</v>
      </c>
      <c r="B9138" s="100">
        <v>495.89</v>
      </c>
      <c r="C9138" s="100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5">
      <c r="A9139" s="99" t="s">
        <v>9916</v>
      </c>
      <c r="B9139" s="100">
        <v>495.9</v>
      </c>
      <c r="C9139" s="100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5">
      <c r="A9140" s="99" t="s">
        <v>9917</v>
      </c>
      <c r="B9140" s="100">
        <v>495.9</v>
      </c>
      <c r="C9140" s="100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5">
      <c r="A9141" s="99" t="s">
        <v>9918</v>
      </c>
      <c r="B9141" s="100">
        <v>495.9</v>
      </c>
      <c r="C9141" s="100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5">
      <c r="A9142" s="99" t="s">
        <v>9919</v>
      </c>
      <c r="B9142" s="100">
        <v>495.51</v>
      </c>
      <c r="C9142" s="100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5">
      <c r="A9143" s="99" t="s">
        <v>9920</v>
      </c>
      <c r="B9143" s="100">
        <v>495.49</v>
      </c>
      <c r="C9143" s="100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5">
      <c r="A9144" s="99" t="s">
        <v>9921</v>
      </c>
      <c r="B9144" s="100">
        <v>495.36</v>
      </c>
      <c r="C9144" s="100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5">
      <c r="A9145" s="99" t="s">
        <v>9922</v>
      </c>
      <c r="B9145" s="100">
        <v>495.35</v>
      </c>
      <c r="C9145" s="100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5">
      <c r="A9146" s="99" t="s">
        <v>9923</v>
      </c>
      <c r="B9146" s="100">
        <v>495.35</v>
      </c>
      <c r="C9146" s="100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5">
      <c r="A9147" s="99" t="s">
        <v>9924</v>
      </c>
      <c r="B9147" s="100">
        <v>495.35</v>
      </c>
      <c r="C9147" s="100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5">
      <c r="A9148" s="99" t="s">
        <v>9925</v>
      </c>
      <c r="B9148" s="100">
        <v>495.35</v>
      </c>
      <c r="C9148" s="100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5">
      <c r="A9149" s="99" t="s">
        <v>9926</v>
      </c>
      <c r="B9149" s="100">
        <v>495.31</v>
      </c>
      <c r="C9149" s="100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5">
      <c r="A9150" s="99" t="s">
        <v>9927</v>
      </c>
      <c r="B9150" s="100">
        <v>495.31</v>
      </c>
      <c r="C9150" s="100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5">
      <c r="A9151" s="99" t="s">
        <v>9928</v>
      </c>
      <c r="B9151" s="100">
        <v>495.28</v>
      </c>
      <c r="C9151" s="100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5">
      <c r="A9152" s="99" t="s">
        <v>9929</v>
      </c>
      <c r="B9152" s="100">
        <v>495.26</v>
      </c>
      <c r="C9152" s="100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5">
      <c r="A9153" s="99" t="s">
        <v>9930</v>
      </c>
      <c r="B9153" s="100">
        <v>495.23</v>
      </c>
      <c r="C9153" s="100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5">
      <c r="A9154" s="99" t="s">
        <v>9931</v>
      </c>
      <c r="B9154" s="100">
        <v>495.23</v>
      </c>
      <c r="C9154" s="100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5">
      <c r="A9155" s="99" t="s">
        <v>9932</v>
      </c>
      <c r="B9155" s="100">
        <v>495.23</v>
      </c>
      <c r="C9155" s="100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5">
      <c r="A9156" s="99" t="s">
        <v>9933</v>
      </c>
      <c r="B9156" s="100">
        <v>495.23</v>
      </c>
      <c r="C9156" s="100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5">
      <c r="A9157" s="99" t="s">
        <v>9934</v>
      </c>
      <c r="B9157" s="100">
        <v>495.23</v>
      </c>
      <c r="C9157" s="100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5">
      <c r="A9158" s="99" t="s">
        <v>9935</v>
      </c>
      <c r="B9158" s="100">
        <v>495.24</v>
      </c>
      <c r="C9158" s="100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5">
      <c r="A9159" s="99" t="s">
        <v>9936</v>
      </c>
      <c r="B9159" s="100">
        <v>495.15</v>
      </c>
      <c r="C9159" s="100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5">
      <c r="A9160" s="99" t="s">
        <v>9937</v>
      </c>
      <c r="B9160" s="100">
        <v>495.12</v>
      </c>
      <c r="C9160" s="100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5">
      <c r="A9161" s="99" t="s">
        <v>9938</v>
      </c>
      <c r="B9161" s="100">
        <v>495.12</v>
      </c>
      <c r="C9161" s="100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5">
      <c r="A9162" s="99" t="s">
        <v>9939</v>
      </c>
      <c r="B9162" s="100">
        <v>495.12</v>
      </c>
      <c r="C9162" s="100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5">
      <c r="A9163" s="99" t="s">
        <v>9940</v>
      </c>
      <c r="B9163" s="100">
        <v>494.91</v>
      </c>
      <c r="C9163" s="100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5">
      <c r="A9164" s="99" t="s">
        <v>9941</v>
      </c>
      <c r="B9164" s="100">
        <v>494.8</v>
      </c>
      <c r="C9164" s="100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5">
      <c r="A9165" s="99" t="s">
        <v>9942</v>
      </c>
      <c r="B9165" s="100">
        <v>494.77</v>
      </c>
      <c r="C9165" s="100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5">
      <c r="A9166" s="99" t="s">
        <v>9943</v>
      </c>
      <c r="B9166" s="100">
        <v>494.8</v>
      </c>
      <c r="C9166" s="100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5">
      <c r="A9167" s="99" t="s">
        <v>9944</v>
      </c>
      <c r="B9167" s="100">
        <v>494.86</v>
      </c>
      <c r="C9167" s="100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5">
      <c r="A9168" s="99" t="s">
        <v>9945</v>
      </c>
      <c r="B9168" s="100">
        <v>494.86</v>
      </c>
      <c r="C9168" s="100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5">
      <c r="A9169" s="99" t="s">
        <v>9946</v>
      </c>
      <c r="B9169" s="100">
        <v>494.86</v>
      </c>
      <c r="C9169" s="100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5">
      <c r="A9170" s="99" t="s">
        <v>9947</v>
      </c>
      <c r="B9170" s="100">
        <v>494.87</v>
      </c>
      <c r="C9170" s="100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5">
      <c r="A9171" s="99" t="s">
        <v>9948</v>
      </c>
      <c r="B9171" s="100">
        <v>494.86</v>
      </c>
      <c r="C9171" s="100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5">
      <c r="A9172" s="99" t="s">
        <v>9949</v>
      </c>
      <c r="B9172" s="100">
        <v>494.75</v>
      </c>
      <c r="C9172" s="100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5">
      <c r="A9173" s="99" t="s">
        <v>9950</v>
      </c>
      <c r="B9173" s="100">
        <v>494.72</v>
      </c>
      <c r="C9173" s="100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5">
      <c r="A9174" s="99" t="s">
        <v>9951</v>
      </c>
      <c r="B9174" s="100">
        <v>494.35</v>
      </c>
      <c r="C9174" s="100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5">
      <c r="A9175" s="99" t="s">
        <v>9952</v>
      </c>
      <c r="B9175" s="100">
        <v>494.35</v>
      </c>
      <c r="C9175" s="100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5">
      <c r="A9176" s="99" t="s">
        <v>9953</v>
      </c>
      <c r="B9176" s="100">
        <v>494.35</v>
      </c>
      <c r="C9176" s="100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5">
      <c r="A9177" s="99" t="s">
        <v>9954</v>
      </c>
      <c r="B9177" s="100">
        <v>494.24</v>
      </c>
      <c r="C9177" s="100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5">
      <c r="A9178" s="99" t="s">
        <v>9955</v>
      </c>
      <c r="B9178" s="100">
        <v>494.1</v>
      </c>
      <c r="C9178" s="100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5">
      <c r="A9179" s="99" t="s">
        <v>9956</v>
      </c>
      <c r="B9179" s="100">
        <v>494.03</v>
      </c>
      <c r="C9179" s="100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5">
      <c r="A9180" s="99" t="s">
        <v>9957</v>
      </c>
      <c r="B9180" s="100">
        <v>494.08</v>
      </c>
      <c r="C9180" s="100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5">
      <c r="A9181" s="99" t="s">
        <v>9958</v>
      </c>
      <c r="B9181" s="100">
        <v>494.05</v>
      </c>
      <c r="C9181" s="100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5">
      <c r="A9182" s="99" t="s">
        <v>9959</v>
      </c>
      <c r="B9182" s="100">
        <v>494.05</v>
      </c>
      <c r="C9182" s="100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5">
      <c r="A9183" s="99" t="s">
        <v>9960</v>
      </c>
      <c r="B9183" s="100">
        <v>494.05</v>
      </c>
      <c r="C9183" s="100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5">
      <c r="A9184" s="99" t="s">
        <v>9961</v>
      </c>
      <c r="B9184" s="100">
        <v>494.01</v>
      </c>
      <c r="C9184" s="100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5">
      <c r="A9185" s="99" t="s">
        <v>9962</v>
      </c>
      <c r="B9185" s="100">
        <v>493.99</v>
      </c>
      <c r="C9185" s="100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5">
      <c r="A9186" s="99" t="s">
        <v>9963</v>
      </c>
      <c r="B9186" s="100">
        <v>493.93</v>
      </c>
      <c r="C9186" s="100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5">
      <c r="A9187" s="99" t="s">
        <v>9964</v>
      </c>
      <c r="B9187" s="100">
        <v>493.82</v>
      </c>
      <c r="C9187" s="100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5">
      <c r="A9188" s="99" t="s">
        <v>9965</v>
      </c>
      <c r="B9188" s="100">
        <v>493.72</v>
      </c>
      <c r="C9188" s="100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5">
      <c r="A9189" s="99" t="s">
        <v>9966</v>
      </c>
      <c r="B9189" s="100">
        <v>493.72</v>
      </c>
      <c r="C9189" s="100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5">
      <c r="A9190" s="99" t="s">
        <v>9967</v>
      </c>
      <c r="B9190" s="100">
        <v>493.72</v>
      </c>
      <c r="C9190" s="100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5">
      <c r="A9191" s="99" t="s">
        <v>9968</v>
      </c>
      <c r="B9191" s="100">
        <v>493.72</v>
      </c>
      <c r="C9191" s="100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5">
      <c r="A9192" s="99" t="s">
        <v>9969</v>
      </c>
      <c r="B9192" s="100">
        <v>493.7</v>
      </c>
      <c r="C9192" s="100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5">
      <c r="A9193" s="99" t="s">
        <v>9970</v>
      </c>
      <c r="B9193" s="100">
        <v>493.68</v>
      </c>
      <c r="C9193" s="100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5">
      <c r="A9194" s="99" t="s">
        <v>9971</v>
      </c>
      <c r="B9194" s="100">
        <v>493.66</v>
      </c>
      <c r="C9194" s="100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5">
      <c r="A9195" s="99" t="s">
        <v>9972</v>
      </c>
      <c r="B9195" s="100">
        <v>493.63</v>
      </c>
      <c r="C9195" s="100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5">
      <c r="A9196" s="99" t="s">
        <v>9973</v>
      </c>
      <c r="B9196" s="100">
        <v>493.63</v>
      </c>
      <c r="C9196" s="100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5">
      <c r="A9197" s="99" t="s">
        <v>9974</v>
      </c>
      <c r="B9197" s="100">
        <v>493.63</v>
      </c>
      <c r="C9197" s="100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5">
      <c r="A9198" s="99" t="s">
        <v>9975</v>
      </c>
      <c r="B9198" s="100">
        <v>493.65</v>
      </c>
      <c r="C9198" s="100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5">
      <c r="A9199" s="99" t="s">
        <v>9976</v>
      </c>
      <c r="B9199" s="100">
        <v>493.63</v>
      </c>
      <c r="C9199" s="100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5">
      <c r="A9200" s="99" t="s">
        <v>9977</v>
      </c>
      <c r="B9200" s="100">
        <v>493.63</v>
      </c>
      <c r="C9200" s="100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5">
      <c r="A9201" s="99" t="s">
        <v>9978</v>
      </c>
      <c r="B9201" s="100">
        <v>493.48</v>
      </c>
      <c r="C9201" s="100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5">
      <c r="A9202" s="99" t="s">
        <v>9979</v>
      </c>
      <c r="B9202" s="100">
        <v>493.45</v>
      </c>
      <c r="C9202" s="100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5">
      <c r="A9203" s="99" t="s">
        <v>9980</v>
      </c>
      <c r="B9203" s="100">
        <v>493.45</v>
      </c>
      <c r="C9203" s="100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5">
      <c r="A9204" s="99" t="s">
        <v>9981</v>
      </c>
      <c r="B9204" s="100">
        <v>493.45</v>
      </c>
      <c r="C9204" s="100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5">
      <c r="A9205" s="99" t="s">
        <v>9982</v>
      </c>
      <c r="B9205" s="100">
        <v>493.4</v>
      </c>
      <c r="C9205" s="100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5">
      <c r="A9206" s="99" t="s">
        <v>9983</v>
      </c>
      <c r="B9206" s="100">
        <v>493.34</v>
      </c>
      <c r="C9206" s="100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5">
      <c r="A9207" s="99" t="s">
        <v>9984</v>
      </c>
      <c r="B9207" s="100">
        <v>493.3</v>
      </c>
      <c r="C9207" s="100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5">
      <c r="A9208" s="99" t="s">
        <v>9985</v>
      </c>
      <c r="B9208" s="100">
        <v>493.25</v>
      </c>
      <c r="C9208" s="100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5">
      <c r="A9209" s="99" t="s">
        <v>9986</v>
      </c>
      <c r="B9209" s="100">
        <v>493.27</v>
      </c>
      <c r="C9209" s="100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5">
      <c r="A9210" s="99" t="s">
        <v>9987</v>
      </c>
      <c r="B9210" s="100">
        <v>493.27</v>
      </c>
      <c r="C9210" s="100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5">
      <c r="A9211" s="99" t="s">
        <v>9988</v>
      </c>
      <c r="B9211" s="100">
        <v>493.27</v>
      </c>
      <c r="C9211" s="100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5">
      <c r="A9212" s="99" t="s">
        <v>9989</v>
      </c>
      <c r="B9212" s="100">
        <v>493.29</v>
      </c>
      <c r="C9212" s="100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5">
      <c r="A9213" s="99" t="s">
        <v>9990</v>
      </c>
      <c r="B9213" s="100">
        <v>493.32</v>
      </c>
      <c r="C9213" s="100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5">
      <c r="A9214" s="99" t="s">
        <v>9991</v>
      </c>
      <c r="B9214" s="100">
        <v>493.45</v>
      </c>
      <c r="C9214" s="100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5">
      <c r="A9215" s="99" t="s">
        <v>9992</v>
      </c>
      <c r="B9215" s="100">
        <v>493.21</v>
      </c>
      <c r="C9215" s="100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5">
      <c r="A9216" s="99" t="s">
        <v>9993</v>
      </c>
      <c r="B9216" s="100">
        <v>493.09</v>
      </c>
      <c r="C9216" s="100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5">
      <c r="A9217" s="99" t="s">
        <v>9994</v>
      </c>
      <c r="B9217" s="100">
        <v>493.09</v>
      </c>
      <c r="C9217" s="100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5">
      <c r="A9218" s="99" t="s">
        <v>9995</v>
      </c>
      <c r="B9218" s="100">
        <v>493.09</v>
      </c>
      <c r="C9218" s="100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5">
      <c r="A9219" s="99" t="s">
        <v>9996</v>
      </c>
      <c r="B9219" s="100">
        <v>492.93</v>
      </c>
      <c r="C9219" s="100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5">
      <c r="A9220" s="99" t="s">
        <v>9997</v>
      </c>
      <c r="B9220" s="100">
        <v>492.96</v>
      </c>
      <c r="C9220" s="100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5">
      <c r="A9221" s="99" t="s">
        <v>9998</v>
      </c>
      <c r="B9221" s="100">
        <v>492.98</v>
      </c>
      <c r="C9221" s="100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5">
      <c r="A9222" s="99" t="s">
        <v>9999</v>
      </c>
      <c r="B9222" s="100">
        <v>492.9</v>
      </c>
      <c r="C9222" s="100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5">
      <c r="A9223" s="99" t="s">
        <v>10000</v>
      </c>
      <c r="B9223" s="100">
        <v>492.86</v>
      </c>
      <c r="C9223" s="100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5">
      <c r="A9224" s="99" t="s">
        <v>10001</v>
      </c>
      <c r="B9224" s="100">
        <v>492.86</v>
      </c>
      <c r="C9224" s="100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5">
      <c r="A9225" s="99" t="s">
        <v>10002</v>
      </c>
      <c r="B9225" s="100">
        <v>492.86</v>
      </c>
      <c r="C9225" s="100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5">
      <c r="A9226" s="99" t="s">
        <v>10003</v>
      </c>
      <c r="B9226" s="100">
        <v>492.79</v>
      </c>
      <c r="C9226" s="100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5">
      <c r="A9227" s="99" t="s">
        <v>10004</v>
      </c>
      <c r="B9227" s="100">
        <v>492.71</v>
      </c>
      <c r="C9227" s="100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5">
      <c r="A9228" s="99" t="s">
        <v>10005</v>
      </c>
      <c r="B9228" s="100">
        <v>492.37</v>
      </c>
      <c r="C9228" s="100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5">
      <c r="A9229" s="99" t="s">
        <v>10006</v>
      </c>
      <c r="B9229" s="100">
        <v>492.33</v>
      </c>
      <c r="C9229" s="100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5">
      <c r="A9230" s="99" t="s">
        <v>10007</v>
      </c>
      <c r="B9230" s="100">
        <v>492.19</v>
      </c>
      <c r="C9230" s="100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5">
      <c r="A9231" s="99" t="s">
        <v>10008</v>
      </c>
      <c r="B9231" s="100">
        <v>492.19</v>
      </c>
      <c r="C9231" s="100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5">
      <c r="A9232" s="99" t="s">
        <v>10009</v>
      </c>
      <c r="B9232" s="100">
        <v>492.19</v>
      </c>
      <c r="C9232" s="100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5">
      <c r="A9233" s="99" t="s">
        <v>10010</v>
      </c>
      <c r="B9233" s="100">
        <v>492.19</v>
      </c>
      <c r="C9233" s="100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5">
      <c r="A9234" s="99" t="s">
        <v>10011</v>
      </c>
      <c r="B9234" s="100">
        <v>492.06</v>
      </c>
      <c r="C9234" s="100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5">
      <c r="A9235" s="99" t="s">
        <v>10012</v>
      </c>
      <c r="B9235" s="100">
        <v>492.04</v>
      </c>
      <c r="C9235" s="100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5">
      <c r="A9236" s="99" t="s">
        <v>10013</v>
      </c>
      <c r="B9236" s="100">
        <v>492.04</v>
      </c>
      <c r="C9236" s="100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5">
      <c r="A9237" s="99" t="s">
        <v>10014</v>
      </c>
      <c r="B9237" s="100">
        <v>492.04</v>
      </c>
      <c r="C9237" s="100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5">
      <c r="A9238" s="99" t="s">
        <v>10015</v>
      </c>
      <c r="B9238" s="100">
        <v>492.04</v>
      </c>
      <c r="C9238" s="100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5">
      <c r="A9239" s="99" t="s">
        <v>10016</v>
      </c>
      <c r="B9239" s="100">
        <v>492.04</v>
      </c>
      <c r="C9239" s="100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5">
      <c r="A9240" s="99" t="s">
        <v>10017</v>
      </c>
      <c r="B9240" s="100">
        <v>491.97</v>
      </c>
      <c r="C9240" s="100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5">
      <c r="A9241" s="99" t="s">
        <v>10018</v>
      </c>
      <c r="B9241" s="100">
        <v>491.89</v>
      </c>
      <c r="C9241" s="100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5">
      <c r="A9242" s="99" t="s">
        <v>10019</v>
      </c>
      <c r="B9242" s="100">
        <v>491.87</v>
      </c>
      <c r="C9242" s="100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5">
      <c r="A9243" s="99" t="s">
        <v>10020</v>
      </c>
      <c r="B9243" s="100">
        <v>491.65</v>
      </c>
      <c r="C9243" s="100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5">
      <c r="A9244" s="99" t="s">
        <v>10021</v>
      </c>
      <c r="B9244" s="100">
        <v>491.64</v>
      </c>
      <c r="C9244" s="100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5">
      <c r="A9245" s="99" t="s">
        <v>10022</v>
      </c>
      <c r="B9245" s="100">
        <v>491.64</v>
      </c>
      <c r="C9245" s="100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5">
      <c r="A9246" s="99" t="s">
        <v>10023</v>
      </c>
      <c r="B9246" s="100">
        <v>491.64</v>
      </c>
      <c r="C9246" s="100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5">
      <c r="A9247" s="99" t="s">
        <v>10024</v>
      </c>
      <c r="B9247" s="100">
        <v>491.57</v>
      </c>
      <c r="C9247" s="100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5">
      <c r="A9248" s="99" t="s">
        <v>10025</v>
      </c>
      <c r="B9248" s="100">
        <v>491.61</v>
      </c>
      <c r="C9248" s="100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5">
      <c r="A9249" s="99" t="s">
        <v>10026</v>
      </c>
      <c r="B9249" s="100">
        <v>491.6</v>
      </c>
      <c r="C9249" s="100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5">
      <c r="A9250" s="99" t="s">
        <v>10027</v>
      </c>
      <c r="B9250" s="100">
        <v>491.45</v>
      </c>
      <c r="C9250" s="100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5">
      <c r="A9251" s="99" t="s">
        <v>10028</v>
      </c>
      <c r="B9251" s="100">
        <v>491.38</v>
      </c>
      <c r="C9251" s="100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5">
      <c r="A9252" s="99" t="s">
        <v>10029</v>
      </c>
      <c r="B9252" s="100">
        <v>491.38</v>
      </c>
      <c r="C9252" s="100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5">
      <c r="A9253" s="99" t="s">
        <v>10030</v>
      </c>
      <c r="B9253" s="100">
        <v>491.38</v>
      </c>
      <c r="C9253" s="100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5">
      <c r="A9254" s="99" t="s">
        <v>10031</v>
      </c>
      <c r="B9254" s="100">
        <v>491.39</v>
      </c>
      <c r="C9254" s="100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5">
      <c r="A9255" s="99" t="s">
        <v>10032</v>
      </c>
      <c r="B9255" s="100">
        <v>491.32</v>
      </c>
      <c r="C9255" s="100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5">
      <c r="A9256" s="99" t="s">
        <v>10033</v>
      </c>
      <c r="B9256" s="100">
        <v>491.31</v>
      </c>
      <c r="C9256" s="100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5">
      <c r="A9257" s="99" t="s">
        <v>10034</v>
      </c>
      <c r="B9257" s="100">
        <v>491.39</v>
      </c>
      <c r="C9257" s="100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5">
      <c r="A9258" s="99" t="s">
        <v>10035</v>
      </c>
      <c r="B9258" s="100">
        <v>491.35</v>
      </c>
      <c r="C9258" s="100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5">
      <c r="A9259" s="99" t="s">
        <v>10036</v>
      </c>
      <c r="B9259" s="100">
        <v>491.35</v>
      </c>
      <c r="C9259" s="100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5">
      <c r="A9260" s="99" t="s">
        <v>10037</v>
      </c>
      <c r="B9260" s="100">
        <v>491.35</v>
      </c>
      <c r="C9260" s="100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5">
      <c r="A9261" s="99" t="s">
        <v>10038</v>
      </c>
      <c r="B9261" s="100">
        <v>491.35</v>
      </c>
      <c r="C9261" s="100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5">
      <c r="A9262" s="99" t="s">
        <v>10039</v>
      </c>
      <c r="B9262" s="100">
        <v>491.24</v>
      </c>
      <c r="C9262" s="100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5">
      <c r="A9263" s="99" t="s">
        <v>10040</v>
      </c>
      <c r="B9263" s="100">
        <v>491.15</v>
      </c>
      <c r="C9263" s="100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5">
      <c r="A9264" s="99" t="s">
        <v>10041</v>
      </c>
      <c r="B9264" s="100">
        <v>491.17</v>
      </c>
      <c r="C9264" s="100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5">
      <c r="A9265" s="99" t="s">
        <v>10042</v>
      </c>
      <c r="B9265" s="100">
        <v>491.17</v>
      </c>
      <c r="C9265" s="100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5">
      <c r="A9266" s="99" t="s">
        <v>10043</v>
      </c>
      <c r="B9266" s="100">
        <v>491.17</v>
      </c>
      <c r="C9266" s="100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5">
      <c r="A9267" s="99" t="s">
        <v>10044</v>
      </c>
      <c r="B9267" s="100">
        <v>491.17</v>
      </c>
      <c r="C9267" s="100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5">
      <c r="A9268" s="99" t="s">
        <v>10045</v>
      </c>
      <c r="B9268" s="100">
        <v>491.12</v>
      </c>
      <c r="C9268" s="100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5">
      <c r="A9269" s="99" t="s">
        <v>10046</v>
      </c>
      <c r="B9269" s="100">
        <v>491.08</v>
      </c>
      <c r="C9269" s="100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5">
      <c r="A9270" s="99" t="s">
        <v>10047</v>
      </c>
      <c r="B9270" s="100">
        <v>491.14</v>
      </c>
      <c r="C9270" s="100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5">
      <c r="A9271" s="99" t="s">
        <v>10048</v>
      </c>
      <c r="B9271" s="100">
        <v>491.07</v>
      </c>
      <c r="C9271" s="100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5">
      <c r="A9272" s="99" t="s">
        <v>10049</v>
      </c>
      <c r="B9272" s="100">
        <v>491.04</v>
      </c>
      <c r="C9272" s="100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5">
      <c r="A9273" s="99" t="s">
        <v>10050</v>
      </c>
      <c r="B9273" s="100">
        <v>491.04</v>
      </c>
      <c r="C9273" s="100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5">
      <c r="A9274" s="99" t="s">
        <v>10051</v>
      </c>
      <c r="B9274" s="100">
        <v>491.04</v>
      </c>
      <c r="C9274" s="100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5">
      <c r="A9275" s="99" t="s">
        <v>10052</v>
      </c>
      <c r="B9275" s="100">
        <v>491.19</v>
      </c>
      <c r="C9275" s="100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5">
      <c r="A9276" s="99" t="s">
        <v>10053</v>
      </c>
      <c r="B9276" s="100">
        <v>491.34</v>
      </c>
      <c r="C9276" s="100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5">
      <c r="A9277" s="99" t="s">
        <v>10054</v>
      </c>
      <c r="B9277" s="100">
        <v>491.37</v>
      </c>
      <c r="C9277" s="100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5">
      <c r="A9278" s="99" t="s">
        <v>10055</v>
      </c>
      <c r="B9278" s="100">
        <v>491.37</v>
      </c>
      <c r="C9278" s="100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5">
      <c r="A9279" s="99" t="s">
        <v>10056</v>
      </c>
      <c r="B9279" s="100">
        <v>491.33</v>
      </c>
      <c r="C9279" s="100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5">
      <c r="A9280" s="99" t="s">
        <v>10057</v>
      </c>
      <c r="B9280" s="100">
        <v>491.33</v>
      </c>
      <c r="C9280" s="100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5">
      <c r="A9281" s="99" t="s">
        <v>10058</v>
      </c>
      <c r="B9281" s="100">
        <v>491.33</v>
      </c>
      <c r="C9281" s="100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5">
      <c r="A9282" s="99" t="s">
        <v>10059</v>
      </c>
      <c r="B9282" s="100">
        <v>491.4</v>
      </c>
      <c r="C9282" s="100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5">
      <c r="A9283" s="99" t="s">
        <v>10060</v>
      </c>
      <c r="B9283" s="100">
        <v>491.4</v>
      </c>
      <c r="C9283" s="100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5">
      <c r="A9284" s="99" t="s">
        <v>10061</v>
      </c>
      <c r="B9284" s="100">
        <v>492.05</v>
      </c>
      <c r="C9284" s="100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5">
      <c r="A9285" s="99" t="s">
        <v>10062</v>
      </c>
      <c r="B9285" s="100">
        <v>494.6</v>
      </c>
      <c r="C9285" s="100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5">
      <c r="A9286" s="99" t="s">
        <v>10063</v>
      </c>
      <c r="B9286" s="100">
        <v>504.1</v>
      </c>
      <c r="C9286" s="100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5">
      <c r="A9287" s="99" t="s">
        <v>10064</v>
      </c>
      <c r="B9287" s="100">
        <v>504.1</v>
      </c>
      <c r="C9287" s="100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5">
      <c r="A9288" s="99" t="s">
        <v>10065</v>
      </c>
      <c r="B9288" s="100">
        <v>504.1</v>
      </c>
      <c r="C9288" s="100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5">
      <c r="A9289" s="99" t="s">
        <v>10066</v>
      </c>
      <c r="B9289" s="100">
        <v>507.54</v>
      </c>
      <c r="C9289" s="100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5">
      <c r="A9290" s="99" t="s">
        <v>10067</v>
      </c>
      <c r="B9290" s="100">
        <v>511.41</v>
      </c>
      <c r="C9290" s="100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5">
      <c r="A9291" s="99" t="s">
        <v>10068</v>
      </c>
      <c r="B9291" s="100">
        <v>514.12</v>
      </c>
      <c r="C9291" s="100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5">
      <c r="A9292" s="99" t="s">
        <v>10069</v>
      </c>
      <c r="B9292" s="100">
        <v>514.09</v>
      </c>
      <c r="C9292" s="100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5">
      <c r="A9293" s="99" t="s">
        <v>10070</v>
      </c>
      <c r="B9293" s="100">
        <v>514.16</v>
      </c>
      <c r="C9293" s="100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5">
      <c r="A9294" s="99" t="s">
        <v>10071</v>
      </c>
      <c r="B9294" s="100">
        <v>514.16</v>
      </c>
      <c r="C9294" s="100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5">
      <c r="A9295" s="99" t="s">
        <v>10072</v>
      </c>
      <c r="B9295" s="100">
        <v>514.16</v>
      </c>
      <c r="C9295" s="100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5">
      <c r="A9296" s="99" t="s">
        <v>10073</v>
      </c>
      <c r="B9296" s="100">
        <v>514.26</v>
      </c>
      <c r="C9296" s="100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5">
      <c r="A9297" s="99" t="s">
        <v>10074</v>
      </c>
      <c r="B9297" s="100">
        <v>514.91</v>
      </c>
      <c r="C9297" s="100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5">
      <c r="A9298" s="99" t="s">
        <v>10075</v>
      </c>
      <c r="B9298" s="100">
        <v>516.01</v>
      </c>
      <c r="C9298" s="100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5">
      <c r="A9299" s="99" t="s">
        <v>10076</v>
      </c>
      <c r="B9299" s="100">
        <v>520.63</v>
      </c>
      <c r="C9299" s="100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5">
      <c r="A9300" s="99" t="s">
        <v>10077</v>
      </c>
      <c r="B9300" s="100">
        <v>519.29999999999995</v>
      </c>
      <c r="C9300" s="100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5">
      <c r="A9301" s="99" t="s">
        <v>10078</v>
      </c>
      <c r="B9301" s="100">
        <v>519.29999999999995</v>
      </c>
      <c r="C9301" s="100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5">
      <c r="A9302" s="99" t="s">
        <v>10079</v>
      </c>
      <c r="B9302" s="100">
        <v>519.29999999999995</v>
      </c>
      <c r="C9302" s="100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5">
      <c r="A9303" s="99" t="s">
        <v>10080</v>
      </c>
      <c r="B9303" s="100">
        <v>516.69000000000005</v>
      </c>
      <c r="C9303" s="100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5">
      <c r="A9304" s="99" t="s">
        <v>10081</v>
      </c>
      <c r="B9304" s="100">
        <v>516.37</v>
      </c>
      <c r="C9304" s="100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5">
      <c r="A9305" s="99" t="s">
        <v>10082</v>
      </c>
      <c r="B9305" s="100">
        <v>516.42999999999995</v>
      </c>
      <c r="C9305" s="100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5">
      <c r="A9306" s="99" t="s">
        <v>10083</v>
      </c>
      <c r="B9306" s="100">
        <v>516.41999999999996</v>
      </c>
      <c r="C9306" s="100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5">
      <c r="A9307" s="99" t="s">
        <v>10084</v>
      </c>
      <c r="B9307" s="100">
        <v>516.46</v>
      </c>
      <c r="C9307" s="100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5">
      <c r="A9308" s="99" t="s">
        <v>10085</v>
      </c>
      <c r="B9308" s="100">
        <v>516.46</v>
      </c>
      <c r="C9308" s="100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5">
      <c r="A9309" s="99" t="s">
        <v>10086</v>
      </c>
      <c r="B9309" s="100">
        <v>516.46</v>
      </c>
      <c r="C9309" s="100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5">
      <c r="A9310" s="99" t="s">
        <v>10087</v>
      </c>
      <c r="B9310" s="100">
        <v>516.48</v>
      </c>
      <c r="C9310" s="100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5">
      <c r="A9311" s="99" t="s">
        <v>10088</v>
      </c>
      <c r="B9311" s="100">
        <v>516.5</v>
      </c>
      <c r="C9311" s="100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5">
      <c r="A9312" s="99" t="s">
        <v>10089</v>
      </c>
      <c r="B9312" s="100">
        <v>516.45000000000005</v>
      </c>
      <c r="C9312" s="100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5">
      <c r="A9313" s="99" t="s">
        <v>10090</v>
      </c>
      <c r="B9313" s="100">
        <v>516.46</v>
      </c>
      <c r="C9313" s="100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5">
      <c r="A9314" s="99" t="s">
        <v>10091</v>
      </c>
      <c r="B9314" s="100">
        <v>516.47</v>
      </c>
      <c r="C9314" s="100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5">
      <c r="A9315" s="99" t="s">
        <v>10092</v>
      </c>
      <c r="B9315" s="100">
        <v>516.47</v>
      </c>
      <c r="C9315" s="100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5">
      <c r="A9316" s="99" t="s">
        <v>10093</v>
      </c>
      <c r="B9316" s="100">
        <v>516.47</v>
      </c>
      <c r="C9316" s="100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5">
      <c r="A9317" s="99" t="s">
        <v>10094</v>
      </c>
      <c r="B9317" s="100">
        <v>516.42999999999995</v>
      </c>
      <c r="C9317" s="100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5">
      <c r="A9318" s="99" t="s">
        <v>10095</v>
      </c>
      <c r="B9318" s="100">
        <v>516.41</v>
      </c>
      <c r="C9318" s="100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5">
      <c r="A9319" s="99" t="s">
        <v>10096</v>
      </c>
      <c r="B9319" s="100">
        <v>516.55999999999995</v>
      </c>
      <c r="C9319" s="100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5">
      <c r="A9320" s="99" t="s">
        <v>10097</v>
      </c>
      <c r="B9320" s="100">
        <v>516.69000000000005</v>
      </c>
      <c r="C9320" s="100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5">
      <c r="A9321" s="99" t="s">
        <v>10098</v>
      </c>
      <c r="B9321" s="100">
        <v>516.67999999999995</v>
      </c>
      <c r="C9321" s="100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5">
      <c r="A9322" s="99" t="s">
        <v>10099</v>
      </c>
      <c r="B9322" s="100">
        <v>516.67999999999995</v>
      </c>
      <c r="C9322" s="100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5">
      <c r="A9323" s="99" t="s">
        <v>10100</v>
      </c>
      <c r="B9323" s="100">
        <v>516.67999999999995</v>
      </c>
      <c r="C9323" s="100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5">
      <c r="A9324" s="99" t="s">
        <v>10101</v>
      </c>
      <c r="B9324" s="100">
        <v>516.67999999999995</v>
      </c>
      <c r="C9324" s="100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5">
      <c r="A9325" s="99" t="s">
        <v>10102</v>
      </c>
      <c r="B9325" s="100">
        <v>516.62</v>
      </c>
      <c r="C9325" s="100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5">
      <c r="A9326" s="99" t="s">
        <v>10103</v>
      </c>
      <c r="B9326" s="100">
        <v>516.46</v>
      </c>
      <c r="C9326" s="100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5">
      <c r="A9327" s="99" t="s">
        <v>10104</v>
      </c>
      <c r="B9327" s="100">
        <v>516.37</v>
      </c>
      <c r="C9327" s="100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5">
      <c r="A9328" s="99" t="s">
        <v>10105</v>
      </c>
      <c r="B9328" s="100">
        <v>516.35</v>
      </c>
      <c r="C9328" s="100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5">
      <c r="A9329" s="99" t="s">
        <v>10106</v>
      </c>
      <c r="B9329" s="100">
        <v>516.35</v>
      </c>
      <c r="C9329" s="100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5">
      <c r="A9330" s="99" t="s">
        <v>10107</v>
      </c>
      <c r="B9330" s="100">
        <v>516.35</v>
      </c>
      <c r="C9330" s="100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5">
      <c r="A9331" s="99" t="s">
        <v>10108</v>
      </c>
      <c r="B9331" s="100">
        <v>516.35</v>
      </c>
      <c r="C9331" s="100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5">
      <c r="A9332" s="99" t="s">
        <v>10109</v>
      </c>
      <c r="B9332" s="100">
        <v>516.30999999999995</v>
      </c>
      <c r="C9332" s="100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5">
      <c r="A9333" s="99" t="s">
        <v>10110</v>
      </c>
      <c r="B9333" s="100">
        <v>516.30999999999995</v>
      </c>
      <c r="C9333" s="100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5">
      <c r="A9334" s="99" t="s">
        <v>10111</v>
      </c>
      <c r="B9334" s="100">
        <v>516.33000000000004</v>
      </c>
      <c r="C9334" s="100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5">
      <c r="A9335" s="99" t="s">
        <v>10112</v>
      </c>
      <c r="B9335" s="100">
        <v>516.34</v>
      </c>
      <c r="C9335" s="100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5">
      <c r="A9336" s="99" t="s">
        <v>10113</v>
      </c>
      <c r="B9336" s="100">
        <v>516.34</v>
      </c>
      <c r="C9336" s="100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5">
      <c r="A9337" s="99" t="s">
        <v>10114</v>
      </c>
      <c r="B9337" s="100">
        <v>516.34</v>
      </c>
      <c r="C9337" s="100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5">
      <c r="A9338" s="99" t="s">
        <v>10115</v>
      </c>
      <c r="B9338" s="100">
        <v>516.46</v>
      </c>
      <c r="C9338" s="100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5">
      <c r="A9339" s="99" t="s">
        <v>10116</v>
      </c>
      <c r="B9339" s="100">
        <v>516.46</v>
      </c>
      <c r="C9339" s="100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5">
      <c r="A9340" s="99" t="s">
        <v>10117</v>
      </c>
      <c r="B9340" s="100">
        <v>516.38</v>
      </c>
      <c r="C9340" s="100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5">
      <c r="A9341" s="99" t="s">
        <v>10118</v>
      </c>
      <c r="B9341" s="100">
        <v>516.34</v>
      </c>
      <c r="C9341" s="100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5">
      <c r="A9342" s="99" t="s">
        <v>10119</v>
      </c>
      <c r="B9342" s="100">
        <v>516.33000000000004</v>
      </c>
      <c r="C9342" s="100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5">
      <c r="A9343" s="99" t="s">
        <v>10120</v>
      </c>
      <c r="B9343" s="100">
        <v>516.33000000000004</v>
      </c>
      <c r="C9343" s="100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5">
      <c r="A9344" s="99" t="s">
        <v>10121</v>
      </c>
      <c r="B9344" s="100">
        <v>516.33000000000004</v>
      </c>
      <c r="C9344" s="100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5">
      <c r="A9345" s="99" t="s">
        <v>10122</v>
      </c>
      <c r="B9345" s="100">
        <v>516.24</v>
      </c>
      <c r="C9345" s="100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5">
      <c r="A9346" s="99" t="s">
        <v>10123</v>
      </c>
      <c r="B9346" s="100">
        <v>516.21</v>
      </c>
      <c r="C9346" s="100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5">
      <c r="A9347" s="99" t="s">
        <v>10124</v>
      </c>
      <c r="B9347" s="100">
        <v>516.86</v>
      </c>
      <c r="C9347" s="100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5">
      <c r="A9348" s="99" t="s">
        <v>10125</v>
      </c>
      <c r="B9348" s="100">
        <v>517.20000000000005</v>
      </c>
      <c r="C9348" s="100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5">
      <c r="A9349" s="99" t="s">
        <v>10126</v>
      </c>
      <c r="B9349" s="100">
        <v>521.20000000000005</v>
      </c>
      <c r="C9349" s="100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5">
      <c r="A9350" s="99" t="s">
        <v>10127</v>
      </c>
      <c r="B9350" s="100">
        <v>521.20000000000005</v>
      </c>
      <c r="C9350" s="100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5">
      <c r="A9351" s="99" t="s">
        <v>10128</v>
      </c>
      <c r="B9351" s="100">
        <v>521.20000000000005</v>
      </c>
      <c r="C9351" s="100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5">
      <c r="A9352" s="99" t="s">
        <v>10129</v>
      </c>
      <c r="B9352" s="100">
        <v>526.73</v>
      </c>
      <c r="C9352" s="100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5">
      <c r="A9353" s="99" t="s">
        <v>10130</v>
      </c>
      <c r="B9353" s="100">
        <v>538.91</v>
      </c>
      <c r="C9353" s="100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5">
      <c r="A9354" s="99" t="s">
        <v>10131</v>
      </c>
      <c r="B9354" s="100">
        <v>544.61</v>
      </c>
      <c r="C9354" s="100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5">
      <c r="A9355" s="99" t="s">
        <v>10132</v>
      </c>
      <c r="B9355" s="100">
        <v>545.04999999999995</v>
      </c>
      <c r="C9355" s="100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5">
      <c r="A9356" s="99" t="s">
        <v>10133</v>
      </c>
      <c r="B9356" s="100">
        <v>545.72</v>
      </c>
      <c r="C9356" s="100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5">
      <c r="A9357" s="99" t="s">
        <v>10134</v>
      </c>
      <c r="B9357" s="100">
        <v>545.72</v>
      </c>
      <c r="C9357" s="100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5">
      <c r="A9358" s="99" t="s">
        <v>10135</v>
      </c>
      <c r="B9358" s="100">
        <v>545.72</v>
      </c>
      <c r="C9358" s="100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5">
      <c r="A9359" s="99" t="s">
        <v>10136</v>
      </c>
      <c r="B9359" s="100">
        <v>545.94000000000005</v>
      </c>
      <c r="C9359" s="100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5">
      <c r="A9360" s="99" t="s">
        <v>10137</v>
      </c>
      <c r="B9360" s="100">
        <v>545.91999999999996</v>
      </c>
      <c r="C9360" s="100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5">
      <c r="A9361" s="99" t="s">
        <v>10138</v>
      </c>
      <c r="B9361" s="100">
        <v>546.19000000000005</v>
      </c>
      <c r="C9361" s="100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5">
      <c r="A9362" s="99" t="s">
        <v>10139</v>
      </c>
      <c r="B9362" s="100">
        <v>546.39</v>
      </c>
      <c r="C9362" s="100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5">
      <c r="A9363" s="99" t="s">
        <v>10140</v>
      </c>
      <c r="B9363" s="100">
        <v>546.38</v>
      </c>
      <c r="C9363" s="100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5">
      <c r="A9364" s="99" t="s">
        <v>10141</v>
      </c>
      <c r="B9364" s="100">
        <v>546.38</v>
      </c>
      <c r="C9364" s="100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5">
      <c r="A9365" s="99" t="s">
        <v>10142</v>
      </c>
      <c r="B9365" s="100">
        <v>546.38</v>
      </c>
      <c r="C9365" s="100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5">
      <c r="A9366" s="99" t="s">
        <v>10143</v>
      </c>
      <c r="B9366" s="100">
        <v>546.38</v>
      </c>
      <c r="C9366" s="100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5">
      <c r="A9367" s="99" t="s">
        <v>10144</v>
      </c>
      <c r="B9367" s="100">
        <v>546.41999999999996</v>
      </c>
      <c r="C9367" s="100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5">
      <c r="A9368" s="99" t="s">
        <v>10145</v>
      </c>
      <c r="B9368" s="100">
        <v>546.49</v>
      </c>
      <c r="C9368" s="100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5">
      <c r="A9369" s="99" t="s">
        <v>10146</v>
      </c>
      <c r="B9369" s="100">
        <v>546.69000000000005</v>
      </c>
      <c r="C9369" s="100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5">
      <c r="A9370" s="99" t="s">
        <v>10147</v>
      </c>
      <c r="B9370" s="100">
        <v>546.83000000000004</v>
      </c>
      <c r="C9370" s="100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5">
      <c r="A9371" s="99" t="s">
        <v>10148</v>
      </c>
      <c r="B9371" s="100">
        <v>546.83000000000004</v>
      </c>
      <c r="C9371" s="100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5">
      <c r="A9372" s="99" t="s">
        <v>10149</v>
      </c>
      <c r="B9372" s="100">
        <v>546.83000000000004</v>
      </c>
      <c r="C9372" s="100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5">
      <c r="A9373" s="99" t="s">
        <v>10150</v>
      </c>
      <c r="B9373" s="100">
        <v>546.89</v>
      </c>
      <c r="C9373" s="100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5">
      <c r="A9374" s="99" t="s">
        <v>10151</v>
      </c>
      <c r="B9374" s="100">
        <v>547</v>
      </c>
      <c r="C9374" s="100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5">
      <c r="A9375" s="99" t="s">
        <v>10152</v>
      </c>
      <c r="B9375" s="100">
        <v>547.30999999999995</v>
      </c>
      <c r="C9375" s="100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5">
      <c r="A9376" s="99" t="s">
        <v>10153</v>
      </c>
      <c r="B9376" s="100">
        <v>547.30999999999995</v>
      </c>
      <c r="C9376" s="100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5">
      <c r="A9377" s="99" t="s">
        <v>10154</v>
      </c>
      <c r="B9377" s="100">
        <v>547.49</v>
      </c>
      <c r="C9377" s="100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5">
      <c r="A9378" s="99" t="s">
        <v>10155</v>
      </c>
      <c r="B9378" s="100">
        <v>547.49</v>
      </c>
      <c r="C9378" s="100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5">
      <c r="A9379" s="99" t="s">
        <v>10156</v>
      </c>
      <c r="B9379" s="100">
        <v>547.49</v>
      </c>
      <c r="C9379" s="100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5">
      <c r="A9380" s="99" t="s">
        <v>10157</v>
      </c>
      <c r="B9380" s="100">
        <v>547.59</v>
      </c>
      <c r="C9380" s="100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5">
      <c r="A9381" s="99" t="s">
        <v>10158</v>
      </c>
      <c r="B9381" s="100">
        <v>547.79999999999995</v>
      </c>
      <c r="C9381" s="100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5">
      <c r="A9382" s="99" t="s">
        <v>10159</v>
      </c>
      <c r="B9382" s="100">
        <v>547.85</v>
      </c>
      <c r="C9382" s="100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5">
      <c r="A9383" s="99" t="s">
        <v>10160</v>
      </c>
      <c r="B9383" s="100">
        <v>547.57000000000005</v>
      </c>
      <c r="C9383" s="100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5">
      <c r="A9384" s="99" t="s">
        <v>10161</v>
      </c>
      <c r="B9384" s="100">
        <v>547.57000000000005</v>
      </c>
      <c r="C9384" s="100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5">
      <c r="A9385" s="99" t="s">
        <v>10162</v>
      </c>
      <c r="B9385" s="100">
        <v>547.57000000000005</v>
      </c>
      <c r="C9385" s="100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5">
      <c r="A9386" s="99" t="s">
        <v>10163</v>
      </c>
      <c r="B9386" s="100">
        <v>547.57000000000005</v>
      </c>
      <c r="C9386" s="100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5">
      <c r="A9387" s="99" t="s">
        <v>10164</v>
      </c>
      <c r="B9387" s="100">
        <v>546.66999999999996</v>
      </c>
      <c r="C9387" s="100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5">
      <c r="A9388" s="99" t="s">
        <v>10165</v>
      </c>
      <c r="B9388" s="100">
        <v>546.52</v>
      </c>
      <c r="C9388" s="100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5">
      <c r="A9389" s="99" t="s">
        <v>10166</v>
      </c>
      <c r="B9389" s="100">
        <v>546.62</v>
      </c>
      <c r="C9389" s="100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5">
      <c r="A9390" s="99" t="s">
        <v>10167</v>
      </c>
      <c r="B9390" s="100">
        <v>546.63</v>
      </c>
      <c r="C9390" s="100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5">
      <c r="A9391" s="99" t="s">
        <v>10168</v>
      </c>
      <c r="B9391" s="100">
        <v>546.45000000000005</v>
      </c>
      <c r="C9391" s="100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5">
      <c r="A9392" s="99" t="s">
        <v>10169</v>
      </c>
      <c r="B9392" s="100">
        <v>546.45000000000005</v>
      </c>
      <c r="C9392" s="100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5">
      <c r="A9393" s="99" t="s">
        <v>10170</v>
      </c>
      <c r="B9393" s="100">
        <v>546.45000000000005</v>
      </c>
      <c r="C9393" s="100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5">
      <c r="A9394" s="99" t="s">
        <v>10171</v>
      </c>
      <c r="B9394" s="100">
        <v>546.54999999999995</v>
      </c>
      <c r="C9394" s="100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5">
      <c r="A9395" s="99" t="s">
        <v>10172</v>
      </c>
      <c r="B9395" s="100">
        <v>547.04999999999995</v>
      </c>
      <c r="C9395" s="100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5">
      <c r="A9396" s="99" t="s">
        <v>10173</v>
      </c>
      <c r="B9396" s="100">
        <v>547.36</v>
      </c>
      <c r="C9396" s="100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5">
      <c r="A9397" s="99" t="s">
        <v>10174</v>
      </c>
      <c r="B9397" s="100">
        <v>547.39</v>
      </c>
      <c r="C9397" s="100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5">
      <c r="A9398" s="99" t="s">
        <v>10175</v>
      </c>
      <c r="B9398" s="100">
        <v>547.92999999999995</v>
      </c>
      <c r="C9398" s="100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5">
      <c r="A9399" s="99" t="s">
        <v>10176</v>
      </c>
      <c r="B9399" s="100">
        <v>547.92999999999995</v>
      </c>
      <c r="C9399" s="100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5">
      <c r="A9400" s="99" t="s">
        <v>10177</v>
      </c>
      <c r="B9400" s="100">
        <v>547.92999999999995</v>
      </c>
      <c r="C9400" s="100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5">
      <c r="A9401" s="99" t="s">
        <v>10178</v>
      </c>
      <c r="B9401" s="100">
        <v>548.03</v>
      </c>
      <c r="C9401" s="100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5">
      <c r="A9402" s="99" t="s">
        <v>10179</v>
      </c>
      <c r="B9402" s="100">
        <v>548.16</v>
      </c>
      <c r="C9402" s="100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5">
      <c r="A9403" s="99" t="s">
        <v>10180</v>
      </c>
      <c r="B9403" s="100">
        <v>548.54</v>
      </c>
      <c r="C9403" s="100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5">
      <c r="A9404" s="99" t="s">
        <v>10181</v>
      </c>
      <c r="B9404" s="100">
        <v>548.66</v>
      </c>
      <c r="C9404" s="100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5">
      <c r="A9405" s="99" t="s">
        <v>10182</v>
      </c>
      <c r="B9405" s="100">
        <v>548.67999999999995</v>
      </c>
      <c r="C9405" s="100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5">
      <c r="A9406" s="99" t="s">
        <v>10183</v>
      </c>
      <c r="B9406" s="100">
        <v>548.67999999999995</v>
      </c>
      <c r="C9406" s="100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5">
      <c r="A9407" s="99" t="s">
        <v>10184</v>
      </c>
      <c r="B9407" s="100">
        <v>548.67999999999995</v>
      </c>
      <c r="C9407" s="100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5">
      <c r="A9408" s="99" t="s">
        <v>10185</v>
      </c>
      <c r="B9408" s="100">
        <v>548.73</v>
      </c>
      <c r="C9408" s="100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5">
      <c r="A9409" s="99" t="s">
        <v>10186</v>
      </c>
      <c r="B9409" s="100">
        <v>548.79</v>
      </c>
      <c r="C9409" s="100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5">
      <c r="A9410" s="99" t="s">
        <v>10187</v>
      </c>
      <c r="B9410" s="100">
        <v>548.85</v>
      </c>
      <c r="C9410" s="100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5">
      <c r="A9411" s="99" t="s">
        <v>10188</v>
      </c>
      <c r="B9411" s="100">
        <v>548.91999999999996</v>
      </c>
      <c r="C9411" s="100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5">
      <c r="A9412" s="99" t="s">
        <v>10189</v>
      </c>
      <c r="B9412" s="100">
        <v>548.96</v>
      </c>
      <c r="C9412" s="100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5">
      <c r="A9413" s="99" t="s">
        <v>10190</v>
      </c>
      <c r="B9413" s="100">
        <v>548.96</v>
      </c>
      <c r="C9413" s="100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5">
      <c r="A9414" s="99" t="s">
        <v>10191</v>
      </c>
      <c r="B9414" s="100">
        <v>548.96</v>
      </c>
      <c r="C9414" s="100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5">
      <c r="A9415" s="99" t="s">
        <v>10192</v>
      </c>
      <c r="B9415" s="100">
        <v>548.96</v>
      </c>
      <c r="C9415" s="100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5">
      <c r="A9416" s="99" t="s">
        <v>10193</v>
      </c>
      <c r="B9416" s="100">
        <v>549.03</v>
      </c>
      <c r="C9416" s="100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5">
      <c r="A9417" s="99" t="s">
        <v>10194</v>
      </c>
      <c r="B9417" s="100">
        <v>549.12</v>
      </c>
      <c r="C9417" s="100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5">
      <c r="A9418" s="99" t="s">
        <v>10195</v>
      </c>
      <c r="B9418" s="100">
        <v>549.20000000000005</v>
      </c>
      <c r="C9418" s="100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5">
      <c r="A9419" s="99" t="s">
        <v>10196</v>
      </c>
      <c r="B9419" s="100">
        <v>549.32000000000005</v>
      </c>
      <c r="C9419" s="100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5">
      <c r="A9420" s="99" t="s">
        <v>10197</v>
      </c>
      <c r="B9420" s="100">
        <v>549.32000000000005</v>
      </c>
      <c r="C9420" s="100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5">
      <c r="A9421" s="99" t="s">
        <v>10198</v>
      </c>
      <c r="B9421" s="100">
        <v>549.32000000000005</v>
      </c>
      <c r="C9421" s="100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5">
      <c r="A9422" s="99" t="s">
        <v>10199</v>
      </c>
      <c r="B9422" s="100">
        <v>549.30999999999995</v>
      </c>
      <c r="C9422" s="100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5">
      <c r="A9423" s="99" t="s">
        <v>10200</v>
      </c>
      <c r="B9423" s="100">
        <v>549.24</v>
      </c>
      <c r="C9423" s="100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5">
      <c r="A9424" s="99" t="s">
        <v>10201</v>
      </c>
      <c r="B9424" s="100">
        <v>549.41</v>
      </c>
      <c r="C9424" s="100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5">
      <c r="A9425" s="99" t="s">
        <v>10202</v>
      </c>
      <c r="B9425" s="100">
        <v>549.4</v>
      </c>
      <c r="C9425" s="100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5">
      <c r="A9426" s="99" t="s">
        <v>10203</v>
      </c>
      <c r="B9426" s="100">
        <v>549.49</v>
      </c>
      <c r="C9426" s="100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5">
      <c r="A9427" s="99" t="s">
        <v>10204</v>
      </c>
      <c r="B9427" s="100">
        <v>549.49</v>
      </c>
      <c r="C9427" s="100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5">
      <c r="A9428" s="99" t="s">
        <v>10205</v>
      </c>
      <c r="B9428" s="100">
        <v>549.49</v>
      </c>
      <c r="C9428" s="100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5">
      <c r="A9429" s="99" t="s">
        <v>10206</v>
      </c>
      <c r="B9429" s="100">
        <v>549.59</v>
      </c>
      <c r="C9429" s="100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5">
      <c r="A9430" s="99" t="s">
        <v>10207</v>
      </c>
      <c r="B9430" s="100">
        <v>549.65</v>
      </c>
      <c r="C9430" s="100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5">
      <c r="A9431" s="99" t="s">
        <v>10208</v>
      </c>
      <c r="B9431" s="100">
        <v>549.77</v>
      </c>
      <c r="C9431" s="100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5">
      <c r="A9432" s="99" t="s">
        <v>10209</v>
      </c>
      <c r="B9432" s="100">
        <v>549.82000000000005</v>
      </c>
      <c r="C9432" s="100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5">
      <c r="A9433" s="99" t="s">
        <v>10210</v>
      </c>
      <c r="B9433" s="100">
        <v>549.82000000000005</v>
      </c>
      <c r="C9433" s="100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5">
      <c r="A9434" s="99" t="s">
        <v>10211</v>
      </c>
      <c r="B9434" s="100">
        <v>549.82000000000005</v>
      </c>
      <c r="C9434" s="100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5">
      <c r="A9435" s="99" t="s">
        <v>10212</v>
      </c>
      <c r="B9435" s="100">
        <v>549.82000000000005</v>
      </c>
      <c r="C9435" s="100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5">
      <c r="A9436" s="99" t="s">
        <v>10213</v>
      </c>
      <c r="B9436" s="100">
        <v>549.86</v>
      </c>
      <c r="C9436" s="100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5">
      <c r="A9437" s="99" t="s">
        <v>10214</v>
      </c>
      <c r="B9437" s="100">
        <v>549.88</v>
      </c>
      <c r="C9437" s="100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5">
      <c r="A9438" s="99" t="s">
        <v>10215</v>
      </c>
      <c r="B9438" s="100">
        <v>549.89</v>
      </c>
      <c r="C9438" s="100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5">
      <c r="A9439" s="99" t="s">
        <v>10216</v>
      </c>
      <c r="B9439" s="100">
        <v>549.9</v>
      </c>
      <c r="C9439" s="100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5">
      <c r="A9440" s="99" t="s">
        <v>10217</v>
      </c>
      <c r="B9440" s="100">
        <v>549.9</v>
      </c>
      <c r="C9440" s="100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5">
      <c r="A9441" s="99" t="s">
        <v>10218</v>
      </c>
      <c r="B9441" s="100">
        <v>549.9</v>
      </c>
      <c r="C9441" s="100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5">
      <c r="A9442" s="99" t="s">
        <v>10219</v>
      </c>
      <c r="B9442" s="100">
        <v>549.9</v>
      </c>
      <c r="C9442" s="100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5">
      <c r="A9443" s="99" t="s">
        <v>10220</v>
      </c>
      <c r="B9443" s="100">
        <v>550.01</v>
      </c>
      <c r="C9443" s="100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5">
      <c r="A9444" s="99" t="s">
        <v>10221</v>
      </c>
      <c r="B9444" s="100">
        <v>550.14</v>
      </c>
      <c r="C9444" s="100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5">
      <c r="A9445" s="99" t="s">
        <v>10222</v>
      </c>
      <c r="B9445" s="100">
        <v>550.36</v>
      </c>
      <c r="C9445" s="100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5">
      <c r="A9446" s="99" t="s">
        <v>10223</v>
      </c>
      <c r="B9446" s="100">
        <v>550.4</v>
      </c>
      <c r="C9446" s="100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5">
      <c r="A9447" s="99" t="s">
        <v>10224</v>
      </c>
      <c r="B9447" s="100">
        <v>550.46</v>
      </c>
      <c r="C9447" s="100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5">
      <c r="A9448" s="99" t="s">
        <v>10225</v>
      </c>
      <c r="B9448" s="100">
        <v>550.46</v>
      </c>
      <c r="C9448" s="100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5">
      <c r="A9449" s="99" t="s">
        <v>10226</v>
      </c>
      <c r="B9449" s="100">
        <v>550.46</v>
      </c>
      <c r="C9449" s="100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5">
      <c r="A9450" s="99" t="s">
        <v>10227</v>
      </c>
      <c r="B9450" s="100">
        <v>550.59</v>
      </c>
      <c r="C9450" s="100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5">
      <c r="A9451" s="99" t="s">
        <v>10228</v>
      </c>
      <c r="B9451" s="100">
        <v>550.66999999999996</v>
      </c>
      <c r="C9451" s="100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5">
      <c r="A9452" s="99" t="s">
        <v>10229</v>
      </c>
      <c r="B9452" s="100">
        <v>550.54999999999995</v>
      </c>
      <c r="C9452" s="100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5">
      <c r="A9453" s="99" t="s">
        <v>10230</v>
      </c>
      <c r="B9453" s="100">
        <v>550.59</v>
      </c>
      <c r="C9453" s="100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5">
      <c r="A9454" s="99" t="s">
        <v>10231</v>
      </c>
      <c r="B9454" s="100">
        <v>550.70000000000005</v>
      </c>
      <c r="C9454" s="100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5">
      <c r="A9455" s="99" t="s">
        <v>10232</v>
      </c>
      <c r="B9455" s="100">
        <v>550.70000000000005</v>
      </c>
      <c r="C9455" s="100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5">
      <c r="A9456" s="99" t="s">
        <v>10233</v>
      </c>
      <c r="B9456" s="100">
        <v>550.70000000000005</v>
      </c>
      <c r="C9456" s="100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5">
      <c r="A9457" s="99" t="s">
        <v>10234</v>
      </c>
      <c r="B9457" s="100">
        <v>550.74</v>
      </c>
      <c r="C9457" s="100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5">
      <c r="A9458" s="99" t="s">
        <v>10235</v>
      </c>
      <c r="B9458" s="100">
        <v>550.75</v>
      </c>
      <c r="C9458" s="100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5">
      <c r="A9459" s="99" t="s">
        <v>10236</v>
      </c>
      <c r="B9459" s="100">
        <v>550.78</v>
      </c>
      <c r="C9459" s="100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5">
      <c r="A9460" s="99" t="s">
        <v>10237</v>
      </c>
      <c r="B9460" s="100">
        <v>550.82000000000005</v>
      </c>
      <c r="C9460" s="100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5">
      <c r="A9461" s="99" t="s">
        <v>10238</v>
      </c>
      <c r="B9461" s="100">
        <v>550.9</v>
      </c>
      <c r="C9461" s="100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5">
      <c r="A9462" s="99" t="s">
        <v>10239</v>
      </c>
      <c r="B9462" s="100">
        <v>550.9</v>
      </c>
      <c r="C9462" s="100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5">
      <c r="A9463" s="99" t="s">
        <v>10240</v>
      </c>
      <c r="B9463" s="100">
        <v>550.9</v>
      </c>
      <c r="C9463" s="100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5">
      <c r="A9464" s="99" t="s">
        <v>10241</v>
      </c>
      <c r="B9464" s="100">
        <v>551.01</v>
      </c>
      <c r="C9464" s="100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5">
      <c r="A9465" s="99" t="s">
        <v>10242</v>
      </c>
      <c r="B9465" s="100">
        <v>551.03</v>
      </c>
      <c r="C9465" s="100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5">
      <c r="A9466" s="99" t="s">
        <v>10243</v>
      </c>
      <c r="B9466" s="100">
        <v>551.19000000000005</v>
      </c>
      <c r="C9466" s="100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5">
      <c r="A9467" s="99" t="s">
        <v>10244</v>
      </c>
      <c r="B9467" s="100">
        <v>551.17999999999995</v>
      </c>
      <c r="C9467" s="100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5">
      <c r="A9468" s="99" t="s">
        <v>10245</v>
      </c>
      <c r="B9468" s="100">
        <v>551.19000000000005</v>
      </c>
      <c r="C9468" s="100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5">
      <c r="A9469" s="99" t="s">
        <v>10246</v>
      </c>
      <c r="B9469" s="100">
        <v>551.19000000000005</v>
      </c>
      <c r="C9469" s="100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5">
      <c r="A9470" s="99" t="s">
        <v>10247</v>
      </c>
      <c r="B9470" s="100">
        <v>551.19000000000005</v>
      </c>
      <c r="C9470" s="100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5">
      <c r="A9471" s="99" t="s">
        <v>10248</v>
      </c>
      <c r="B9471" s="100">
        <v>551.17999999999995</v>
      </c>
      <c r="C9471" s="100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5">
      <c r="A9472" s="99" t="s">
        <v>10249</v>
      </c>
      <c r="B9472" s="100">
        <v>551.17999999999995</v>
      </c>
      <c r="C9472" s="100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5">
      <c r="A9473" s="99" t="s">
        <v>10250</v>
      </c>
      <c r="B9473" s="100">
        <v>551.24</v>
      </c>
      <c r="C9473" s="100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5">
      <c r="A9474" s="99" t="s">
        <v>10251</v>
      </c>
      <c r="B9474" s="100">
        <v>551.39</v>
      </c>
      <c r="C9474" s="100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5">
      <c r="A9475" s="99" t="s">
        <v>10252</v>
      </c>
      <c r="B9475" s="100">
        <v>551.47</v>
      </c>
      <c r="C9475" s="100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5">
      <c r="A9476" s="99" t="s">
        <v>10253</v>
      </c>
      <c r="B9476" s="100">
        <v>551.47</v>
      </c>
      <c r="C9476" s="100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5">
      <c r="A9477" s="99" t="s">
        <v>10254</v>
      </c>
      <c r="B9477" s="100">
        <v>551.47</v>
      </c>
      <c r="C9477" s="100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5">
      <c r="A9478" s="99" t="s">
        <v>10255</v>
      </c>
      <c r="B9478" s="100">
        <v>551.5</v>
      </c>
      <c r="C9478" s="100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5">
      <c r="A9479" s="99" t="s">
        <v>10256</v>
      </c>
      <c r="B9479" s="100">
        <v>551.71</v>
      </c>
      <c r="C9479" s="100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5">
      <c r="A9480" s="99" t="s">
        <v>10257</v>
      </c>
      <c r="B9480" s="100">
        <v>551.54999999999995</v>
      </c>
      <c r="C9480" s="100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5">
      <c r="A9481" s="99" t="s">
        <v>10258</v>
      </c>
      <c r="B9481" s="100">
        <v>551.52</v>
      </c>
      <c r="C9481" s="100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5">
      <c r="A9482" s="99" t="s">
        <v>10259</v>
      </c>
      <c r="B9482" s="100">
        <v>550.79999999999995</v>
      </c>
      <c r="C9482" s="100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5">
      <c r="A9483" s="99" t="s">
        <v>10260</v>
      </c>
      <c r="B9483" s="100">
        <v>550.79999999999995</v>
      </c>
      <c r="C9483" s="100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5">
      <c r="A9484" s="99" t="s">
        <v>10261</v>
      </c>
      <c r="B9484" s="100">
        <v>550.79999999999995</v>
      </c>
      <c r="C9484" s="100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5">
      <c r="A9485" s="99" t="s">
        <v>10262</v>
      </c>
      <c r="B9485" s="100">
        <v>548.94000000000005</v>
      </c>
      <c r="C9485" s="100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5">
      <c r="A9486" s="99" t="s">
        <v>10263</v>
      </c>
      <c r="B9486" s="100">
        <v>546.04999999999995</v>
      </c>
      <c r="C9486" s="100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5">
      <c r="A9487" s="99" t="s">
        <v>10264</v>
      </c>
      <c r="B9487" s="100">
        <v>544.41999999999996</v>
      </c>
      <c r="C9487" s="100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5">
      <c r="A9488" s="99" t="s">
        <v>10265</v>
      </c>
      <c r="B9488" s="100">
        <v>540.99</v>
      </c>
      <c r="C9488" s="100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5">
      <c r="A9489" s="99" t="s">
        <v>10266</v>
      </c>
      <c r="B9489" s="100">
        <v>525.22</v>
      </c>
      <c r="C9489" s="100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5">
      <c r="A9490" s="99" t="s">
        <v>10267</v>
      </c>
      <c r="B9490" s="100">
        <v>525.22</v>
      </c>
      <c r="C9490" s="100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5">
      <c r="A9491" s="99" t="s">
        <v>10268</v>
      </c>
      <c r="B9491" s="100">
        <v>525.22</v>
      </c>
      <c r="C9491" s="100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5">
      <c r="A9492" s="99" t="s">
        <v>10269</v>
      </c>
      <c r="B9492" s="100">
        <v>523.97</v>
      </c>
      <c r="C9492" s="100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5">
      <c r="A9493" s="99" t="s">
        <v>10270</v>
      </c>
      <c r="B9493" s="100">
        <v>523.78</v>
      </c>
      <c r="C9493" s="100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5">
      <c r="A9494" s="99" t="s">
        <v>10271</v>
      </c>
      <c r="B9494" s="100">
        <v>526.12</v>
      </c>
      <c r="C9494" s="100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5">
      <c r="A9495" s="99" t="s">
        <v>10272</v>
      </c>
      <c r="B9495" s="100">
        <v>540.59</v>
      </c>
      <c r="C9495" s="100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5">
      <c r="A9496" s="99" t="s">
        <v>10273</v>
      </c>
      <c r="B9496" s="100">
        <v>547.66</v>
      </c>
      <c r="C9496" s="100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5">
      <c r="A9497" s="99" t="s">
        <v>10274</v>
      </c>
      <c r="B9497" s="100">
        <v>547.66</v>
      </c>
      <c r="C9497" s="100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5">
      <c r="A9498" s="99" t="s">
        <v>10275</v>
      </c>
      <c r="B9498" s="100">
        <v>547.66</v>
      </c>
      <c r="C9498" s="100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5">
      <c r="A9499" s="99" t="s">
        <v>10276</v>
      </c>
      <c r="B9499" s="100">
        <v>552.51</v>
      </c>
      <c r="C9499" s="100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5">
      <c r="A9500" s="99" t="s">
        <v>10277</v>
      </c>
      <c r="B9500" s="100">
        <v>552.53</v>
      </c>
      <c r="C9500" s="100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5">
      <c r="A9501" s="99" t="s">
        <v>10278</v>
      </c>
      <c r="B9501" s="100">
        <v>552.5</v>
      </c>
      <c r="C9501" s="100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5">
      <c r="A9502" s="99" t="s">
        <v>10279</v>
      </c>
      <c r="B9502" s="100">
        <v>551.85</v>
      </c>
      <c r="C9502" s="100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5">
      <c r="A9503" s="99" t="s">
        <v>10280</v>
      </c>
      <c r="B9503" s="100">
        <v>550.29999999999995</v>
      </c>
      <c r="C9503" s="100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5">
      <c r="A9504" s="99" t="s">
        <v>10281</v>
      </c>
      <c r="B9504" s="100">
        <v>550.29999999999995</v>
      </c>
      <c r="C9504" s="100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5">
      <c r="A9505" s="99" t="s">
        <v>10282</v>
      </c>
      <c r="B9505" s="100">
        <v>550.29999999999995</v>
      </c>
      <c r="C9505" s="100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5">
      <c r="A9506" s="99" t="s">
        <v>10283</v>
      </c>
      <c r="B9506" s="100">
        <v>528.55999999999995</v>
      </c>
      <c r="C9506" s="100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5">
      <c r="A9507" s="99" t="s">
        <v>10284</v>
      </c>
      <c r="B9507" s="100">
        <v>546.33000000000004</v>
      </c>
      <c r="C9507" s="100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5">
      <c r="A9508" s="99" t="s">
        <v>10285</v>
      </c>
      <c r="B9508" s="100">
        <v>549.74</v>
      </c>
      <c r="C9508" s="100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5">
      <c r="A9509" s="99" t="s">
        <v>10286</v>
      </c>
      <c r="B9509" s="100">
        <v>542.49</v>
      </c>
      <c r="C9509" s="100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5">
      <c r="A9510" s="99" t="s">
        <v>10287</v>
      </c>
      <c r="B9510" s="100">
        <v>540.01</v>
      </c>
      <c r="C9510" s="100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5">
      <c r="A9511" s="99" t="s">
        <v>10288</v>
      </c>
      <c r="B9511" s="100">
        <v>540.01</v>
      </c>
      <c r="C9511" s="100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5">
      <c r="A9512" s="99" t="s">
        <v>10289</v>
      </c>
      <c r="B9512" s="100">
        <v>540.01</v>
      </c>
      <c r="C9512" s="100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5">
      <c r="A9513" s="99" t="s">
        <v>10290</v>
      </c>
      <c r="B9513" s="100">
        <v>541.86</v>
      </c>
      <c r="C9513" s="100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5">
      <c r="A9514" s="99" t="s">
        <v>10291</v>
      </c>
      <c r="B9514" s="100">
        <v>543.69000000000005</v>
      </c>
      <c r="C9514" s="100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5">
      <c r="A9515" s="99" t="s">
        <v>10292</v>
      </c>
      <c r="B9515" s="100">
        <v>552.03</v>
      </c>
      <c r="C9515" s="100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5">
      <c r="A9516" s="99" t="s">
        <v>10293</v>
      </c>
      <c r="B9516" s="100">
        <v>552.03</v>
      </c>
      <c r="C9516" s="100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5">
      <c r="A9517" s="99" t="s">
        <v>10294</v>
      </c>
      <c r="B9517" s="100">
        <v>552.03</v>
      </c>
      <c r="C9517" s="100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5">
      <c r="A9518" s="99" t="s">
        <v>10295</v>
      </c>
      <c r="B9518" s="100">
        <v>552.03</v>
      </c>
      <c r="C9518" s="100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5">
      <c r="A9519" s="99" t="s">
        <v>10296</v>
      </c>
      <c r="B9519" s="100">
        <v>552.03</v>
      </c>
      <c r="C9519" s="100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5">
      <c r="A9520" s="99" t="s">
        <v>10297</v>
      </c>
      <c r="B9520" s="100">
        <v>553.08000000000004</v>
      </c>
      <c r="C9520" s="100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5">
      <c r="A9521" s="99" t="s">
        <v>10298</v>
      </c>
      <c r="B9521" s="100">
        <v>550.08000000000004</v>
      </c>
      <c r="C9521" s="100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5">
      <c r="A9522" s="99" t="s">
        <v>10299</v>
      </c>
      <c r="B9522" s="100">
        <v>550.08000000000004</v>
      </c>
      <c r="C9522" s="100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5">
      <c r="A9523" s="99" t="s">
        <v>10300</v>
      </c>
      <c r="B9523" s="100">
        <v>550.08000000000004</v>
      </c>
      <c r="C9523" s="100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5">
      <c r="A9524" s="99" t="s">
        <v>10301</v>
      </c>
      <c r="B9524" s="100">
        <v>547.1</v>
      </c>
      <c r="C9524" s="100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5">
      <c r="A9525" s="99" t="s">
        <v>10302</v>
      </c>
      <c r="B9525" s="100">
        <v>547.1</v>
      </c>
      <c r="C9525" s="100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5">
      <c r="A9526" s="99" t="s">
        <v>10303</v>
      </c>
      <c r="B9526" s="100">
        <v>547.1</v>
      </c>
      <c r="C9526" s="100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5">
      <c r="A9527" s="99" t="s">
        <v>10304</v>
      </c>
      <c r="B9527" s="100">
        <v>547.27</v>
      </c>
      <c r="C9527" s="100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5">
      <c r="A9528" s="99" t="s">
        <v>10305</v>
      </c>
      <c r="B9528" s="100">
        <v>552.42999999999995</v>
      </c>
      <c r="C9528" s="100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5">
      <c r="A9529" s="99" t="s">
        <v>10306</v>
      </c>
      <c r="B9529" s="100">
        <v>553.63</v>
      </c>
      <c r="C9529" s="100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5">
      <c r="A9530" s="99" t="s">
        <v>10307</v>
      </c>
      <c r="B9530" s="100">
        <v>553.92999999999995</v>
      </c>
      <c r="C9530" s="100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5">
      <c r="A9531" s="99" t="s">
        <v>10308</v>
      </c>
      <c r="B9531" s="100">
        <v>554</v>
      </c>
      <c r="C9531" s="100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5">
      <c r="A9532" s="99" t="s">
        <v>10309</v>
      </c>
      <c r="B9532" s="100">
        <v>554</v>
      </c>
      <c r="C9532" s="100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5">
      <c r="A9533" s="99" t="s">
        <v>10310</v>
      </c>
      <c r="B9533" s="100">
        <v>554</v>
      </c>
      <c r="C9533" s="100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5">
      <c r="A9534" s="99" t="s">
        <v>10311</v>
      </c>
      <c r="B9534" s="100">
        <v>553.82000000000005</v>
      </c>
      <c r="C9534" s="100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5">
      <c r="A9535" s="99" t="s">
        <v>10312</v>
      </c>
      <c r="B9535" s="100">
        <v>553.36</v>
      </c>
      <c r="C9535" s="100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5">
      <c r="A9536" s="99" t="s">
        <v>10313</v>
      </c>
      <c r="B9536" s="100">
        <v>550.83000000000004</v>
      </c>
      <c r="C9536" s="100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5">
      <c r="A9537" s="99" t="s">
        <v>10314</v>
      </c>
      <c r="B9537" s="100">
        <v>549.88</v>
      </c>
      <c r="C9537" s="100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5">
      <c r="A9538" s="99" t="s">
        <v>10315</v>
      </c>
      <c r="B9538" s="100">
        <v>549.57000000000005</v>
      </c>
      <c r="C9538" s="100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5">
      <c r="A9539" s="99" t="s">
        <v>10316</v>
      </c>
      <c r="B9539" s="100">
        <v>549.57000000000005</v>
      </c>
      <c r="C9539" s="100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5">
      <c r="A9540" s="99" t="s">
        <v>10317</v>
      </c>
      <c r="B9540" s="100">
        <v>549.57000000000005</v>
      </c>
      <c r="C9540" s="100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5">
      <c r="A9541" s="99" t="s">
        <v>10318</v>
      </c>
      <c r="B9541" s="100">
        <v>549.15</v>
      </c>
      <c r="C9541" s="100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5">
      <c r="A9542" s="99" t="s">
        <v>10319</v>
      </c>
      <c r="B9542" s="100">
        <v>549.53</v>
      </c>
      <c r="C9542" s="100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5">
      <c r="A9543" s="99" t="s">
        <v>10320</v>
      </c>
      <c r="B9543" s="100">
        <v>549.5</v>
      </c>
      <c r="C9543" s="100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5">
      <c r="A9544" s="99" t="s">
        <v>10321</v>
      </c>
      <c r="B9544" s="100">
        <v>549.61</v>
      </c>
      <c r="C9544" s="100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5">
      <c r="A9545" s="99" t="s">
        <v>10322</v>
      </c>
      <c r="B9545" s="100">
        <v>550.34</v>
      </c>
      <c r="C9545" s="100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5">
      <c r="A9546" s="99" t="s">
        <v>10323</v>
      </c>
      <c r="B9546" s="100">
        <v>550.34</v>
      </c>
      <c r="C9546" s="100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5">
      <c r="A9547" s="99" t="s">
        <v>10324</v>
      </c>
      <c r="B9547" s="100">
        <v>550.34</v>
      </c>
      <c r="C9547" s="100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5">
      <c r="A9548" s="99" t="s">
        <v>10325</v>
      </c>
      <c r="B9548" s="100">
        <v>553.98</v>
      </c>
      <c r="C9548" s="100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5">
      <c r="A9549" s="99" t="s">
        <v>10326</v>
      </c>
      <c r="B9549" s="100">
        <v>554.76</v>
      </c>
      <c r="C9549" s="100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5">
      <c r="A9550" s="99" t="s">
        <v>10327</v>
      </c>
      <c r="B9550" s="100">
        <v>555.02</v>
      </c>
      <c r="C9550" s="100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5">
      <c r="A9551" s="99" t="s">
        <v>10328</v>
      </c>
      <c r="B9551" s="100">
        <v>555.16</v>
      </c>
      <c r="C9551" s="100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5">
      <c r="A9552" s="99" t="s">
        <v>10329</v>
      </c>
      <c r="B9552" s="100">
        <v>555.51</v>
      </c>
      <c r="C9552" s="100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5">
      <c r="A9553" s="99" t="s">
        <v>10330</v>
      </c>
      <c r="B9553" s="100">
        <v>555.51</v>
      </c>
      <c r="C9553" s="100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5">
      <c r="A9554" s="99" t="s">
        <v>10331</v>
      </c>
      <c r="B9554" s="100">
        <v>555.51</v>
      </c>
      <c r="C9554" s="100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5">
      <c r="A9555" s="99" t="s">
        <v>10332</v>
      </c>
      <c r="B9555" s="100">
        <v>555.57000000000005</v>
      </c>
      <c r="C9555" s="100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5">
      <c r="A9556" s="99" t="s">
        <v>10333</v>
      </c>
      <c r="B9556" s="100">
        <v>555.75</v>
      </c>
      <c r="C9556" s="100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5">
      <c r="A9557" s="99" t="s">
        <v>10334</v>
      </c>
      <c r="B9557" s="100">
        <v>556.47</v>
      </c>
      <c r="C9557" s="100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5">
      <c r="A9558" s="99" t="s">
        <v>10335</v>
      </c>
      <c r="B9558" s="100">
        <v>556.24</v>
      </c>
      <c r="C9558" s="100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5">
      <c r="A9559" s="99" t="s">
        <v>10336</v>
      </c>
      <c r="B9559" s="100">
        <v>556.04999999999995</v>
      </c>
      <c r="C9559" s="100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5">
      <c r="A9560" s="99" t="s">
        <v>10337</v>
      </c>
      <c r="B9560" s="100">
        <v>556.04999999999995</v>
      </c>
      <c r="C9560" s="100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5">
      <c r="A9561" s="99" t="s">
        <v>10338</v>
      </c>
      <c r="B9561" s="100">
        <v>556.04999999999995</v>
      </c>
      <c r="C9561" s="100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5">
      <c r="A9562" s="99" t="s">
        <v>10339</v>
      </c>
      <c r="B9562" s="100">
        <v>556.17999999999995</v>
      </c>
      <c r="C9562" s="100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5">
      <c r="A9563" s="99" t="s">
        <v>10340</v>
      </c>
      <c r="B9563" s="100">
        <v>556.98</v>
      </c>
      <c r="C9563" s="100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5">
      <c r="A9564" s="99" t="s">
        <v>10341</v>
      </c>
      <c r="B9564" s="100">
        <v>557.49</v>
      </c>
      <c r="C9564" s="100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5">
      <c r="A9565" s="99" t="s">
        <v>10342</v>
      </c>
      <c r="B9565" s="100">
        <v>557.78</v>
      </c>
      <c r="C9565" s="100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5">
      <c r="A9566" s="99" t="s">
        <v>10343</v>
      </c>
      <c r="B9566" s="100">
        <v>558.12</v>
      </c>
      <c r="C9566" s="100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5">
      <c r="A9567" s="99" t="s">
        <v>10344</v>
      </c>
      <c r="B9567" s="100">
        <v>558.12</v>
      </c>
      <c r="C9567" s="100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5">
      <c r="A9568" s="99" t="s">
        <v>10345</v>
      </c>
      <c r="B9568" s="100">
        <v>558.12</v>
      </c>
      <c r="C9568" s="100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5">
      <c r="A9569" s="99" t="s">
        <v>10346</v>
      </c>
      <c r="B9569" s="100">
        <v>558.17999999999995</v>
      </c>
      <c r="C9569" s="100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5">
      <c r="A9570" s="99" t="s">
        <v>10347</v>
      </c>
      <c r="B9570" s="100">
        <v>558.29999999999995</v>
      </c>
      <c r="C9570" s="100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5">
      <c r="A9571" s="99" t="s">
        <v>10348</v>
      </c>
      <c r="B9571" s="100">
        <v>559</v>
      </c>
      <c r="C9571" s="100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5">
      <c r="A9572" s="99" t="s">
        <v>10349</v>
      </c>
      <c r="B9572" s="100">
        <v>559.12</v>
      </c>
      <c r="C9572" s="100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5">
      <c r="A9573" s="99" t="s">
        <v>10350</v>
      </c>
      <c r="B9573" s="100">
        <v>559.28</v>
      </c>
      <c r="C9573" s="100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5">
      <c r="A9574" s="99" t="s">
        <v>10351</v>
      </c>
      <c r="B9574" s="100">
        <v>559.28</v>
      </c>
      <c r="C9574" s="100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5">
      <c r="A9575" s="99" t="s">
        <v>10352</v>
      </c>
      <c r="B9575" s="100">
        <v>559.28</v>
      </c>
      <c r="C9575" s="100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5">
      <c r="A9576" s="99" t="s">
        <v>10353</v>
      </c>
      <c r="B9576" s="100">
        <v>559.41</v>
      </c>
      <c r="C9576" s="100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5">
      <c r="A9577" s="99" t="s">
        <v>10354</v>
      </c>
      <c r="B9577" s="100">
        <v>559.64</v>
      </c>
      <c r="C9577" s="100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5">
      <c r="A9578" s="99" t="s">
        <v>10355</v>
      </c>
      <c r="B9578" s="100">
        <v>559.82000000000005</v>
      </c>
      <c r="C9578" s="100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5">
      <c r="A9579" s="99" t="s">
        <v>10356</v>
      </c>
      <c r="B9579" s="100">
        <v>560.24</v>
      </c>
      <c r="C9579" s="100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5">
      <c r="A9580" s="99" t="s">
        <v>10357</v>
      </c>
      <c r="B9580" s="100">
        <v>560.41</v>
      </c>
      <c r="C9580" s="100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5">
      <c r="A9581" s="99" t="s">
        <v>10358</v>
      </c>
      <c r="B9581" s="100"/>
      <c r="C9581" s="100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5">
      <c r="A9582" s="99" t="s">
        <v>10359</v>
      </c>
      <c r="B9582" s="100">
        <v>560.41</v>
      </c>
      <c r="C9582" s="100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5">
      <c r="A9583" s="99" t="s">
        <v>10360</v>
      </c>
      <c r="B9583" s="100">
        <v>560.41</v>
      </c>
      <c r="C9583" s="100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5">
      <c r="A9584" s="99" t="s">
        <v>10361</v>
      </c>
      <c r="B9584" s="100">
        <v>560.57000000000005</v>
      </c>
      <c r="C9584" s="100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5">
      <c r="A9585" s="99" t="s">
        <v>10362</v>
      </c>
      <c r="B9585" s="100">
        <v>560.77</v>
      </c>
      <c r="C9585" s="100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5">
      <c r="A9586" s="99" t="s">
        <v>10363</v>
      </c>
      <c r="B9586" s="100">
        <v>560.83000000000004</v>
      </c>
      <c r="C9586" s="100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5">
      <c r="A9587" s="99" t="s">
        <v>10364</v>
      </c>
      <c r="B9587" s="100">
        <v>561.23</v>
      </c>
      <c r="C9587" s="100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5">
      <c r="A9588" s="99" t="s">
        <v>10365</v>
      </c>
      <c r="B9588" s="100">
        <v>561.5</v>
      </c>
      <c r="C9588" s="100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5">
      <c r="A9589" s="99" t="s">
        <v>10366</v>
      </c>
      <c r="B9589" s="100">
        <v>561.5</v>
      </c>
      <c r="C9589" s="100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5">
      <c r="A9590" s="99" t="s">
        <v>10367</v>
      </c>
      <c r="B9590" s="100">
        <v>561.5</v>
      </c>
      <c r="C9590" s="100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5">
      <c r="A9591" s="99" t="s">
        <v>10368</v>
      </c>
      <c r="B9591" s="100">
        <v>561.67999999999995</v>
      </c>
      <c r="C9591" s="100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5">
      <c r="A9592" s="99" t="s">
        <v>10369</v>
      </c>
      <c r="B9592" s="100">
        <v>561.79999999999995</v>
      </c>
      <c r="C9592" s="100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5">
      <c r="A9593" s="99" t="s">
        <v>10370</v>
      </c>
      <c r="B9593" s="100">
        <v>562.21</v>
      </c>
      <c r="C9593" s="100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5">
      <c r="A9594" s="99" t="s">
        <v>10371</v>
      </c>
      <c r="B9594" s="100">
        <v>562.23</v>
      </c>
      <c r="C9594" s="100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5">
      <c r="A9595" s="99" t="s">
        <v>10372</v>
      </c>
      <c r="B9595" s="100">
        <v>561.17999999999995</v>
      </c>
      <c r="C9595" s="100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5">
      <c r="A9596" s="99" t="s">
        <v>10373</v>
      </c>
      <c r="B9596" s="100">
        <v>561.17999999999995</v>
      </c>
      <c r="C9596" s="100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5">
      <c r="A9597" s="99" t="s">
        <v>10374</v>
      </c>
      <c r="B9597" s="100">
        <v>561.17999999999995</v>
      </c>
      <c r="C9597" s="100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5">
      <c r="A9598" s="99" t="s">
        <v>10375</v>
      </c>
      <c r="B9598" s="100">
        <v>561.16999999999996</v>
      </c>
      <c r="C9598" s="100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5">
      <c r="A9599" s="99" t="s">
        <v>10376</v>
      </c>
      <c r="B9599" s="100">
        <v>561.37</v>
      </c>
      <c r="C9599" s="100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5">
      <c r="A9600" s="99" t="s">
        <v>10377</v>
      </c>
      <c r="B9600" s="100">
        <v>561.04999999999995</v>
      </c>
      <c r="C9600" s="100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5">
      <c r="A9601" s="99" t="s">
        <v>10378</v>
      </c>
      <c r="B9601" s="100">
        <v>561.01</v>
      </c>
      <c r="C9601" s="100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5">
      <c r="A9602" s="99" t="s">
        <v>10379</v>
      </c>
      <c r="B9602" s="100">
        <v>559.62</v>
      </c>
      <c r="C9602" s="100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5">
      <c r="A9603" s="99" t="s">
        <v>10380</v>
      </c>
      <c r="B9603" s="100">
        <v>559.62</v>
      </c>
      <c r="C9603" s="100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5">
      <c r="A9604" s="99" t="s">
        <v>10381</v>
      </c>
      <c r="B9604" s="100">
        <v>559.62</v>
      </c>
      <c r="C9604" s="100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5">
      <c r="A9605" s="99" t="s">
        <v>10382</v>
      </c>
      <c r="B9605" s="100">
        <v>559.16999999999996</v>
      </c>
      <c r="C9605" s="100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5">
      <c r="A9606" s="99" t="s">
        <v>10383</v>
      </c>
      <c r="B9606" s="100">
        <v>558.73</v>
      </c>
      <c r="C9606" s="100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5">
      <c r="A9607" s="99" t="s">
        <v>10384</v>
      </c>
      <c r="B9607" s="100">
        <v>560.53</v>
      </c>
      <c r="C9607" s="100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5">
      <c r="A9608" s="99" t="s">
        <v>10385</v>
      </c>
      <c r="B9608" s="100">
        <v>561.45000000000005</v>
      </c>
      <c r="C9608" s="100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5">
      <c r="A9609" s="99" t="s">
        <v>10386</v>
      </c>
      <c r="B9609" s="100">
        <v>560.04</v>
      </c>
      <c r="C9609" s="100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5">
      <c r="A9610" s="99" t="s">
        <v>10387</v>
      </c>
      <c r="B9610" s="100">
        <v>560.04</v>
      </c>
      <c r="C9610" s="100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5">
      <c r="A9611" s="99" t="s">
        <v>10388</v>
      </c>
      <c r="B9611" s="100">
        <v>560.04</v>
      </c>
      <c r="C9611" s="100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5">
      <c r="A9612" s="99" t="s">
        <v>10389</v>
      </c>
      <c r="B9612" s="100">
        <v>558.41999999999996</v>
      </c>
      <c r="C9612" s="100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5">
      <c r="A9613" s="99" t="s">
        <v>10390</v>
      </c>
      <c r="B9613" s="100">
        <v>560.98</v>
      </c>
      <c r="C9613" s="100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5">
      <c r="A9614" s="99" t="s">
        <v>10391</v>
      </c>
      <c r="B9614" s="100">
        <v>561.83000000000004</v>
      </c>
      <c r="C9614" s="100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5">
      <c r="A9615" s="99" t="s">
        <v>10392</v>
      </c>
      <c r="B9615" s="100">
        <v>564.22</v>
      </c>
      <c r="C9615" s="100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5">
      <c r="A9616" s="99" t="s">
        <v>10393</v>
      </c>
      <c r="B9616" s="100">
        <v>564.53</v>
      </c>
      <c r="C9616" s="100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5">
      <c r="A9617" s="99" t="s">
        <v>10394</v>
      </c>
      <c r="B9617" s="100">
        <v>564.53</v>
      </c>
      <c r="C9617" s="100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5">
      <c r="A9618" s="99" t="s">
        <v>10395</v>
      </c>
      <c r="B9618" s="100">
        <v>564.53</v>
      </c>
      <c r="C9618" s="100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5">
      <c r="A9619" s="99" t="s">
        <v>10396</v>
      </c>
      <c r="B9619" s="100">
        <v>565.4</v>
      </c>
      <c r="C9619" s="100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5">
      <c r="A9620" s="99" t="s">
        <v>10397</v>
      </c>
      <c r="B9620" s="100">
        <v>565.88</v>
      </c>
      <c r="C9620" s="100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5">
      <c r="A9621" s="99" t="s">
        <v>10398</v>
      </c>
      <c r="B9621" s="100">
        <v>565.38</v>
      </c>
      <c r="C9621" s="100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5">
      <c r="A9622" s="99" t="s">
        <v>10399</v>
      </c>
      <c r="B9622" s="100">
        <v>565.38</v>
      </c>
      <c r="C9622" s="100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5">
      <c r="A9623" s="99" t="s">
        <v>10400</v>
      </c>
      <c r="B9623" s="100">
        <v>565.38</v>
      </c>
      <c r="C9623" s="100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5">
      <c r="A9624" s="99" t="s">
        <v>10401</v>
      </c>
      <c r="B9624" s="100">
        <v>565.38</v>
      </c>
      <c r="C9624" s="100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5">
      <c r="A9625" s="99" t="s">
        <v>10402</v>
      </c>
      <c r="B9625" s="100">
        <v>565.38</v>
      </c>
      <c r="C9625" s="100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5">
      <c r="A9626" s="99" t="s">
        <v>10403</v>
      </c>
      <c r="B9626" s="100">
        <v>564.54999999999995</v>
      </c>
      <c r="C9626" s="100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5">
      <c r="A9627" s="99" t="s">
        <v>10404</v>
      </c>
      <c r="B9627" s="100">
        <v>564.08000000000004</v>
      </c>
      <c r="C9627" s="100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5">
      <c r="A9628" s="99" t="s">
        <v>10405</v>
      </c>
      <c r="B9628" s="100">
        <v>564.01</v>
      </c>
      <c r="C9628" s="100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5">
      <c r="A9629" s="99" t="s">
        <v>10406</v>
      </c>
      <c r="B9629" s="100">
        <v>564.21</v>
      </c>
      <c r="C9629" s="100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5">
      <c r="A9630" s="99" t="s">
        <v>10407</v>
      </c>
      <c r="B9630" s="100">
        <v>564.04999999999995</v>
      </c>
      <c r="C9630" s="100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5">
      <c r="A9631" s="99" t="s">
        <v>10408</v>
      </c>
      <c r="B9631" s="100">
        <v>564.04999999999995</v>
      </c>
      <c r="C9631" s="100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5">
      <c r="A9632" s="99" t="s">
        <v>10409</v>
      </c>
      <c r="B9632" s="100">
        <v>564.04999999999995</v>
      </c>
      <c r="C9632" s="100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5">
      <c r="A9633" s="99" t="s">
        <v>10410</v>
      </c>
      <c r="B9633" s="100">
        <v>564.17999999999995</v>
      </c>
      <c r="C9633" s="100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5">
      <c r="A9634" s="99" t="s">
        <v>10411</v>
      </c>
      <c r="B9634" s="100">
        <v>565.11</v>
      </c>
      <c r="C9634" s="100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5">
      <c r="A9635" s="99" t="s">
        <v>10412</v>
      </c>
      <c r="B9635" s="100">
        <v>565.30999999999995</v>
      </c>
      <c r="C9635" s="100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5">
      <c r="A9636" s="99" t="s">
        <v>10413</v>
      </c>
      <c r="B9636" s="100">
        <v>566.33000000000004</v>
      </c>
      <c r="C9636" s="100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5">
      <c r="A9637" s="99" t="s">
        <v>10414</v>
      </c>
      <c r="B9637" s="100">
        <v>566.59</v>
      </c>
      <c r="C9637" s="100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5">
      <c r="A9638" s="99" t="s">
        <v>10415</v>
      </c>
      <c r="B9638" s="100">
        <v>566.59</v>
      </c>
      <c r="C9638" s="100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5">
      <c r="A9639" s="99" t="s">
        <v>10416</v>
      </c>
      <c r="B9639" s="100">
        <v>566.59</v>
      </c>
      <c r="C9639" s="100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5">
      <c r="A9640" s="99" t="s">
        <v>10417</v>
      </c>
      <c r="B9640" s="100">
        <v>567.9</v>
      </c>
      <c r="C9640" s="100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5">
      <c r="A9641" s="99" t="s">
        <v>10418</v>
      </c>
      <c r="B9641" s="100">
        <v>568.20000000000005</v>
      </c>
      <c r="C9641" s="100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5">
      <c r="A9642" s="99" t="s">
        <v>10419</v>
      </c>
      <c r="B9642" s="100">
        <v>568.29</v>
      </c>
      <c r="C9642" s="100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5">
      <c r="A9643" s="99" t="s">
        <v>10420</v>
      </c>
      <c r="B9643" s="100">
        <v>568.36</v>
      </c>
      <c r="C9643" s="100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5">
      <c r="A9644" s="99" t="s">
        <v>10421</v>
      </c>
      <c r="B9644" s="100">
        <v>568.36</v>
      </c>
      <c r="C9644" s="100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5">
      <c r="A9645" s="99" t="s">
        <v>10422</v>
      </c>
      <c r="B9645" s="100">
        <v>568.36</v>
      </c>
      <c r="C9645" s="100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5">
      <c r="A9646" s="99" t="s">
        <v>10423</v>
      </c>
      <c r="B9646" s="100">
        <v>568.36</v>
      </c>
      <c r="C9646" s="100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5">
      <c r="A9647" s="99" t="s">
        <v>10424</v>
      </c>
      <c r="B9647" s="100">
        <v>568.54999999999995</v>
      </c>
      <c r="C9647" s="100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5">
      <c r="A9648" s="99" t="s">
        <v>10425</v>
      </c>
      <c r="B9648" s="100">
        <v>568.65</v>
      </c>
      <c r="C9648" s="100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5">
      <c r="A9649" s="99" t="s">
        <v>10426</v>
      </c>
      <c r="B9649" s="100">
        <v>568.79999999999995</v>
      </c>
      <c r="C9649" s="100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5">
      <c r="A9650" s="99" t="s">
        <v>10427</v>
      </c>
      <c r="B9650" s="100">
        <v>568.82000000000005</v>
      </c>
      <c r="C9650" s="100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5">
      <c r="A9651" s="99" t="s">
        <v>10428</v>
      </c>
      <c r="B9651" s="100">
        <v>569.55999999999995</v>
      </c>
      <c r="C9651" s="100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5">
      <c r="A9652" s="99" t="s">
        <v>10429</v>
      </c>
      <c r="B9652" s="100">
        <v>569.55999999999995</v>
      </c>
      <c r="C9652" s="100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5">
      <c r="A9653" s="99" t="s">
        <v>10430</v>
      </c>
      <c r="B9653" s="100">
        <v>569.55999999999995</v>
      </c>
      <c r="C9653" s="100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5">
      <c r="A9654" s="99" t="s">
        <v>10431</v>
      </c>
      <c r="B9654" s="100">
        <v>569.91999999999996</v>
      </c>
      <c r="C9654" s="100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5">
      <c r="A9655" s="99" t="s">
        <v>10432</v>
      </c>
      <c r="B9655" s="100">
        <v>570.21</v>
      </c>
      <c r="C9655" s="100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5">
      <c r="A9656" s="99" t="s">
        <v>10433</v>
      </c>
      <c r="B9656" s="100">
        <v>569.51</v>
      </c>
      <c r="C9656" s="100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5">
      <c r="A9657" s="99" t="s">
        <v>10434</v>
      </c>
      <c r="B9657" s="100">
        <v>568.67999999999995</v>
      </c>
      <c r="C9657" s="100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5">
      <c r="A9658" s="99" t="s">
        <v>10435</v>
      </c>
      <c r="B9658" s="100">
        <v>567.77</v>
      </c>
      <c r="C9658" s="100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5">
      <c r="A9659" s="99" t="s">
        <v>10436</v>
      </c>
      <c r="B9659" s="100">
        <v>567.77</v>
      </c>
      <c r="C9659" s="100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5">
      <c r="A9660" s="99" t="s">
        <v>10437</v>
      </c>
      <c r="B9660" s="100">
        <v>567.77</v>
      </c>
      <c r="C9660" s="100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5">
      <c r="A9661" s="99" t="s">
        <v>10438</v>
      </c>
      <c r="B9661" s="100">
        <v>566</v>
      </c>
      <c r="C9661" s="100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5">
      <c r="A9662" s="99" t="s">
        <v>10439</v>
      </c>
      <c r="B9662" s="100">
        <v>569.36</v>
      </c>
      <c r="C9662" s="100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5">
      <c r="A9663" s="99" t="s">
        <v>10440</v>
      </c>
      <c r="B9663" s="100">
        <v>571.30999999999995</v>
      </c>
      <c r="C9663" s="100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5">
      <c r="A9664" s="99" t="s">
        <v>10441</v>
      </c>
      <c r="B9664" s="100">
        <v>571.52</v>
      </c>
      <c r="C9664" s="100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5">
      <c r="A9665" s="99" t="s">
        <v>10442</v>
      </c>
      <c r="B9665" s="100">
        <v>571.46</v>
      </c>
      <c r="C9665" s="100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5">
      <c r="A9666" s="99" t="s">
        <v>10443</v>
      </c>
      <c r="B9666" s="100">
        <v>571.46</v>
      </c>
      <c r="C9666" s="100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5">
      <c r="A9667" s="99" t="s">
        <v>10444</v>
      </c>
      <c r="B9667" s="100">
        <v>571.46</v>
      </c>
      <c r="C9667" s="100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5">
      <c r="A9668" s="99" t="s">
        <v>10445</v>
      </c>
      <c r="B9668" s="100">
        <v>571.6</v>
      </c>
      <c r="C9668" s="100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5">
      <c r="A9669" s="99" t="s">
        <v>10446</v>
      </c>
      <c r="B9669" s="100">
        <v>571.58000000000004</v>
      </c>
      <c r="C9669" s="100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5">
      <c r="A9670" s="99" t="s">
        <v>10447</v>
      </c>
      <c r="B9670" s="100">
        <v>571.6</v>
      </c>
      <c r="C9670" s="100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5">
      <c r="A9671" s="99" t="s">
        <v>10448</v>
      </c>
      <c r="B9671" s="100">
        <v>571.92999999999995</v>
      </c>
      <c r="C9671" s="100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5">
      <c r="A9672" s="99" t="s">
        <v>10449</v>
      </c>
      <c r="B9672" s="100">
        <v>572</v>
      </c>
      <c r="C9672" s="100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5">
      <c r="A9673" s="99" t="s">
        <v>10450</v>
      </c>
      <c r="B9673" s="100">
        <v>572</v>
      </c>
      <c r="C9673" s="100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5">
      <c r="A9674" s="99" t="s">
        <v>10451</v>
      </c>
      <c r="B9674" s="100">
        <v>572</v>
      </c>
      <c r="C9674" s="100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5">
      <c r="A9675" s="99" t="s">
        <v>10452</v>
      </c>
      <c r="B9675" s="100">
        <v>571.9</v>
      </c>
      <c r="C9675" s="100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5">
      <c r="A9676" s="99" t="s">
        <v>10453</v>
      </c>
      <c r="B9676" s="100">
        <v>572.05999999999995</v>
      </c>
      <c r="C9676" s="100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5">
      <c r="A9677" s="99" t="s">
        <v>10454</v>
      </c>
      <c r="B9677" s="100">
        <v>572</v>
      </c>
      <c r="C9677" s="100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5">
      <c r="A9678" s="99" t="s">
        <v>10455</v>
      </c>
      <c r="B9678" s="100">
        <v>571.74</v>
      </c>
      <c r="C9678" s="100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5">
      <c r="A9679" s="99" t="s">
        <v>10456</v>
      </c>
      <c r="B9679" s="100">
        <v>571.74</v>
      </c>
      <c r="C9679" s="100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5">
      <c r="A9680" s="99" t="s">
        <v>10457</v>
      </c>
      <c r="B9680" s="100">
        <v>571.74</v>
      </c>
      <c r="C9680" s="100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5">
      <c r="A9681" s="99" t="s">
        <v>10458</v>
      </c>
      <c r="B9681" s="100">
        <v>571.74</v>
      </c>
      <c r="C9681" s="100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5">
      <c r="A9682" s="99" t="s">
        <v>10459</v>
      </c>
      <c r="B9682" s="100">
        <v>571.57000000000005</v>
      </c>
      <c r="C9682" s="100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5">
      <c r="A9683" s="99" t="s">
        <v>10460</v>
      </c>
      <c r="B9683" s="100">
        <v>572.62</v>
      </c>
      <c r="C9683" s="100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5">
      <c r="A9684" s="99" t="s">
        <v>10461</v>
      </c>
      <c r="B9684" s="100">
        <v>573.96</v>
      </c>
      <c r="C9684" s="100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5">
      <c r="A9685" s="99" t="s">
        <v>10462</v>
      </c>
      <c r="B9685" s="100">
        <v>574.17999999999995</v>
      </c>
      <c r="C9685" s="100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5">
      <c r="A9686" s="99" t="s">
        <v>10463</v>
      </c>
      <c r="B9686" s="100">
        <v>572.46</v>
      </c>
      <c r="C9686" s="100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5">
      <c r="A9687" s="99" t="s">
        <v>10464</v>
      </c>
      <c r="B9687" s="100">
        <v>572.46</v>
      </c>
      <c r="C9687" s="100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5">
      <c r="A9688" s="99" t="s">
        <v>10465</v>
      </c>
      <c r="B9688" s="100">
        <v>572.46</v>
      </c>
      <c r="C9688" s="100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5">
      <c r="A9689" s="99" t="s">
        <v>10466</v>
      </c>
      <c r="B9689" s="100">
        <v>573.46</v>
      </c>
      <c r="C9689" s="100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5">
      <c r="A9690" s="99" t="s">
        <v>10467</v>
      </c>
      <c r="B9690" s="100">
        <v>572.69000000000005</v>
      </c>
      <c r="C9690" s="100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5">
      <c r="A9691" s="99" t="s">
        <v>10468</v>
      </c>
      <c r="B9691" s="100">
        <v>572.99</v>
      </c>
      <c r="C9691" s="100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5">
      <c r="A9692" s="99" t="s">
        <v>10469</v>
      </c>
      <c r="B9692" s="100">
        <v>572.45000000000005</v>
      </c>
      <c r="C9692" s="100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5">
      <c r="A9693" s="99" t="s">
        <v>10470</v>
      </c>
      <c r="B9693" s="100">
        <v>572.04999999999995</v>
      </c>
      <c r="C9693" s="100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5">
      <c r="A9694" s="99" t="s">
        <v>10471</v>
      </c>
      <c r="B9694" s="100">
        <v>572.04999999999995</v>
      </c>
      <c r="C9694" s="100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5">
      <c r="A9695" s="99" t="s">
        <v>10472</v>
      </c>
      <c r="B9695" s="100">
        <v>572.04999999999995</v>
      </c>
      <c r="C9695" s="100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5">
      <c r="A9696" s="99" t="s">
        <v>10473</v>
      </c>
      <c r="B9696" s="100">
        <v>570.41</v>
      </c>
      <c r="C9696" s="100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5">
      <c r="A9697" s="99" t="s">
        <v>10474</v>
      </c>
      <c r="B9697" s="100">
        <v>570.61</v>
      </c>
      <c r="C9697" s="100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5">
      <c r="A9698" s="99" t="s">
        <v>10475</v>
      </c>
      <c r="B9698" s="100">
        <v>570.67999999999995</v>
      </c>
      <c r="C9698" s="100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5">
      <c r="A9699" s="99" t="s">
        <v>10476</v>
      </c>
      <c r="B9699" s="100">
        <v>570.61</v>
      </c>
      <c r="C9699" s="100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5">
      <c r="A9700" s="99" t="s">
        <v>10477</v>
      </c>
      <c r="B9700" s="100">
        <v>570.51</v>
      </c>
      <c r="C9700" s="100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5">
      <c r="A9701" s="99" t="s">
        <v>10478</v>
      </c>
      <c r="B9701" s="100">
        <v>570.51</v>
      </c>
      <c r="C9701" s="100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5">
      <c r="A9702" s="99" t="s">
        <v>10479</v>
      </c>
      <c r="B9702" s="100">
        <v>570.51</v>
      </c>
      <c r="C9702" s="100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5">
      <c r="A9703" s="99" t="s">
        <v>10480</v>
      </c>
      <c r="B9703" s="100">
        <v>570.61</v>
      </c>
      <c r="C9703" s="100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5">
      <c r="A9704" s="99" t="s">
        <v>10481</v>
      </c>
      <c r="B9704" s="100">
        <v>570.41</v>
      </c>
      <c r="C9704" s="100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5">
      <c r="A9705" s="99" t="s">
        <v>10482</v>
      </c>
      <c r="B9705" s="100">
        <v>570.75</v>
      </c>
      <c r="C9705" s="100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5">
      <c r="A9706" s="99" t="s">
        <v>10483</v>
      </c>
      <c r="B9706" s="100">
        <v>571.03</v>
      </c>
      <c r="C9706" s="100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5">
      <c r="A9707" s="99" t="s">
        <v>10484</v>
      </c>
      <c r="B9707" s="100">
        <v>571.16</v>
      </c>
      <c r="C9707" s="100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5">
      <c r="A9708" s="99" t="s">
        <v>10485</v>
      </c>
      <c r="B9708" s="100">
        <v>571.16</v>
      </c>
      <c r="C9708" s="100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5">
      <c r="A9709" s="99" t="s">
        <v>10486</v>
      </c>
      <c r="B9709" s="100">
        <v>571.16</v>
      </c>
      <c r="C9709" s="100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5">
      <c r="A9710" s="99" t="s">
        <v>10487</v>
      </c>
      <c r="B9710" s="100">
        <v>571.37</v>
      </c>
      <c r="C9710" s="100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5">
      <c r="A9711" s="99" t="s">
        <v>10488</v>
      </c>
      <c r="B9711" s="100">
        <v>577.37</v>
      </c>
      <c r="C9711" s="100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5">
      <c r="A9712" s="99" t="s">
        <v>10489</v>
      </c>
      <c r="B9712" s="100">
        <v>577.64</v>
      </c>
      <c r="C9712" s="100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5">
      <c r="A9713" s="99" t="s">
        <v>10490</v>
      </c>
      <c r="B9713" s="100">
        <v>577.77</v>
      </c>
      <c r="C9713" s="100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5">
      <c r="A9714" s="99" t="s">
        <v>10491</v>
      </c>
      <c r="B9714" s="100">
        <v>577.83000000000004</v>
      </c>
      <c r="C9714" s="100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5">
      <c r="A9715" s="99" t="s">
        <v>10492</v>
      </c>
      <c r="B9715" s="100">
        <v>577.83000000000004</v>
      </c>
      <c r="C9715" s="100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5">
      <c r="A9716" s="99" t="s">
        <v>10493</v>
      </c>
      <c r="B9716" s="100">
        <v>577.83000000000004</v>
      </c>
      <c r="C9716" s="100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5">
      <c r="A9717" s="99" t="s">
        <v>10494</v>
      </c>
      <c r="B9717" s="100">
        <v>577.85</v>
      </c>
      <c r="C9717" s="100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5">
      <c r="A9718" s="99" t="s">
        <v>10495</v>
      </c>
      <c r="B9718" s="100">
        <v>577.99</v>
      </c>
      <c r="C9718" s="100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5">
      <c r="A9719" s="99" t="s">
        <v>10496</v>
      </c>
      <c r="B9719" s="100">
        <v>577.95000000000005</v>
      </c>
      <c r="C9719" s="100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5">
      <c r="A9720" s="99" t="s">
        <v>10497</v>
      </c>
      <c r="B9720" s="100">
        <v>578.29</v>
      </c>
      <c r="C9720" s="100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5">
      <c r="A9721" s="99" t="s">
        <v>10498</v>
      </c>
      <c r="B9721" s="100">
        <v>578.59</v>
      </c>
      <c r="C9721" s="100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5">
      <c r="A9722" s="99" t="s">
        <v>10499</v>
      </c>
      <c r="B9722" s="100">
        <v>578.59</v>
      </c>
      <c r="C9722" s="100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5">
      <c r="A9723" s="99" t="s">
        <v>10500</v>
      </c>
      <c r="B9723" s="100">
        <v>578.59</v>
      </c>
      <c r="C9723" s="100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5">
      <c r="A9724" s="99" t="s">
        <v>10501</v>
      </c>
      <c r="B9724" s="100">
        <v>578.63</v>
      </c>
      <c r="C9724" s="100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5">
      <c r="A9725" s="99" t="s">
        <v>10502</v>
      </c>
      <c r="B9725" s="100">
        <v>579.37</v>
      </c>
      <c r="C9725" s="100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5">
      <c r="A9726" s="99" t="s">
        <v>10503</v>
      </c>
      <c r="B9726" s="100">
        <v>579.53</v>
      </c>
      <c r="C9726" s="100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5">
      <c r="A9727" s="99" t="s">
        <v>10504</v>
      </c>
      <c r="B9727" s="100">
        <v>579.72</v>
      </c>
      <c r="C9727" s="100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5">
      <c r="A9728" s="99" t="s">
        <v>10505</v>
      </c>
      <c r="B9728" s="100">
        <v>580.23</v>
      </c>
      <c r="C9728" s="100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5">
      <c r="A9729" s="99" t="s">
        <v>10506</v>
      </c>
      <c r="B9729" s="100">
        <v>580.23</v>
      </c>
      <c r="C9729" s="100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5">
      <c r="A9730" s="99" t="s">
        <v>10507</v>
      </c>
      <c r="B9730" s="100">
        <v>580.23</v>
      </c>
      <c r="C9730" s="100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5">
      <c r="A9731" s="99" t="s">
        <v>10508</v>
      </c>
      <c r="B9731" s="100">
        <v>580.54999999999995</v>
      </c>
      <c r="C9731" s="100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5">
      <c r="A9732" s="99" t="s">
        <v>10509</v>
      </c>
      <c r="B9732" s="100">
        <v>580.69000000000005</v>
      </c>
      <c r="C9732" s="100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5">
      <c r="A9733" s="99" t="s">
        <v>10510</v>
      </c>
      <c r="B9733" s="100">
        <v>581.27</v>
      </c>
      <c r="C9733" s="100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5">
      <c r="A9734" s="99" t="s">
        <v>10511</v>
      </c>
      <c r="B9734" s="100">
        <v>581.54999999999995</v>
      </c>
      <c r="C9734" s="100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5">
      <c r="A9735" s="99" t="s">
        <v>10512</v>
      </c>
      <c r="B9735" s="100">
        <v>581.65</v>
      </c>
      <c r="C9735" s="100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5">
      <c r="A9736" s="99" t="s">
        <v>10513</v>
      </c>
      <c r="B9736" s="100">
        <v>581.65</v>
      </c>
      <c r="C9736" s="100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5">
      <c r="A9737" s="99" t="s">
        <v>10514</v>
      </c>
      <c r="B9737" s="100">
        <v>581.65</v>
      </c>
      <c r="C9737" s="100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5">
      <c r="A9738" s="99" t="s">
        <v>10515</v>
      </c>
      <c r="B9738" s="100">
        <v>581.67999999999995</v>
      </c>
      <c r="C9738" s="100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5">
      <c r="A9739" s="99" t="s">
        <v>10516</v>
      </c>
      <c r="B9739" s="100">
        <v>581.67999999999995</v>
      </c>
      <c r="C9739" s="100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5">
      <c r="A9740" s="99" t="s">
        <v>10517</v>
      </c>
      <c r="B9740" s="100">
        <v>581.78</v>
      </c>
      <c r="C9740" s="100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5">
      <c r="A9741" s="99" t="s">
        <v>10518</v>
      </c>
      <c r="B9741" s="100">
        <v>581.69000000000005</v>
      </c>
      <c r="C9741" s="100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5">
      <c r="A9742" s="99" t="s">
        <v>10519</v>
      </c>
      <c r="B9742" s="100">
        <v>582.65</v>
      </c>
      <c r="C9742" s="100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5">
      <c r="A9743" s="99" t="s">
        <v>10520</v>
      </c>
      <c r="B9743" s="100">
        <v>582.65</v>
      </c>
      <c r="C9743" s="100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5">
      <c r="A9744" s="99" t="s">
        <v>10521</v>
      </c>
      <c r="B9744" s="100">
        <v>582.65</v>
      </c>
      <c r="C9744" s="100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5">
      <c r="A9745" s="99" t="s">
        <v>10522</v>
      </c>
      <c r="B9745" s="100">
        <v>582.86</v>
      </c>
      <c r="C9745" s="100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5">
      <c r="A9746" s="99" t="s">
        <v>10523</v>
      </c>
      <c r="B9746" s="100">
        <v>582.94000000000005</v>
      </c>
      <c r="C9746" s="100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5">
      <c r="A9747" s="99" t="s">
        <v>10524</v>
      </c>
      <c r="B9747" s="100">
        <v>583.03</v>
      </c>
      <c r="C9747" s="100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5">
      <c r="A9748" s="99" t="s">
        <v>10525</v>
      </c>
      <c r="B9748" s="100">
        <v>582.59</v>
      </c>
      <c r="C9748" s="100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5">
      <c r="A9749" s="99" t="s">
        <v>10526</v>
      </c>
      <c r="B9749" s="100">
        <v>582.49</v>
      </c>
      <c r="C9749" s="100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5">
      <c r="A9750" s="99" t="s">
        <v>10527</v>
      </c>
      <c r="B9750" s="100">
        <v>582.49</v>
      </c>
      <c r="C9750" s="100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5">
      <c r="A9751" s="99" t="s">
        <v>10528</v>
      </c>
      <c r="B9751" s="100">
        <v>582.49</v>
      </c>
      <c r="C9751" s="100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5">
      <c r="A9752" s="99" t="s">
        <v>10529</v>
      </c>
      <c r="B9752" s="100">
        <v>582.53</v>
      </c>
      <c r="C9752" s="100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5">
      <c r="A9753" s="99" t="s">
        <v>10530</v>
      </c>
      <c r="B9753" s="100">
        <v>582.62</v>
      </c>
      <c r="C9753" s="100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5">
      <c r="A9754" s="99" t="s">
        <v>10531</v>
      </c>
      <c r="B9754" s="100">
        <v>583.52</v>
      </c>
      <c r="C9754" s="100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5">
      <c r="A9755" s="99" t="s">
        <v>10532</v>
      </c>
      <c r="B9755" s="100">
        <v>581.48</v>
      </c>
      <c r="C9755" s="100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5">
      <c r="A9756" s="99" t="s">
        <v>10533</v>
      </c>
      <c r="B9756" s="100">
        <v>580.84</v>
      </c>
      <c r="C9756" s="100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5">
      <c r="A9757" s="99" t="s">
        <v>10534</v>
      </c>
      <c r="B9757" s="100">
        <v>580.84</v>
      </c>
      <c r="C9757" s="100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5">
      <c r="A9758" s="99" t="s">
        <v>10535</v>
      </c>
      <c r="B9758" s="100">
        <v>580.84</v>
      </c>
      <c r="C9758" s="100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5">
      <c r="A9759" s="99" t="s">
        <v>10536</v>
      </c>
      <c r="B9759" s="100">
        <v>579.92999999999995</v>
      </c>
      <c r="C9759" s="100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5">
      <c r="A9760" s="99" t="s">
        <v>10537</v>
      </c>
      <c r="B9760" s="100">
        <v>579.92999999999995</v>
      </c>
      <c r="C9760" s="100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5">
      <c r="A9761" s="99" t="s">
        <v>10538</v>
      </c>
      <c r="B9761" s="100">
        <v>581.07000000000005</v>
      </c>
      <c r="C9761" s="100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5">
      <c r="A9762" s="99" t="s">
        <v>10539</v>
      </c>
      <c r="B9762" s="100">
        <v>583.42999999999995</v>
      </c>
      <c r="C9762" s="100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5">
      <c r="A9763" s="99" t="s">
        <v>10540</v>
      </c>
      <c r="B9763" s="100">
        <v>584.27</v>
      </c>
      <c r="C9763" s="100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5">
      <c r="A9764" s="99" t="s">
        <v>10541</v>
      </c>
      <c r="B9764" s="100">
        <v>584.27</v>
      </c>
      <c r="C9764" s="100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5">
      <c r="A9765" s="99" t="s">
        <v>10542</v>
      </c>
      <c r="B9765" s="100">
        <v>584.27</v>
      </c>
      <c r="C9765" s="100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5">
      <c r="A9766" s="99" t="s">
        <v>10543</v>
      </c>
      <c r="B9766" s="100">
        <v>584.04</v>
      </c>
      <c r="C9766" s="100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5">
      <c r="A9767" s="99" t="s">
        <v>10544</v>
      </c>
      <c r="B9767" s="100">
        <v>583.49</v>
      </c>
      <c r="C9767" s="100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5">
      <c r="A9768" s="99" t="s">
        <v>10545</v>
      </c>
      <c r="B9768" s="100">
        <v>583.80999999999995</v>
      </c>
      <c r="C9768" s="100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5">
      <c r="A9769" s="99" t="s">
        <v>10546</v>
      </c>
      <c r="B9769" s="100">
        <v>583.80999999999995</v>
      </c>
      <c r="C9769" s="100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5">
      <c r="A9770" s="99" t="s">
        <v>10547</v>
      </c>
      <c r="B9770" s="100">
        <v>583.80999999999995</v>
      </c>
      <c r="C9770" s="100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5">
      <c r="A9771" s="99" t="s">
        <v>10548</v>
      </c>
      <c r="B9771" s="100">
        <v>583.80999999999995</v>
      </c>
      <c r="C9771" s="100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5">
      <c r="A9772" s="99" t="s">
        <v>10549</v>
      </c>
      <c r="B9772" s="100">
        <v>583.80999999999995</v>
      </c>
      <c r="C9772" s="100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5">
      <c r="A9773" s="99" t="s">
        <v>10550</v>
      </c>
      <c r="B9773" s="100">
        <v>582.22</v>
      </c>
      <c r="C9773" s="100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5">
      <c r="A9774" s="99" t="s">
        <v>10551</v>
      </c>
      <c r="B9774" s="100">
        <v>581.97</v>
      </c>
      <c r="C9774" s="100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5">
      <c r="A9775" s="99" t="s">
        <v>10552</v>
      </c>
      <c r="B9775" s="100">
        <v>581.94000000000005</v>
      </c>
      <c r="C9775" s="100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5">
      <c r="A9776" s="99" t="s">
        <v>10553</v>
      </c>
      <c r="B9776" s="100">
        <v>580.62</v>
      </c>
      <c r="C9776" s="100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5">
      <c r="A9777" s="99" t="s">
        <v>10554</v>
      </c>
      <c r="B9777" s="100">
        <v>579.57000000000005</v>
      </c>
      <c r="C9777" s="100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5">
      <c r="A9778" s="99" t="s">
        <v>10555</v>
      </c>
      <c r="B9778" s="100">
        <v>579.57000000000005</v>
      </c>
      <c r="C9778" s="100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5">
      <c r="A9779" s="99" t="s">
        <v>10556</v>
      </c>
      <c r="B9779" s="100">
        <v>579.57000000000005</v>
      </c>
      <c r="C9779" s="100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5">
      <c r="A9780" s="99" t="s">
        <v>10557</v>
      </c>
      <c r="B9780" s="100">
        <v>579.01</v>
      </c>
      <c r="C9780" s="100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5">
      <c r="A9781" s="99" t="s">
        <v>10558</v>
      </c>
      <c r="B9781" s="100">
        <v>579.01</v>
      </c>
      <c r="C9781" s="100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5">
      <c r="A9782" s="99" t="s">
        <v>10559</v>
      </c>
      <c r="B9782" s="100">
        <v>585.9</v>
      </c>
      <c r="C9782" s="100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5">
      <c r="A9783" s="99" t="s">
        <v>10560</v>
      </c>
      <c r="B9783" s="100">
        <v>585.87</v>
      </c>
      <c r="C9783" s="100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5">
      <c r="A9784" s="99" t="s">
        <v>10561</v>
      </c>
      <c r="B9784" s="100">
        <v>581.1</v>
      </c>
      <c r="C9784" s="100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5">
      <c r="A9785" s="99" t="s">
        <v>10562</v>
      </c>
      <c r="B9785" s="100">
        <v>581.1</v>
      </c>
      <c r="C9785" s="100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5">
      <c r="A9786" s="99" t="s">
        <v>10563</v>
      </c>
      <c r="B9786" s="100">
        <v>581.1</v>
      </c>
      <c r="C9786" s="100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5">
      <c r="A9787" s="99" t="s">
        <v>10564</v>
      </c>
      <c r="B9787" s="100">
        <v>579.94000000000005</v>
      </c>
      <c r="C9787" s="100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5">
      <c r="A9788" s="99" t="s">
        <v>10565</v>
      </c>
      <c r="B9788" s="100">
        <v>584.01</v>
      </c>
      <c r="C9788" s="100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5">
      <c r="A9789" s="99" t="s">
        <v>10566</v>
      </c>
      <c r="B9789" s="100">
        <v>583.78</v>
      </c>
      <c r="C9789" s="100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5">
      <c r="A9790" s="99" t="s">
        <v>10567</v>
      </c>
      <c r="B9790" s="100">
        <v>581.63</v>
      </c>
      <c r="C9790" s="100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5">
      <c r="A9791" s="99" t="s">
        <v>10568</v>
      </c>
      <c r="B9791" s="100">
        <v>581.87</v>
      </c>
      <c r="C9791" s="100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5">
      <c r="A9792" s="99" t="s">
        <v>10569</v>
      </c>
      <c r="B9792" s="100">
        <v>581.87</v>
      </c>
      <c r="C9792" s="100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5">
      <c r="A9793" s="99" t="s">
        <v>10570</v>
      </c>
      <c r="B9793" s="100">
        <v>581.87</v>
      </c>
      <c r="C9793" s="100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5">
      <c r="A9794" s="99" t="s">
        <v>10571</v>
      </c>
      <c r="B9794" s="100">
        <v>582.08000000000004</v>
      </c>
      <c r="C9794" s="100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5">
      <c r="A9795" s="99" t="s">
        <v>10572</v>
      </c>
      <c r="B9795" s="100">
        <v>582.49</v>
      </c>
      <c r="C9795" s="100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5">
      <c r="A9796" s="99" t="s">
        <v>10573</v>
      </c>
      <c r="B9796" s="100">
        <v>581.91</v>
      </c>
      <c r="C9796" s="100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5">
      <c r="A9797" s="99" t="s">
        <v>10574</v>
      </c>
      <c r="B9797" s="100">
        <v>581.9</v>
      </c>
      <c r="C9797" s="100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5">
      <c r="A9798" s="99" t="s">
        <v>10575</v>
      </c>
      <c r="B9798" s="100">
        <v>581.89</v>
      </c>
      <c r="C9798" s="100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5">
      <c r="A9799" s="99" t="s">
        <v>10576</v>
      </c>
      <c r="B9799" s="100">
        <v>581.89</v>
      </c>
      <c r="C9799" s="100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5">
      <c r="A9800" s="99" t="s">
        <v>10577</v>
      </c>
      <c r="B9800" s="100">
        <v>581.89</v>
      </c>
      <c r="C9800" s="100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5">
      <c r="A9801" s="99" t="s">
        <v>10578</v>
      </c>
      <c r="B9801" s="100">
        <v>581.88</v>
      </c>
      <c r="C9801" s="100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5">
      <c r="A9802" s="99" t="s">
        <v>10579</v>
      </c>
      <c r="B9802" s="100">
        <v>580.47</v>
      </c>
      <c r="C9802" s="100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5">
      <c r="A9803" s="99" t="s">
        <v>10580</v>
      </c>
      <c r="B9803" s="100">
        <v>579.62</v>
      </c>
      <c r="C9803" s="100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5">
      <c r="A9804" s="99" t="s">
        <v>10581</v>
      </c>
      <c r="B9804" s="100">
        <v>582.42999999999995</v>
      </c>
      <c r="C9804" s="100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5">
      <c r="A9805" s="99" t="s">
        <v>10582</v>
      </c>
      <c r="B9805" s="100">
        <v>582.11</v>
      </c>
      <c r="C9805" s="100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5">
      <c r="A9806" s="99" t="s">
        <v>10583</v>
      </c>
      <c r="B9806" s="100">
        <v>582.11</v>
      </c>
      <c r="C9806" s="100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5">
      <c r="A9807" s="99" t="s">
        <v>10584</v>
      </c>
      <c r="B9807" s="100">
        <v>582.11</v>
      </c>
      <c r="C9807" s="100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5">
      <c r="A9808" s="99" t="s">
        <v>10585</v>
      </c>
      <c r="B9808" s="100">
        <v>582.11</v>
      </c>
      <c r="C9808" s="100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5">
      <c r="A9809" s="99" t="s">
        <v>10586</v>
      </c>
      <c r="B9809" s="100">
        <v>579.95000000000005</v>
      </c>
      <c r="C9809" s="100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5">
      <c r="A9810" s="99" t="s">
        <v>10587</v>
      </c>
      <c r="B9810" s="100">
        <v>577.66999999999996</v>
      </c>
      <c r="C9810" s="100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5">
      <c r="A9811" s="99" t="s">
        <v>10588</v>
      </c>
      <c r="B9811" s="100">
        <v>576.25</v>
      </c>
      <c r="C9811" s="100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5">
      <c r="A9812" s="99" t="s">
        <v>10589</v>
      </c>
      <c r="B9812" s="100">
        <v>569.82000000000005</v>
      </c>
      <c r="C9812" s="100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5">
      <c r="A9813" s="99" t="s">
        <v>10590</v>
      </c>
      <c r="B9813" s="100">
        <v>569.82000000000005</v>
      </c>
      <c r="C9813" s="100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5">
      <c r="A9814" s="99" t="s">
        <v>10591</v>
      </c>
      <c r="B9814" s="100">
        <v>569.82000000000005</v>
      </c>
      <c r="C9814" s="100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5">
      <c r="A9815" s="99" t="s">
        <v>10592</v>
      </c>
      <c r="B9815" s="100">
        <v>567.01</v>
      </c>
      <c r="C9815" s="100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5">
      <c r="A9816" s="99" t="s">
        <v>10593</v>
      </c>
      <c r="B9816" s="100">
        <v>570.03</v>
      </c>
      <c r="C9816" s="100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5">
      <c r="A9817" s="99" t="s">
        <v>10594</v>
      </c>
      <c r="B9817" s="100">
        <v>572.12</v>
      </c>
      <c r="C9817" s="100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5">
      <c r="A9818" s="99" t="s">
        <v>10595</v>
      </c>
      <c r="B9818" s="100">
        <v>574.41</v>
      </c>
      <c r="C9818" s="100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5">
      <c r="A9819" s="99" t="s">
        <v>10596</v>
      </c>
      <c r="B9819" s="100">
        <v>576.66</v>
      </c>
      <c r="C9819" s="100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5">
      <c r="A9820" s="99" t="s">
        <v>10597</v>
      </c>
      <c r="B9820" s="100">
        <v>576.66</v>
      </c>
      <c r="C9820" s="100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5">
      <c r="A9821" s="99" t="s">
        <v>10598</v>
      </c>
      <c r="B9821" s="100">
        <v>576.66</v>
      </c>
      <c r="C9821" s="100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5">
      <c r="A9822" s="99" t="s">
        <v>10599</v>
      </c>
      <c r="B9822" s="100">
        <v>577.04999999999995</v>
      </c>
      <c r="C9822" s="100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5">
      <c r="A9823" s="99" t="s">
        <v>10600</v>
      </c>
      <c r="B9823" s="100">
        <v>576.9</v>
      </c>
      <c r="C9823" s="100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5">
      <c r="A9824" s="99" t="s">
        <v>10601</v>
      </c>
      <c r="B9824" s="100">
        <v>576.16</v>
      </c>
      <c r="C9824" s="100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5">
      <c r="A9825" s="99" t="s">
        <v>10602</v>
      </c>
      <c r="B9825" s="100">
        <v>576.04999999999995</v>
      </c>
      <c r="C9825" s="100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5">
      <c r="A9826" s="99" t="s">
        <v>10603</v>
      </c>
      <c r="B9826" s="100">
        <v>576.87</v>
      </c>
      <c r="C9826" s="100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5">
      <c r="A9827" s="99" t="s">
        <v>10604</v>
      </c>
      <c r="B9827" s="100">
        <v>576.87</v>
      </c>
      <c r="C9827" s="100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5">
      <c r="A9828" s="99" t="s">
        <v>10605</v>
      </c>
      <c r="B9828" s="100">
        <v>576.87</v>
      </c>
      <c r="C9828" s="100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5">
      <c r="A9829" s="99" t="s">
        <v>10606</v>
      </c>
      <c r="B9829" s="100">
        <v>575.44000000000005</v>
      </c>
      <c r="C9829" s="100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5">
      <c r="A9830" s="99" t="s">
        <v>10607</v>
      </c>
      <c r="B9830" s="100">
        <v>571.35</v>
      </c>
      <c r="C9830" s="100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5">
      <c r="A9831" s="99" t="s">
        <v>10608</v>
      </c>
      <c r="B9831" s="100">
        <v>569.28</v>
      </c>
      <c r="C9831" s="100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5">
      <c r="A9832" s="99" t="s">
        <v>10609</v>
      </c>
      <c r="B9832" s="100">
        <v>567.36</v>
      </c>
      <c r="C9832" s="100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5">
      <c r="A9833" s="99" t="s">
        <v>10610</v>
      </c>
      <c r="B9833" s="100">
        <v>565.57000000000005</v>
      </c>
      <c r="C9833" s="100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5">
      <c r="A9834" s="99" t="s">
        <v>10611</v>
      </c>
      <c r="B9834" s="100">
        <v>565.57000000000005</v>
      </c>
      <c r="C9834" s="100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5">
      <c r="A9835" s="99" t="s">
        <v>10612</v>
      </c>
      <c r="B9835" s="100">
        <v>565.57000000000005</v>
      </c>
      <c r="C9835" s="100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5">
      <c r="A9836" s="99" t="s">
        <v>10613</v>
      </c>
      <c r="B9836" s="100">
        <v>563.23</v>
      </c>
      <c r="C9836" s="100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5">
      <c r="A9837" s="99" t="s">
        <v>10614</v>
      </c>
      <c r="B9837" s="100">
        <v>554.38</v>
      </c>
      <c r="C9837" s="100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5">
      <c r="A9838" s="99" t="s">
        <v>10615</v>
      </c>
      <c r="B9838" s="100">
        <v>553.34</v>
      </c>
      <c r="C9838" s="100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5">
      <c r="A9839" s="99" t="s">
        <v>10616</v>
      </c>
      <c r="B9839" s="100">
        <v>562.09</v>
      </c>
      <c r="C9839" s="100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5">
      <c r="A9840" s="99" t="s">
        <v>10617</v>
      </c>
      <c r="B9840" s="100">
        <v>568.45000000000005</v>
      </c>
      <c r="C9840" s="100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5">
      <c r="A9841" s="99" t="s">
        <v>10618</v>
      </c>
      <c r="B9841" s="100">
        <v>568.45000000000005</v>
      </c>
      <c r="C9841" s="100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5">
      <c r="A9842" s="99" t="s">
        <v>10619</v>
      </c>
      <c r="B9842" s="100">
        <v>568.45000000000005</v>
      </c>
      <c r="C9842" s="100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5">
      <c r="A9843" s="99" t="s">
        <v>10620</v>
      </c>
      <c r="B9843" s="100">
        <v>564.73</v>
      </c>
      <c r="C9843" s="100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5">
      <c r="A9844" s="99" t="s">
        <v>10621</v>
      </c>
      <c r="B9844" s="100">
        <v>561.52</v>
      </c>
      <c r="C9844" s="100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5">
      <c r="A9845" s="99" t="s">
        <v>10622</v>
      </c>
      <c r="B9845" s="100">
        <v>560.99</v>
      </c>
      <c r="C9845" s="100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5">
      <c r="A9846" s="99" t="s">
        <v>10623</v>
      </c>
      <c r="B9846" s="100">
        <v>559.46</v>
      </c>
      <c r="C9846" s="100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5">
      <c r="A9847" s="99" t="s">
        <v>10624</v>
      </c>
      <c r="B9847" s="100">
        <v>559.5</v>
      </c>
      <c r="C9847" s="100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5">
      <c r="A9848" s="99" t="s">
        <v>10625</v>
      </c>
      <c r="B9848" s="100">
        <v>559.5</v>
      </c>
      <c r="C9848" s="100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5">
      <c r="A9849" s="99" t="s">
        <v>10626</v>
      </c>
      <c r="B9849" s="100">
        <v>559.5</v>
      </c>
      <c r="C9849" s="100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5">
      <c r="A9850" s="99" t="s">
        <v>10627</v>
      </c>
      <c r="B9850" s="100">
        <v>558.51</v>
      </c>
      <c r="C9850" s="100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5">
      <c r="A9851" s="99" t="s">
        <v>10628</v>
      </c>
      <c r="B9851" s="100">
        <v>557.44000000000005</v>
      </c>
      <c r="C9851" s="100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5">
      <c r="A9852" s="99" t="s">
        <v>10629</v>
      </c>
      <c r="B9852" s="100">
        <v>556.9</v>
      </c>
      <c r="C9852" s="100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5">
      <c r="A9853" s="99" t="s">
        <v>10630</v>
      </c>
      <c r="B9853" s="100">
        <v>553.47</v>
      </c>
      <c r="C9853" s="100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5">
      <c r="A9854" s="99" t="s">
        <v>10631</v>
      </c>
      <c r="B9854" s="100">
        <v>549.24</v>
      </c>
      <c r="C9854" s="100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5">
      <c r="A9855" s="99" t="s">
        <v>10632</v>
      </c>
      <c r="B9855" s="100">
        <v>549.24</v>
      </c>
      <c r="C9855" s="100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5">
      <c r="A9856" s="99" t="s">
        <v>10633</v>
      </c>
      <c r="B9856" s="100">
        <v>549.24</v>
      </c>
      <c r="C9856" s="100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5">
      <c r="A9857" s="99" t="s">
        <v>10634</v>
      </c>
      <c r="B9857" s="100">
        <v>552.95000000000005</v>
      </c>
      <c r="C9857" s="100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5">
      <c r="A9858" s="99" t="s">
        <v>10635</v>
      </c>
      <c r="B9858" s="100">
        <v>557.82000000000005</v>
      </c>
      <c r="C9858" s="100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5">
      <c r="A9859" s="99" t="s">
        <v>10636</v>
      </c>
      <c r="B9859" s="100">
        <v>571.39</v>
      </c>
      <c r="C9859" s="100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5">
      <c r="A9860" s="99" t="s">
        <v>10637</v>
      </c>
      <c r="B9860" s="100">
        <v>566.87</v>
      </c>
      <c r="C9860" s="100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5">
      <c r="A9861" s="99" t="s">
        <v>10638</v>
      </c>
      <c r="B9861" s="100">
        <v>564.17999999999995</v>
      </c>
      <c r="C9861" s="100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5">
      <c r="A9862" s="99" t="s">
        <v>10639</v>
      </c>
      <c r="B9862" s="100">
        <v>564.17999999999995</v>
      </c>
      <c r="C9862" s="100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5">
      <c r="A9863" s="99" t="s">
        <v>10640</v>
      </c>
      <c r="B9863" s="100">
        <v>564.17999999999995</v>
      </c>
      <c r="C9863" s="100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5">
      <c r="A9864" s="99" t="s">
        <v>10641</v>
      </c>
      <c r="B9864" s="100">
        <v>565.89</v>
      </c>
      <c r="C9864" s="100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5">
      <c r="A9865" s="99" t="s">
        <v>10642</v>
      </c>
      <c r="B9865" s="100">
        <v>567.61</v>
      </c>
      <c r="C9865" s="100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5">
      <c r="A9866" s="99" t="s">
        <v>10643</v>
      </c>
      <c r="B9866" s="100">
        <v>568.69000000000005</v>
      </c>
      <c r="C9866" s="100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5">
      <c r="A9867" s="99" t="s">
        <v>10644</v>
      </c>
      <c r="B9867" s="100">
        <v>564.48</v>
      </c>
      <c r="C9867" s="100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5">
      <c r="A9868" s="99" t="s">
        <v>10645</v>
      </c>
      <c r="B9868" s="100">
        <v>560</v>
      </c>
      <c r="C9868" s="100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5">
      <c r="A9869" s="99" t="s">
        <v>10646</v>
      </c>
      <c r="B9869" s="100">
        <v>560</v>
      </c>
      <c r="C9869" s="100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5">
      <c r="A9870" s="99" t="s">
        <v>10647</v>
      </c>
      <c r="B9870" s="100">
        <v>560</v>
      </c>
      <c r="C9870" s="100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5">
      <c r="A9871" s="99" t="s">
        <v>10648</v>
      </c>
      <c r="B9871" s="100">
        <v>560.98</v>
      </c>
      <c r="C9871" s="100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5">
      <c r="A9872" s="99" t="s">
        <v>10649</v>
      </c>
      <c r="B9872" s="100">
        <v>560.55999999999995</v>
      </c>
      <c r="C9872" s="100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5">
      <c r="A9873" s="99" t="s">
        <v>10650</v>
      </c>
      <c r="B9873" s="100">
        <v>557.54999999999995</v>
      </c>
      <c r="C9873" s="100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5">
      <c r="A9874" s="99" t="s">
        <v>10651</v>
      </c>
      <c r="B9874" s="100">
        <v>555.57000000000005</v>
      </c>
      <c r="C9874" s="100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5">
      <c r="A9875" s="99" t="s">
        <v>10652</v>
      </c>
      <c r="B9875" s="100">
        <v>559.69000000000005</v>
      </c>
      <c r="C9875" s="100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5">
      <c r="A9876" s="99" t="s">
        <v>10653</v>
      </c>
      <c r="B9876" s="100">
        <v>559.69000000000005</v>
      </c>
      <c r="C9876" s="100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5">
      <c r="A9877" s="99" t="s">
        <v>10654</v>
      </c>
      <c r="B9877" s="100">
        <v>559.69000000000005</v>
      </c>
      <c r="C9877" s="100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5">
      <c r="A9878" s="99" t="s">
        <v>10655</v>
      </c>
      <c r="B9878" s="100">
        <v>569.58000000000004</v>
      </c>
      <c r="C9878" s="100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5">
      <c r="A9879" s="99" t="s">
        <v>10656</v>
      </c>
      <c r="B9879" s="100">
        <v>573.35</v>
      </c>
      <c r="C9879" s="100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5">
      <c r="A9880" s="99" t="s">
        <v>10657</v>
      </c>
      <c r="B9880" s="100">
        <v>564.39</v>
      </c>
      <c r="C9880" s="100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5">
      <c r="A9881" s="99" t="s">
        <v>10658</v>
      </c>
      <c r="B9881" s="100">
        <v>563.77</v>
      </c>
      <c r="C9881" s="100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5">
      <c r="A9882" s="99" t="s">
        <v>10659</v>
      </c>
      <c r="B9882" s="100">
        <v>563.77</v>
      </c>
      <c r="C9882" s="100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5">
      <c r="A9883" s="99" t="s">
        <v>10660</v>
      </c>
      <c r="B9883" s="100">
        <v>563.77</v>
      </c>
      <c r="C9883" s="100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5">
      <c r="A9884" s="99" t="s">
        <v>10661</v>
      </c>
      <c r="B9884" s="100">
        <v>563.77</v>
      </c>
      <c r="C9884" s="100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5">
      <c r="A9885" s="99" t="s">
        <v>10662</v>
      </c>
      <c r="B9885" s="100">
        <v>561.24</v>
      </c>
      <c r="C9885" s="100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5">
      <c r="A9886" s="99" t="s">
        <v>10663</v>
      </c>
      <c r="B9886" s="100">
        <v>557.44000000000005</v>
      </c>
      <c r="C9886" s="100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5">
      <c r="A9887" s="99" t="s">
        <v>10664</v>
      </c>
      <c r="B9887" s="100">
        <v>558.66999999999996</v>
      </c>
      <c r="C9887" s="100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5">
      <c r="A9888" s="99" t="s">
        <v>10665</v>
      </c>
      <c r="B9888" s="100">
        <v>558.66999999999996</v>
      </c>
      <c r="C9888" s="100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5">
      <c r="A9889" s="99" t="s">
        <v>10666</v>
      </c>
      <c r="B9889" s="100">
        <v>558.66999999999996</v>
      </c>
      <c r="C9889" s="100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5">
      <c r="A9890" s="99" t="s">
        <v>10667</v>
      </c>
      <c r="B9890" s="100">
        <v>558.66999999999996</v>
      </c>
      <c r="C9890" s="100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5">
      <c r="A9891" s="99" t="s">
        <v>10668</v>
      </c>
      <c r="B9891" s="100">
        <v>558.66999999999996</v>
      </c>
      <c r="C9891" s="100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5">
      <c r="A9892" s="99" t="s">
        <v>10669</v>
      </c>
      <c r="B9892" s="100">
        <v>558.15</v>
      </c>
      <c r="C9892" s="100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5">
      <c r="A9893" s="99" t="s">
        <v>10670</v>
      </c>
      <c r="B9893" s="100">
        <v>559.89</v>
      </c>
      <c r="C9893" s="100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5">
      <c r="A9894" s="99" t="s">
        <v>10671</v>
      </c>
      <c r="B9894" s="100">
        <v>564.54</v>
      </c>
      <c r="C9894" s="100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5">
      <c r="A9895" s="99" t="s">
        <v>10672</v>
      </c>
      <c r="B9895" s="100">
        <v>570.4</v>
      </c>
      <c r="C9895" s="100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5">
      <c r="A9896" s="99" t="s">
        <v>10673</v>
      </c>
      <c r="B9896" s="100">
        <v>572.05999999999995</v>
      </c>
      <c r="C9896" s="100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5">
      <c r="A9897" s="99" t="s">
        <v>10674</v>
      </c>
      <c r="B9897" s="100">
        <v>572.05999999999995</v>
      </c>
      <c r="C9897" s="100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5">
      <c r="A9898" s="99" t="s">
        <v>10675</v>
      </c>
      <c r="B9898" s="100">
        <v>572.05999999999995</v>
      </c>
      <c r="C9898" s="100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5">
      <c r="A9899" s="99" t="s">
        <v>10676</v>
      </c>
      <c r="B9899" s="100">
        <v>567.66999999999996</v>
      </c>
      <c r="C9899" s="100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5">
      <c r="A9900" s="99" t="s">
        <v>10677</v>
      </c>
      <c r="B9900" s="100">
        <v>564.49</v>
      </c>
      <c r="C9900" s="100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5">
      <c r="A9901" s="99" t="s">
        <v>10678</v>
      </c>
      <c r="B9901" s="100">
        <v>561.29999999999995</v>
      </c>
      <c r="C9901" s="100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5">
      <c r="A9902" s="99" t="s">
        <v>10679</v>
      </c>
      <c r="B9902" s="100">
        <v>556.33000000000004</v>
      </c>
      <c r="C9902" s="100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5">
      <c r="A9903" s="99" t="s">
        <v>10680</v>
      </c>
      <c r="B9903" s="100">
        <v>552.42999999999995</v>
      </c>
      <c r="C9903" s="100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5">
      <c r="A9904" s="99" t="s">
        <v>10681</v>
      </c>
      <c r="B9904" s="100">
        <v>552.42999999999995</v>
      </c>
      <c r="C9904" s="100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5">
      <c r="A9905" s="99" t="s">
        <v>10682</v>
      </c>
      <c r="B9905" s="100">
        <v>552.42999999999995</v>
      </c>
      <c r="C9905" s="100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5">
      <c r="A9906" s="99" t="s">
        <v>10683</v>
      </c>
      <c r="B9906" s="100">
        <v>556.25</v>
      </c>
      <c r="C9906" s="100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5">
      <c r="A9907" s="99" t="s">
        <v>10684</v>
      </c>
      <c r="B9907" s="100">
        <v>556.6</v>
      </c>
      <c r="C9907" s="100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5">
      <c r="A9908" s="99" t="s">
        <v>10685</v>
      </c>
      <c r="B9908" s="100">
        <v>552.29999999999995</v>
      </c>
      <c r="C9908" s="100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5">
      <c r="A9909" s="99" t="s">
        <v>10686</v>
      </c>
      <c r="B9909" s="100">
        <v>546.5</v>
      </c>
      <c r="C9909" s="100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5">
      <c r="A9910" s="99" t="s">
        <v>10687</v>
      </c>
      <c r="B9910" s="100">
        <v>558.97</v>
      </c>
      <c r="C9910" s="100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5">
      <c r="A9911" s="99" t="s">
        <v>10688</v>
      </c>
      <c r="B9911" s="100">
        <v>558.97</v>
      </c>
      <c r="C9911" s="100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5">
      <c r="A9912" s="99" t="s">
        <v>10689</v>
      </c>
      <c r="B9912" s="100">
        <v>558.97</v>
      </c>
      <c r="C9912" s="100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5">
      <c r="A9913" s="99" t="s">
        <v>10690</v>
      </c>
      <c r="B9913" s="100">
        <v>557.12</v>
      </c>
      <c r="C9913" s="100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5">
      <c r="A9914" s="99" t="s">
        <v>10691</v>
      </c>
      <c r="B9914" s="100">
        <v>554.91</v>
      </c>
      <c r="C9914" s="100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5">
      <c r="A9915" s="99" t="s">
        <v>10692</v>
      </c>
      <c r="B9915" s="100">
        <v>557.41999999999996</v>
      </c>
      <c r="C9915" s="100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5">
      <c r="A9916" s="99" t="s">
        <v>10693</v>
      </c>
      <c r="B9916" s="100">
        <v>551.64</v>
      </c>
      <c r="C9916" s="100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5">
      <c r="A9917" s="99" t="s">
        <v>10694</v>
      </c>
      <c r="B9917" s="100">
        <v>555</v>
      </c>
      <c r="C9917" s="100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5">
      <c r="A9918" s="99" t="s">
        <v>10695</v>
      </c>
      <c r="B9918" s="100">
        <v>555</v>
      </c>
      <c r="C9918" s="100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5">
      <c r="A9919" s="99" t="s">
        <v>10696</v>
      </c>
      <c r="B9919" s="100">
        <v>555</v>
      </c>
      <c r="C9919" s="100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5">
      <c r="A9920" s="99" t="s">
        <v>10697</v>
      </c>
      <c r="B9920" s="100">
        <v>554.07000000000005</v>
      </c>
      <c r="C9920" s="100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5">
      <c r="A9921" s="99" t="s">
        <v>10698</v>
      </c>
      <c r="B9921" s="100">
        <v>553.46</v>
      </c>
      <c r="C9921" s="100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5">
      <c r="A9922" s="99" t="s">
        <v>10699</v>
      </c>
      <c r="B9922" s="100">
        <v>552.08000000000004</v>
      </c>
      <c r="C9922" s="100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5">
      <c r="A9923" s="99" t="s">
        <v>10700</v>
      </c>
      <c r="B9923" s="100">
        <v>552.28</v>
      </c>
      <c r="C9923" s="100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5">
      <c r="A9924" s="99" t="s">
        <v>10701</v>
      </c>
      <c r="B9924" s="100">
        <v>549.89</v>
      </c>
      <c r="C9924" s="100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5">
      <c r="A9925" s="99" t="s">
        <v>10702</v>
      </c>
      <c r="B9925" s="100">
        <v>549.89</v>
      </c>
      <c r="C9925" s="100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5">
      <c r="A9926" s="99" t="s">
        <v>10703</v>
      </c>
      <c r="B9926" s="100">
        <v>549.89</v>
      </c>
      <c r="C9926" s="100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5">
      <c r="A9927" s="99" t="s">
        <v>10704</v>
      </c>
      <c r="B9927" s="100">
        <v>548.45000000000005</v>
      </c>
      <c r="C9927" s="100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5">
      <c r="A9928" s="99" t="s">
        <v>10705</v>
      </c>
      <c r="B9928" s="100">
        <v>551.47</v>
      </c>
      <c r="C9928" s="100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5">
      <c r="A9929" s="99" t="s">
        <v>10706</v>
      </c>
      <c r="B9929" s="100">
        <v>551.78</v>
      </c>
      <c r="C9929" s="100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5">
      <c r="A9930" s="99" t="s">
        <v>10707</v>
      </c>
      <c r="B9930" s="100">
        <v>545.04999999999995</v>
      </c>
      <c r="C9930" s="100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5">
      <c r="A9931" s="99" t="s">
        <v>10708</v>
      </c>
      <c r="B9931" s="100">
        <v>545.16</v>
      </c>
      <c r="C9931" s="100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5">
      <c r="A9932" s="99" t="s">
        <v>10709</v>
      </c>
      <c r="B9932" s="100">
        <v>545.16</v>
      </c>
      <c r="C9932" s="100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5">
      <c r="A9933" s="99" t="s">
        <v>10710</v>
      </c>
      <c r="B9933" s="100">
        <v>545.16</v>
      </c>
      <c r="C9933" s="100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5">
      <c r="A9934" s="99" t="s">
        <v>10711</v>
      </c>
      <c r="B9934" s="100">
        <v>544.74</v>
      </c>
      <c r="C9934" s="100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5">
      <c r="A9935" s="99" t="s">
        <v>10712</v>
      </c>
      <c r="B9935" s="100">
        <v>549.35</v>
      </c>
      <c r="C9935" s="100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5">
      <c r="A9936" s="99" t="s">
        <v>10713</v>
      </c>
      <c r="B9936" s="100">
        <v>550.20000000000005</v>
      </c>
      <c r="C9936" s="100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5">
      <c r="A9937" s="99" t="s">
        <v>10714</v>
      </c>
      <c r="B9937" s="100">
        <v>547.16</v>
      </c>
      <c r="C9937" s="100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5">
      <c r="A9938" s="99" t="s">
        <v>10715</v>
      </c>
      <c r="B9938" s="100">
        <v>545.76</v>
      </c>
      <c r="C9938" s="100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5">
      <c r="A9939" s="99" t="s">
        <v>10716</v>
      </c>
      <c r="B9939" s="100">
        <v>545.76</v>
      </c>
      <c r="C9939" s="100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5">
      <c r="A9940" s="99" t="s">
        <v>10717</v>
      </c>
      <c r="B9940" s="100">
        <v>545.76</v>
      </c>
      <c r="C9940" s="100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5">
      <c r="A9941" s="99" t="s">
        <v>10718</v>
      </c>
      <c r="B9941" s="100">
        <v>545.05999999999995</v>
      </c>
      <c r="C9941" s="100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5">
      <c r="A9942" s="99" t="s">
        <v>10719</v>
      </c>
      <c r="B9942" s="100">
        <v>548.46</v>
      </c>
      <c r="C9942" s="100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5">
      <c r="A9943" s="99" t="s">
        <v>10720</v>
      </c>
      <c r="B9943" s="100">
        <v>547.02</v>
      </c>
      <c r="C9943" s="100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5">
      <c r="A9944" s="99" t="s">
        <v>10721</v>
      </c>
      <c r="B9944" s="100">
        <v>546.74</v>
      </c>
      <c r="C9944" s="100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5">
      <c r="A9945" s="99" t="s">
        <v>10722</v>
      </c>
      <c r="B9945" s="100">
        <v>548.54</v>
      </c>
      <c r="C9945" s="100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5">
      <c r="A9946" s="99" t="s">
        <v>10723</v>
      </c>
      <c r="B9946" s="100">
        <v>548.54</v>
      </c>
      <c r="C9946" s="100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5">
      <c r="A9947" s="99" t="s">
        <v>10724</v>
      </c>
      <c r="B9947" s="100"/>
      <c r="C9947" s="100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5">
      <c r="A9948" s="99" t="s">
        <v>10725</v>
      </c>
      <c r="B9948" s="100">
        <v>548.54</v>
      </c>
      <c r="C9948" s="100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5">
      <c r="A9949" s="99" t="s">
        <v>10726</v>
      </c>
      <c r="B9949" s="100">
        <v>545.66999999999996</v>
      </c>
      <c r="C9949" s="100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5">
      <c r="A9950" s="99" t="s">
        <v>10727</v>
      </c>
      <c r="B9950" s="100">
        <v>544.6</v>
      </c>
      <c r="C9950" s="100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5">
      <c r="A9951" s="99" t="s">
        <v>10728</v>
      </c>
      <c r="B9951" s="100">
        <v>544.4</v>
      </c>
      <c r="C9951" s="100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5">
      <c r="A9952" s="99" t="s">
        <v>10729</v>
      </c>
      <c r="B9952" s="100">
        <v>543.29</v>
      </c>
      <c r="C9952" s="100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5">
      <c r="A9953" s="99" t="s">
        <v>10730</v>
      </c>
      <c r="B9953" s="100">
        <v>542.11</v>
      </c>
      <c r="C9953" s="100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5">
      <c r="A9954" s="99" t="s">
        <v>10731</v>
      </c>
      <c r="B9954" s="100">
        <v>542.11</v>
      </c>
      <c r="C9954" s="100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5">
      <c r="A9955" s="99" t="s">
        <v>10732</v>
      </c>
      <c r="B9955" s="100">
        <v>542.11</v>
      </c>
      <c r="C9955" s="100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5">
      <c r="A9956" s="99" t="s">
        <v>10733</v>
      </c>
      <c r="B9956" s="100">
        <v>540.38</v>
      </c>
      <c r="C9956" s="100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5">
      <c r="A9957" s="99" t="s">
        <v>10734</v>
      </c>
      <c r="B9957" s="100">
        <v>540.32000000000005</v>
      </c>
      <c r="C9957" s="100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5">
      <c r="A9958" s="99" t="s">
        <v>10735</v>
      </c>
      <c r="B9958" s="100">
        <v>539.28</v>
      </c>
      <c r="C9958" s="100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5">
      <c r="A9959" s="99" t="s">
        <v>10736</v>
      </c>
      <c r="B9959" s="100">
        <v>539.12</v>
      </c>
      <c r="C9959" s="100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5">
      <c r="A9960" s="99" t="s">
        <v>10737</v>
      </c>
      <c r="B9960" s="100">
        <v>536.72</v>
      </c>
      <c r="C9960" s="100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5">
      <c r="A9961" s="99" t="s">
        <v>10738</v>
      </c>
      <c r="B9961" s="100">
        <v>536.72</v>
      </c>
      <c r="C9961" s="100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5">
      <c r="A9962" s="99" t="s">
        <v>10739</v>
      </c>
      <c r="B9962" s="100">
        <v>536.72</v>
      </c>
      <c r="C9962" s="100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5">
      <c r="A9963" s="99" t="s">
        <v>10740</v>
      </c>
      <c r="B9963" s="100">
        <v>523.04999999999995</v>
      </c>
      <c r="C9963" s="100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5">
      <c r="A9964" s="99" t="s">
        <v>10741</v>
      </c>
      <c r="B9964" s="100">
        <v>525.23</v>
      </c>
      <c r="C9964" s="100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5">
      <c r="A9965" s="99" t="s">
        <v>10742</v>
      </c>
      <c r="B9965" s="100">
        <v>532.99</v>
      </c>
      <c r="C9965" s="100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5">
      <c r="A9966" s="99" t="s">
        <v>10743</v>
      </c>
      <c r="B9966" s="100">
        <v>534.52</v>
      </c>
      <c r="C9966" s="100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5">
      <c r="A9967" s="99" t="s">
        <v>10744</v>
      </c>
      <c r="B9967" s="100">
        <v>530.87</v>
      </c>
      <c r="C9967" s="100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5">
      <c r="A9968" s="99" t="s">
        <v>10745</v>
      </c>
      <c r="B9968" s="100">
        <v>530.87</v>
      </c>
      <c r="C9968" s="100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5">
      <c r="A9969" s="99" t="s">
        <v>10746</v>
      </c>
      <c r="B9969" s="100">
        <v>530.87</v>
      </c>
      <c r="C9969" s="100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5">
      <c r="A9970" s="99" t="s">
        <v>10747</v>
      </c>
      <c r="B9970" s="100">
        <v>525.15</v>
      </c>
      <c r="C9970" s="100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5">
      <c r="A9971" s="99" t="s">
        <v>10748</v>
      </c>
      <c r="B9971" s="100">
        <v>521.08000000000004</v>
      </c>
      <c r="C9971" s="100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5">
      <c r="A9972" s="99" t="s">
        <v>10749</v>
      </c>
      <c r="B9972" s="100">
        <v>518.51</v>
      </c>
      <c r="C9972" s="100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5">
      <c r="A9973" s="99" t="s">
        <v>10750</v>
      </c>
      <c r="B9973" s="100">
        <v>519.23</v>
      </c>
      <c r="C9973" s="100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5">
      <c r="A9974" s="99" t="s">
        <v>10751</v>
      </c>
      <c r="B9974" s="100">
        <v>520</v>
      </c>
      <c r="C9974" s="100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5">
      <c r="A9975" s="99" t="s">
        <v>10752</v>
      </c>
      <c r="B9975" s="100">
        <v>520</v>
      </c>
      <c r="C9975" s="100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5">
      <c r="A9976" s="99" t="s">
        <v>10753</v>
      </c>
      <c r="B9976" s="100">
        <v>520</v>
      </c>
      <c r="C9976" s="100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5">
      <c r="A9977" s="99" t="s">
        <v>10754</v>
      </c>
      <c r="B9977" s="100">
        <v>519.08000000000004</v>
      </c>
      <c r="C9977" s="100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5">
      <c r="A9978" s="99" t="s">
        <v>10755</v>
      </c>
      <c r="B9978" s="100">
        <v>518.51</v>
      </c>
      <c r="C9978" s="100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5">
      <c r="A9979" s="99" t="s">
        <v>10756</v>
      </c>
      <c r="B9979" s="100">
        <v>517.73</v>
      </c>
      <c r="C9979" s="100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5">
      <c r="A9980" s="99" t="s">
        <v>10757</v>
      </c>
      <c r="B9980" s="100">
        <v>517.73</v>
      </c>
      <c r="C9980" s="100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5">
      <c r="A9981" s="99" t="s">
        <v>10758</v>
      </c>
      <c r="B9981" s="100">
        <v>517.73</v>
      </c>
      <c r="C9981" s="100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5">
      <c r="A9982" s="99" t="s">
        <v>10759</v>
      </c>
      <c r="B9982" s="100">
        <v>517.73</v>
      </c>
      <c r="C9982" s="100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5">
      <c r="A9983" s="99" t="s">
        <v>10760</v>
      </c>
      <c r="B9983" s="100">
        <v>517.73</v>
      </c>
      <c r="C9983" s="100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5">
      <c r="A9984" s="99" t="s">
        <v>10761</v>
      </c>
      <c r="B9984" s="100">
        <v>515.27</v>
      </c>
      <c r="C9984" s="100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5">
      <c r="A9985" s="99" t="s">
        <v>10762</v>
      </c>
      <c r="B9985" s="100">
        <v>512.48</v>
      </c>
      <c r="C9985" s="100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5">
      <c r="A9986" s="99" t="s">
        <v>10763</v>
      </c>
      <c r="B9986" s="100">
        <v>512.53</v>
      </c>
      <c r="C9986" s="100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5">
      <c r="A9987" s="99" t="s">
        <v>10764</v>
      </c>
      <c r="B9987" s="100">
        <v>515.20000000000005</v>
      </c>
      <c r="C9987" s="100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5">
      <c r="A9988" s="99" t="s">
        <v>10765</v>
      </c>
      <c r="B9988" s="100">
        <v>515.23</v>
      </c>
      <c r="C9988" s="100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5">
      <c r="A9989" s="99" t="s">
        <v>10766</v>
      </c>
      <c r="B9989" s="100">
        <v>515.23</v>
      </c>
      <c r="C9989" s="100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5">
      <c r="A9990" s="99" t="s">
        <v>10767</v>
      </c>
      <c r="B9990" s="100">
        <v>515.23</v>
      </c>
      <c r="C9990" s="100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5">
      <c r="A9991" s="99" t="s">
        <v>10768</v>
      </c>
      <c r="B9991" s="100">
        <v>515.30999999999995</v>
      </c>
      <c r="C9991" s="100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5">
      <c r="A9992" s="99" t="s">
        <v>10769</v>
      </c>
      <c r="B9992" s="100">
        <v>514.66999999999996</v>
      </c>
      <c r="C9992" s="100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5">
      <c r="A9993" s="99" t="s">
        <v>10770</v>
      </c>
      <c r="B9993" s="100">
        <v>514.1</v>
      </c>
      <c r="C9993" s="100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5">
      <c r="A9994" s="99" t="s">
        <v>10771</v>
      </c>
      <c r="B9994" s="100">
        <v>511.14</v>
      </c>
      <c r="C9994" s="100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5">
      <c r="A9995" s="99" t="s">
        <v>10772</v>
      </c>
      <c r="B9995" s="100">
        <v>508</v>
      </c>
      <c r="C9995" s="100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5">
      <c r="A9996" s="99" t="s">
        <v>10773</v>
      </c>
      <c r="B9996" s="100">
        <v>508</v>
      </c>
      <c r="C9996" s="100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5">
      <c r="A9997" s="99" t="s">
        <v>10774</v>
      </c>
      <c r="B9997" s="100">
        <v>508</v>
      </c>
      <c r="C9997" s="100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5">
      <c r="A9998" s="99" t="s">
        <v>10775</v>
      </c>
      <c r="B9998" s="100">
        <v>506.12</v>
      </c>
      <c r="C9998" s="100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5">
      <c r="A9999" s="99" t="s">
        <v>10776</v>
      </c>
      <c r="B9999" s="100">
        <v>506.48</v>
      </c>
      <c r="C9999" s="100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5">
      <c r="A10000" s="99" t="s">
        <v>10777</v>
      </c>
      <c r="B10000" s="100">
        <v>506.78</v>
      </c>
      <c r="C10000" s="100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5">
      <c r="A10001" s="99" t="s">
        <v>10778</v>
      </c>
      <c r="B10001" s="100">
        <v>506.74</v>
      </c>
      <c r="C10001" s="100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5">
      <c r="A10002" s="99" t="s">
        <v>10779</v>
      </c>
      <c r="B10002" s="100">
        <v>506.11</v>
      </c>
      <c r="C10002" s="100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5">
      <c r="A10003" s="99" t="s">
        <v>10780</v>
      </c>
      <c r="B10003" s="100">
        <v>506.11</v>
      </c>
      <c r="C10003" s="100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5">
      <c r="A10004" s="99" t="s">
        <v>10781</v>
      </c>
      <c r="B10004" s="100">
        <v>506.11</v>
      </c>
      <c r="C10004" s="100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5">
      <c r="A10005" s="99" t="s">
        <v>10782</v>
      </c>
      <c r="B10005" s="100">
        <v>506.15</v>
      </c>
      <c r="C10005" s="100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5">
      <c r="A10006" s="99" t="s">
        <v>10783</v>
      </c>
      <c r="B10006" s="100">
        <v>506.52</v>
      </c>
      <c r="C10006" s="100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5">
      <c r="A10007" s="99" t="s">
        <v>10784</v>
      </c>
      <c r="B10007" s="100">
        <v>506.59</v>
      </c>
      <c r="C10007" s="100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5">
      <c r="A10008" s="99" t="s">
        <v>10785</v>
      </c>
      <c r="B10008" s="100">
        <v>505.9</v>
      </c>
      <c r="C10008" s="100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5">
      <c r="A10009" s="99" t="s">
        <v>10786</v>
      </c>
      <c r="B10009" s="100">
        <v>505.42</v>
      </c>
      <c r="C10009" s="100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5">
      <c r="A10010" s="99" t="s">
        <v>10787</v>
      </c>
      <c r="B10010" s="100">
        <v>505.42</v>
      </c>
      <c r="C10010" s="100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5">
      <c r="A10011" s="99" t="s">
        <v>10788</v>
      </c>
      <c r="B10011" s="100">
        <v>505.42</v>
      </c>
      <c r="C10011" s="100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5">
      <c r="A10012" s="99" t="s">
        <v>10789</v>
      </c>
      <c r="B10012" s="100">
        <v>503.29</v>
      </c>
      <c r="C10012" s="100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5">
      <c r="A10013" s="99" t="s">
        <v>10790</v>
      </c>
      <c r="B10013" s="100">
        <v>505.94</v>
      </c>
      <c r="C10013" s="100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5">
      <c r="A10014" s="99" t="s">
        <v>10791</v>
      </c>
      <c r="B10014" s="100">
        <v>511.15</v>
      </c>
      <c r="C10014" s="100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5">
      <c r="A10015" s="99" t="s">
        <v>10792</v>
      </c>
      <c r="B10015" s="100">
        <v>521.07000000000005</v>
      </c>
      <c r="C10015" s="100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5">
      <c r="A10016" s="99" t="s">
        <v>10793</v>
      </c>
      <c r="B10016" s="100">
        <v>532.78</v>
      </c>
      <c r="C10016" s="100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5">
      <c r="A10017" s="99" t="s">
        <v>10794</v>
      </c>
      <c r="B10017" s="100">
        <v>532.78</v>
      </c>
      <c r="C10017" s="100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5">
      <c r="A10018" s="99" t="s">
        <v>10795</v>
      </c>
      <c r="B10018" s="100">
        <v>532.78</v>
      </c>
      <c r="C10018" s="100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5">
      <c r="A10019" s="99" t="s">
        <v>10796</v>
      </c>
      <c r="B10019" s="100">
        <v>532.26</v>
      </c>
      <c r="C10019" s="100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5">
      <c r="A10020" s="99" t="s">
        <v>10797</v>
      </c>
      <c r="B10020" s="100">
        <v>525.13</v>
      </c>
      <c r="C10020" s="100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5">
      <c r="A10021" s="99" t="s">
        <v>10798</v>
      </c>
      <c r="B10021" s="100">
        <v>514.12</v>
      </c>
      <c r="C10021" s="100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5">
      <c r="A10022" s="99" t="s">
        <v>10799</v>
      </c>
      <c r="B10022" s="100">
        <v>511.83</v>
      </c>
      <c r="C10022" s="100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5">
      <c r="A10023" s="99" t="s">
        <v>10800</v>
      </c>
      <c r="B10023" s="100">
        <v>507.43</v>
      </c>
      <c r="C10023" s="100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5">
      <c r="A10024" s="99" t="s">
        <v>10801</v>
      </c>
      <c r="B10024" s="100">
        <v>507.43</v>
      </c>
      <c r="C10024" s="100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5">
      <c r="A10025" s="99" t="s">
        <v>10802</v>
      </c>
      <c r="B10025" s="100">
        <v>507.43</v>
      </c>
      <c r="C10025" s="100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5">
      <c r="A10026" s="99" t="s">
        <v>10803</v>
      </c>
      <c r="B10026" s="100">
        <v>515.29</v>
      </c>
      <c r="C10026" s="100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5">
      <c r="A10027" s="99" t="s">
        <v>10804</v>
      </c>
      <c r="B10027" s="100">
        <v>525.4</v>
      </c>
      <c r="C10027" s="100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5">
      <c r="A10028" s="99" t="s">
        <v>10805</v>
      </c>
      <c r="B10028" s="100">
        <v>530.69000000000005</v>
      </c>
      <c r="C10028" s="100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5">
      <c r="A10029" s="99" t="s">
        <v>10806</v>
      </c>
      <c r="B10029" s="100">
        <v>529.30999999999995</v>
      </c>
      <c r="C10029" s="100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5">
      <c r="A10030" s="99" t="s">
        <v>10807</v>
      </c>
      <c r="B10030" s="100">
        <v>530.39</v>
      </c>
      <c r="C10030" s="100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5">
      <c r="A10031" s="99" t="s">
        <v>10808</v>
      </c>
      <c r="B10031" s="100">
        <v>530.39</v>
      </c>
      <c r="C10031" s="100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5">
      <c r="A10032" s="99" t="s">
        <v>10809</v>
      </c>
      <c r="B10032" s="100">
        <v>530.39</v>
      </c>
      <c r="C10032" s="100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5">
      <c r="A10033" s="99" t="s">
        <v>10810</v>
      </c>
      <c r="B10033" s="100">
        <v>530.55999999999995</v>
      </c>
      <c r="C10033" s="100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5">
      <c r="A10034" s="99" t="s">
        <v>10811</v>
      </c>
      <c r="B10034" s="100">
        <v>534.80999999999995</v>
      </c>
      <c r="C10034" s="100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5">
      <c r="A10035" s="99" t="s">
        <v>10812</v>
      </c>
      <c r="B10035" s="100">
        <v>534.99</v>
      </c>
      <c r="C10035" s="100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5">
      <c r="A10036" s="99" t="s">
        <v>10813</v>
      </c>
      <c r="B10036" s="100">
        <v>534.94000000000005</v>
      </c>
      <c r="C10036" s="100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5">
      <c r="A10037" s="99" t="s">
        <v>10814</v>
      </c>
      <c r="B10037" s="100">
        <v>535.14</v>
      </c>
      <c r="C10037" s="100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5">
      <c r="A10038" s="99" t="s">
        <v>10815</v>
      </c>
      <c r="B10038" s="100">
        <v>535.14</v>
      </c>
      <c r="C10038" s="100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5">
      <c r="A10039" s="99" t="s">
        <v>10816</v>
      </c>
      <c r="B10039" s="100">
        <v>535.14</v>
      </c>
      <c r="C10039" s="100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5">
      <c r="A10040" s="99" t="s">
        <v>10817</v>
      </c>
      <c r="B10040" s="100">
        <v>535.67999999999995</v>
      </c>
      <c r="C10040" s="100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5">
      <c r="A10041" s="99" t="s">
        <v>10818</v>
      </c>
      <c r="B10041" s="100">
        <v>538.95000000000005</v>
      </c>
      <c r="C10041" s="100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5">
      <c r="A10042" s="99" t="s">
        <v>10819</v>
      </c>
      <c r="B10042" s="100">
        <v>540.04</v>
      </c>
      <c r="C10042" s="100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5">
      <c r="A10043" s="99" t="s">
        <v>10820</v>
      </c>
      <c r="B10043" s="100">
        <v>542.16</v>
      </c>
      <c r="C10043" s="100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5">
      <c r="A10044" s="99" t="s">
        <v>10821</v>
      </c>
      <c r="B10044" s="100">
        <v>543.1</v>
      </c>
      <c r="C10044" s="100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5">
      <c r="A10045" s="99" t="s">
        <v>10822</v>
      </c>
      <c r="B10045" s="100">
        <v>543.1</v>
      </c>
      <c r="C10045" s="100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5">
      <c r="A10046" s="99" t="s">
        <v>10823</v>
      </c>
      <c r="B10046" s="100">
        <v>543.1</v>
      </c>
      <c r="C10046" s="100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5">
      <c r="A10047" s="99" t="s">
        <v>10824</v>
      </c>
      <c r="B10047" s="100">
        <v>543.07000000000005</v>
      </c>
      <c r="C10047" s="100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5">
      <c r="A10048" s="99" t="s">
        <v>10825</v>
      </c>
      <c r="B10048" s="100">
        <v>542.46</v>
      </c>
      <c r="C10048" s="100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5">
      <c r="A10049" s="99" t="s">
        <v>10826</v>
      </c>
      <c r="B10049" s="100">
        <v>535.02</v>
      </c>
      <c r="C10049" s="100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5">
      <c r="A10050" s="99" t="s">
        <v>10827</v>
      </c>
      <c r="B10050" s="100">
        <v>529.86</v>
      </c>
      <c r="C10050" s="100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5">
      <c r="A10051" s="99" t="s">
        <v>10828</v>
      </c>
      <c r="B10051" s="100">
        <v>528.4</v>
      </c>
      <c r="C10051" s="100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5">
      <c r="A10052" s="99" t="s">
        <v>10829</v>
      </c>
      <c r="B10052" s="100">
        <v>528.4</v>
      </c>
      <c r="C10052" s="100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5">
      <c r="A10053" s="99" t="s">
        <v>10830</v>
      </c>
      <c r="B10053" s="100">
        <v>528.4</v>
      </c>
      <c r="C10053" s="100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5">
      <c r="A10054" s="99" t="s">
        <v>10831</v>
      </c>
      <c r="B10054" s="100">
        <v>530.21</v>
      </c>
      <c r="C10054" s="100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5">
      <c r="A10055" s="99" t="s">
        <v>10832</v>
      </c>
      <c r="B10055" s="100">
        <v>532.76</v>
      </c>
      <c r="C10055" s="100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5">
      <c r="A10056" s="99" t="s">
        <v>10833</v>
      </c>
      <c r="B10056" s="100">
        <v>529.26</v>
      </c>
      <c r="C10056" s="100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5">
      <c r="A10057" s="99" t="s">
        <v>10834</v>
      </c>
      <c r="B10057" s="100">
        <v>525.23</v>
      </c>
      <c r="C10057" s="100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5">
      <c r="A10058" s="99" t="s">
        <v>10835</v>
      </c>
      <c r="B10058" s="100">
        <v>525.1</v>
      </c>
      <c r="C10058" s="100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5">
      <c r="A10059" s="99" t="s">
        <v>10836</v>
      </c>
      <c r="B10059" s="100">
        <v>525.1</v>
      </c>
      <c r="C10059" s="100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5">
      <c r="A10060" s="99" t="s">
        <v>10837</v>
      </c>
      <c r="B10060" s="100">
        <v>525.1</v>
      </c>
      <c r="C10060" s="100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5">
      <c r="A10061" s="99" t="s">
        <v>10838</v>
      </c>
      <c r="B10061" s="100">
        <v>524.61</v>
      </c>
      <c r="C10061" s="100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5">
      <c r="A10062" s="99" t="s">
        <v>10839</v>
      </c>
      <c r="B10062" s="100">
        <v>521.19000000000005</v>
      </c>
      <c r="C10062" s="100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5">
      <c r="A10063" s="99" t="s">
        <v>10840</v>
      </c>
      <c r="B10063" s="100">
        <v>517.66999999999996</v>
      </c>
      <c r="C10063" s="100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5">
      <c r="A10064" s="99" t="s">
        <v>10841</v>
      </c>
      <c r="B10064" s="100">
        <v>517.35</v>
      </c>
      <c r="C10064" s="100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5">
      <c r="A10065" s="99" t="s">
        <v>10842</v>
      </c>
      <c r="B10065" s="100">
        <v>517.51</v>
      </c>
      <c r="C10065" s="100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5">
      <c r="A10066" s="99" t="s">
        <v>10843</v>
      </c>
      <c r="B10066" s="100">
        <v>517.51</v>
      </c>
      <c r="C10066" s="100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5">
      <c r="A10067" s="99" t="s">
        <v>10844</v>
      </c>
      <c r="B10067" s="100">
        <v>517.51</v>
      </c>
      <c r="C10067" s="100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5">
      <c r="A10068" s="99" t="s">
        <v>10845</v>
      </c>
      <c r="B10068" s="100">
        <v>519.64</v>
      </c>
      <c r="C10068" s="100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5">
      <c r="A10069" s="99" t="s">
        <v>10846</v>
      </c>
      <c r="B10069" s="100">
        <v>529.91</v>
      </c>
      <c r="C10069" s="100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5">
      <c r="A10070" s="99" t="s">
        <v>10847</v>
      </c>
      <c r="B10070" s="100">
        <v>530.77</v>
      </c>
      <c r="C10070" s="100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5">
      <c r="A10071" s="99" t="s">
        <v>10848</v>
      </c>
      <c r="B10071" s="100">
        <v>531.44000000000005</v>
      </c>
      <c r="C10071" s="100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5">
      <c r="A10072" s="99" t="s">
        <v>10849</v>
      </c>
      <c r="B10072" s="100">
        <v>531.38</v>
      </c>
      <c r="C10072" s="100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5">
      <c r="A10073" s="99" t="s">
        <v>10850</v>
      </c>
      <c r="B10073" s="100">
        <v>531.38</v>
      </c>
      <c r="C10073" s="100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5">
      <c r="A10074" s="99" t="s">
        <v>10851</v>
      </c>
      <c r="B10074" s="100">
        <v>531.38</v>
      </c>
      <c r="C10074" s="100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5">
      <c r="A10075" s="99" t="s">
        <v>10852</v>
      </c>
      <c r="B10075" s="100">
        <v>530.13</v>
      </c>
      <c r="C10075" s="100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5">
      <c r="A10076" s="99" t="s">
        <v>10853</v>
      </c>
      <c r="B10076" s="100">
        <v>528.9</v>
      </c>
      <c r="C10076" s="100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5">
      <c r="A10077" s="99" t="s">
        <v>10854</v>
      </c>
      <c r="B10077" s="100">
        <v>525.67999999999995</v>
      </c>
      <c r="C10077" s="100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5">
      <c r="A10078" s="99" t="s">
        <v>10855</v>
      </c>
      <c r="B10078" s="100">
        <v>519.32000000000005</v>
      </c>
      <c r="C10078" s="100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5">
      <c r="A10079" s="99" t="s">
        <v>10856</v>
      </c>
      <c r="B10079" s="100">
        <v>519.87</v>
      </c>
      <c r="C10079" s="100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5">
      <c r="A10080" s="99" t="s">
        <v>10857</v>
      </c>
      <c r="B10080" s="100">
        <v>519.87</v>
      </c>
      <c r="C10080" s="100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5">
      <c r="A10081" s="99" t="s">
        <v>10858</v>
      </c>
      <c r="B10081" s="100">
        <v>519.87</v>
      </c>
      <c r="C10081" s="100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5">
      <c r="A10082" s="99" t="s">
        <v>10859</v>
      </c>
      <c r="B10082" s="100">
        <v>518.16</v>
      </c>
      <c r="C10082" s="100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5">
      <c r="A10083" s="99" t="s">
        <v>10860</v>
      </c>
      <c r="B10083" s="100">
        <v>515.57000000000005</v>
      </c>
      <c r="C10083" s="100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5">
      <c r="A10084" s="99" t="s">
        <v>10861</v>
      </c>
      <c r="B10084" s="100">
        <v>514.46</v>
      </c>
      <c r="C10084" s="100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5">
      <c r="A10085" s="99" t="s">
        <v>10862</v>
      </c>
      <c r="B10085" s="100">
        <v>509.71</v>
      </c>
      <c r="C10085" s="100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5">
      <c r="A10086" s="99" t="s">
        <v>10863</v>
      </c>
      <c r="B10086" s="100">
        <v>508.67</v>
      </c>
      <c r="C10086" s="100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5">
      <c r="A10087" s="99" t="s">
        <v>10864</v>
      </c>
      <c r="B10087" s="100">
        <v>508.67</v>
      </c>
      <c r="C10087" s="100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5">
      <c r="A10088" s="99" t="s">
        <v>10865</v>
      </c>
      <c r="B10088" s="100">
        <v>508.67</v>
      </c>
      <c r="C10088" s="100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5">
      <c r="A10089" s="99" t="s">
        <v>10866</v>
      </c>
      <c r="B10089" s="100">
        <v>513.34</v>
      </c>
      <c r="C10089" s="100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5">
      <c r="A10090" s="99" t="s">
        <v>10867</v>
      </c>
      <c r="B10090" s="100">
        <v>516.99</v>
      </c>
      <c r="C10090" s="100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5">
      <c r="A10091" s="99" t="s">
        <v>10868</v>
      </c>
      <c r="B10091" s="100">
        <v>516.86</v>
      </c>
      <c r="C10091" s="100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5">
      <c r="A10092" s="99" t="s">
        <v>10869</v>
      </c>
      <c r="B10092" s="100">
        <v>513.70000000000005</v>
      </c>
      <c r="C10092" s="100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5">
      <c r="A10093" s="99" t="s">
        <v>10870</v>
      </c>
      <c r="B10093" s="100">
        <v>514.46</v>
      </c>
      <c r="C10093" s="100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5">
      <c r="A10094" s="99" t="s">
        <v>10871</v>
      </c>
      <c r="B10094" s="100">
        <v>514.46</v>
      </c>
      <c r="C10094" s="100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5">
      <c r="A10095" s="99" t="s">
        <v>10872</v>
      </c>
      <c r="B10095" s="100">
        <v>514.46</v>
      </c>
      <c r="C10095" s="100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5">
      <c r="A10096" s="99" t="s">
        <v>10873</v>
      </c>
      <c r="B10096" s="100">
        <v>513.94000000000005</v>
      </c>
      <c r="C10096" s="100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5">
      <c r="A10097" s="99" t="s">
        <v>10874</v>
      </c>
      <c r="B10097" s="100">
        <v>514.78</v>
      </c>
      <c r="C10097" s="100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5">
      <c r="A10098" s="99" t="s">
        <v>10875</v>
      </c>
      <c r="B10098" s="100">
        <v>515.98</v>
      </c>
      <c r="C10098" s="100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5">
      <c r="A10099" s="99" t="s">
        <v>10876</v>
      </c>
      <c r="B10099" s="100">
        <v>515.33000000000004</v>
      </c>
      <c r="C10099" s="100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5">
      <c r="A10100" s="99" t="s">
        <v>10877</v>
      </c>
      <c r="B10100" s="100">
        <v>511.64</v>
      </c>
      <c r="C10100" s="100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5">
      <c r="A10101" s="99" t="s">
        <v>10878</v>
      </c>
      <c r="B10101" s="100">
        <v>511.64</v>
      </c>
      <c r="C10101" s="100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5">
      <c r="A10102" s="99" t="s">
        <v>10879</v>
      </c>
      <c r="B10102" s="100">
        <v>511.64</v>
      </c>
      <c r="C10102" s="100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5">
      <c r="A10103" s="99" t="s">
        <v>10880</v>
      </c>
      <c r="B10103" s="100">
        <v>511.64</v>
      </c>
      <c r="C10103" s="100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5">
      <c r="A10104" s="99" t="s">
        <v>10881</v>
      </c>
      <c r="B10104" s="100">
        <v>510.33</v>
      </c>
      <c r="C10104" s="100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5">
      <c r="A10105" s="99" t="s">
        <v>10882</v>
      </c>
      <c r="B10105" s="100">
        <v>511.88</v>
      </c>
      <c r="C10105" s="100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5">
      <c r="A10106" s="99" t="s">
        <v>10883</v>
      </c>
      <c r="B10106" s="100">
        <v>512.11</v>
      </c>
      <c r="C10106" s="100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5">
      <c r="A10107" s="99" t="s">
        <v>10884</v>
      </c>
      <c r="B10107" s="100">
        <v>510.94</v>
      </c>
      <c r="C10107" s="100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5">
      <c r="A10108" s="99" t="s">
        <v>10885</v>
      </c>
      <c r="B10108" s="100">
        <v>510.94</v>
      </c>
      <c r="C10108" s="100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5">
      <c r="A10109" s="99" t="s">
        <v>10886</v>
      </c>
      <c r="B10109" s="100">
        <v>510.94</v>
      </c>
      <c r="C10109" s="100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5">
      <c r="A10110" s="99" t="s">
        <v>10887</v>
      </c>
      <c r="B10110" s="100">
        <v>509.92</v>
      </c>
      <c r="C10110" s="100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5">
      <c r="A10111" s="99" t="s">
        <v>10888</v>
      </c>
      <c r="B10111" s="100">
        <v>506.66</v>
      </c>
      <c r="C10111" s="100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5">
      <c r="A10112" s="99" t="s">
        <v>10889</v>
      </c>
      <c r="B10112" s="100">
        <v>506.48</v>
      </c>
      <c r="C10112" s="100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5">
      <c r="A10113" s="99" t="s">
        <v>10890</v>
      </c>
      <c r="B10113" s="100">
        <v>505.2</v>
      </c>
      <c r="C10113" s="100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5">
      <c r="A10114" s="99" t="s">
        <v>10891</v>
      </c>
      <c r="B10114" s="100">
        <v>503.09</v>
      </c>
      <c r="C10114" s="100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5">
      <c r="A10115" s="99" t="s">
        <v>10892</v>
      </c>
      <c r="B10115" s="100">
        <v>503.09</v>
      </c>
      <c r="C10115" s="100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5">
      <c r="A10116" s="99" t="s">
        <v>10893</v>
      </c>
      <c r="B10116" s="100">
        <v>503.09</v>
      </c>
      <c r="C10116" s="100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5">
      <c r="A10117" s="99" t="s">
        <v>10894</v>
      </c>
      <c r="B10117" s="100">
        <v>503.25</v>
      </c>
      <c r="C10117" s="100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5">
      <c r="A10118" s="99" t="s">
        <v>10895</v>
      </c>
      <c r="B10118" s="100">
        <v>504.41</v>
      </c>
      <c r="C10118" s="100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5">
      <c r="A10119" s="99" t="s">
        <v>10896</v>
      </c>
      <c r="B10119" s="100">
        <v>505.87</v>
      </c>
      <c r="C10119" s="100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5">
      <c r="A10120" s="99" t="s">
        <v>10897</v>
      </c>
      <c r="B10120" s="100">
        <v>506.61</v>
      </c>
      <c r="C10120" s="100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5">
      <c r="A10121" s="99" t="s">
        <v>10898</v>
      </c>
      <c r="B10121" s="100">
        <v>506.26</v>
      </c>
      <c r="C10121" s="100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5">
      <c r="A10122" s="99" t="s">
        <v>10899</v>
      </c>
      <c r="B10122" s="100">
        <v>506.26</v>
      </c>
      <c r="C10122" s="100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5">
      <c r="A10123" s="99" t="s">
        <v>10900</v>
      </c>
      <c r="B10123" s="100">
        <v>506.26</v>
      </c>
      <c r="C10123" s="100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5">
      <c r="A10124" s="99" t="s">
        <v>10901</v>
      </c>
      <c r="B10124" s="100">
        <v>504.44</v>
      </c>
      <c r="C10124" s="100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5">
      <c r="A10125" s="99" t="s">
        <v>10902</v>
      </c>
      <c r="B10125" s="100">
        <v>504.28</v>
      </c>
      <c r="C10125" s="100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5">
      <c r="A10126" s="99" t="s">
        <v>10903</v>
      </c>
      <c r="B10126" s="100">
        <v>504.2</v>
      </c>
      <c r="C10126" s="100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5">
      <c r="A10127" s="99" t="s">
        <v>10904</v>
      </c>
      <c r="B10127" s="100">
        <v>504.22</v>
      </c>
      <c r="C10127" s="100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5">
      <c r="A10128" s="99" t="s">
        <v>10905</v>
      </c>
      <c r="B10128" s="100">
        <v>504.15</v>
      </c>
      <c r="C10128" s="100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5">
      <c r="A10129" s="99" t="s">
        <v>10906</v>
      </c>
      <c r="B10129" s="100">
        <v>504.15</v>
      </c>
      <c r="C10129" s="100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5">
      <c r="A10130" s="99" t="s">
        <v>10907</v>
      </c>
      <c r="B10130" s="100">
        <v>504.15</v>
      </c>
      <c r="C10130" s="100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5">
      <c r="A10131" s="99" t="s">
        <v>10908</v>
      </c>
      <c r="B10131" s="100">
        <v>504.12</v>
      </c>
      <c r="C10131" s="100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5">
      <c r="A10132" s="99" t="s">
        <v>10909</v>
      </c>
      <c r="B10132" s="100">
        <v>501.22</v>
      </c>
      <c r="C10132" s="100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5">
      <c r="A10133" s="99" t="s">
        <v>10910</v>
      </c>
      <c r="B10133" s="100">
        <v>503.24</v>
      </c>
      <c r="C10133" s="100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5">
      <c r="A10134" s="99" t="s">
        <v>10911</v>
      </c>
      <c r="B10134" s="100">
        <v>510.87</v>
      </c>
      <c r="C10134" s="100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5">
      <c r="A10135" s="99" t="s">
        <v>10912</v>
      </c>
      <c r="B10135" s="100">
        <v>520.41999999999996</v>
      </c>
      <c r="C10135" s="100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5">
      <c r="A10136" s="99" t="s">
        <v>10913</v>
      </c>
      <c r="B10136" s="100">
        <v>520.41999999999996</v>
      </c>
      <c r="C10136" s="100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5">
      <c r="A10137" s="99" t="s">
        <v>10914</v>
      </c>
      <c r="B10137" s="100">
        <v>520.41999999999996</v>
      </c>
      <c r="C10137" s="100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5">
      <c r="A10138" s="99" t="s">
        <v>10915</v>
      </c>
      <c r="B10138" s="100">
        <v>516.25</v>
      </c>
      <c r="C10138" s="100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5">
      <c r="A10139" s="99" t="s">
        <v>10916</v>
      </c>
      <c r="B10139" s="100">
        <v>513.33000000000004</v>
      </c>
      <c r="C10139" s="100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5">
      <c r="A10140" s="99" t="s">
        <v>10917</v>
      </c>
      <c r="B10140" s="100">
        <v>511.31</v>
      </c>
      <c r="C10140" s="100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5">
      <c r="A10141" s="99" t="s">
        <v>10918</v>
      </c>
      <c r="B10141" s="100">
        <v>504.49</v>
      </c>
      <c r="C10141" s="100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5">
      <c r="A10142" s="99" t="s">
        <v>10919</v>
      </c>
      <c r="B10142" s="100">
        <v>501.34</v>
      </c>
      <c r="C10142" s="100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5">
      <c r="A10143" s="99" t="s">
        <v>10920</v>
      </c>
      <c r="B10143" s="100">
        <v>501.34</v>
      </c>
      <c r="C10143" s="100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5">
      <c r="A10144" s="99" t="s">
        <v>10921</v>
      </c>
      <c r="B10144" s="100">
        <v>501.34</v>
      </c>
      <c r="C10144" s="100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5">
      <c r="A10145" s="99" t="s">
        <v>10922</v>
      </c>
      <c r="B10145" s="100">
        <v>500.76</v>
      </c>
      <c r="C10145" s="100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5">
      <c r="A10146" s="99" t="s">
        <v>10923</v>
      </c>
      <c r="B10146" s="100">
        <v>500.98</v>
      </c>
      <c r="C10146" s="100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5">
      <c r="A10147" s="99" t="s">
        <v>10924</v>
      </c>
      <c r="B10147" s="100">
        <v>500.98</v>
      </c>
      <c r="C10147" s="100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5">
      <c r="A10148" s="99" t="s">
        <v>10925</v>
      </c>
      <c r="B10148" s="100">
        <v>498.41</v>
      </c>
      <c r="C10148" s="100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5">
      <c r="A10149" s="99" t="s">
        <v>10926</v>
      </c>
      <c r="B10149" s="100">
        <v>496.93</v>
      </c>
      <c r="C10149" s="100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5">
      <c r="A10150" s="99" t="s">
        <v>10927</v>
      </c>
      <c r="B10150" s="100">
        <v>496.93</v>
      </c>
      <c r="C10150" s="100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5">
      <c r="A10151" s="99" t="s">
        <v>10928</v>
      </c>
      <c r="B10151" s="100">
        <v>496.93</v>
      </c>
      <c r="C10151" s="100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5">
      <c r="A10152" s="99" t="s">
        <v>10929</v>
      </c>
      <c r="B10152" s="100">
        <v>497.34</v>
      </c>
      <c r="C10152" s="100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5">
      <c r="A10153" s="99" t="s">
        <v>10930</v>
      </c>
      <c r="B10153" s="100">
        <v>503.05</v>
      </c>
      <c r="C10153" s="100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5">
      <c r="A10154" s="99" t="s">
        <v>10931</v>
      </c>
      <c r="B10154" s="100">
        <v>505.34</v>
      </c>
      <c r="C10154" s="100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5">
      <c r="A10155" s="99" t="s">
        <v>10932</v>
      </c>
      <c r="B10155" s="100">
        <v>504.87</v>
      </c>
      <c r="C10155" s="100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5">
      <c r="A10156" s="99" t="s">
        <v>10933</v>
      </c>
      <c r="B10156" s="100">
        <v>504.61</v>
      </c>
      <c r="C10156" s="100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5">
      <c r="A10157" s="99" t="s">
        <v>10934</v>
      </c>
      <c r="B10157" s="100">
        <v>504.61</v>
      </c>
      <c r="C10157" s="100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5">
      <c r="A10158" s="99" t="s">
        <v>10935</v>
      </c>
      <c r="B10158" s="100">
        <v>504.61</v>
      </c>
      <c r="C10158" s="100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5">
      <c r="A10159" s="99" t="s">
        <v>10936</v>
      </c>
      <c r="B10159" s="100">
        <v>504.04</v>
      </c>
      <c r="C10159" s="100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5">
      <c r="A10160" s="99" t="s">
        <v>10937</v>
      </c>
      <c r="B10160" s="100">
        <v>502.83</v>
      </c>
      <c r="C10160" s="100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5">
      <c r="A10161" s="99" t="s">
        <v>10938</v>
      </c>
      <c r="B10161" s="100">
        <v>502.55</v>
      </c>
      <c r="C10161" s="100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5">
      <c r="A10162" s="99" t="s">
        <v>10939</v>
      </c>
      <c r="B10162" s="100">
        <v>504.78</v>
      </c>
      <c r="C10162" s="100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5">
      <c r="A10163" s="99" t="s">
        <v>10940</v>
      </c>
      <c r="B10163" s="100">
        <v>507.32</v>
      </c>
      <c r="C10163" s="100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5">
      <c r="A10164" s="99" t="s">
        <v>10941</v>
      </c>
      <c r="B10164" s="100">
        <v>507.32</v>
      </c>
      <c r="C10164" s="100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5">
      <c r="A10165" s="99" t="s">
        <v>10942</v>
      </c>
      <c r="B10165" s="100">
        <v>507.32</v>
      </c>
      <c r="C10165" s="100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5">
      <c r="A10166" s="99" t="s">
        <v>10943</v>
      </c>
      <c r="B10166" s="100">
        <v>508.72</v>
      </c>
      <c r="C10166" s="100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5">
      <c r="A10167" s="99" t="s">
        <v>10944</v>
      </c>
      <c r="B10167" s="100">
        <v>511.64</v>
      </c>
      <c r="C10167" s="100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5">
      <c r="A10168" s="99" t="s">
        <v>10945</v>
      </c>
      <c r="B10168" s="100">
        <v>507.61</v>
      </c>
      <c r="C10168" s="100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5">
      <c r="A10169" s="99" t="s">
        <v>10946</v>
      </c>
      <c r="B10169" s="100">
        <v>507.02</v>
      </c>
      <c r="C10169" s="100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5">
      <c r="A10170" s="99" t="s">
        <v>10947</v>
      </c>
      <c r="B10170" s="100">
        <v>507.21</v>
      </c>
      <c r="C10170" s="100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5">
      <c r="A10171" s="99" t="s">
        <v>10948</v>
      </c>
      <c r="B10171" s="100">
        <v>507.21</v>
      </c>
      <c r="C10171" s="100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5">
      <c r="A10172" s="99" t="s">
        <v>10949</v>
      </c>
      <c r="B10172" s="100">
        <v>507.21</v>
      </c>
      <c r="C10172" s="100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5">
      <c r="A10173" s="99" t="s">
        <v>10950</v>
      </c>
      <c r="B10173" s="100">
        <v>504.97</v>
      </c>
      <c r="C10173" s="100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5">
      <c r="A10174" s="99" t="s">
        <v>10951</v>
      </c>
      <c r="B10174" s="100">
        <v>502.15</v>
      </c>
      <c r="C10174" s="100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5">
      <c r="A10175" s="99" t="s">
        <v>10952</v>
      </c>
      <c r="B10175" s="100">
        <v>500.94</v>
      </c>
      <c r="C10175" s="100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5">
      <c r="A10176" s="99" t="s">
        <v>10953</v>
      </c>
      <c r="B10176" s="100">
        <v>500.02</v>
      </c>
      <c r="C10176" s="100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5">
      <c r="A10177" s="99" t="s">
        <v>10954</v>
      </c>
      <c r="B10177" s="100">
        <v>498.42</v>
      </c>
      <c r="C10177" s="100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5">
      <c r="A10178" s="99" t="s">
        <v>10955</v>
      </c>
      <c r="B10178" s="100">
        <v>498.42</v>
      </c>
      <c r="C10178" s="100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5">
      <c r="A10179" s="99" t="s">
        <v>10956</v>
      </c>
      <c r="B10179" s="100">
        <v>498.42</v>
      </c>
      <c r="C10179" s="100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5">
      <c r="A10180" s="99" t="s">
        <v>10957</v>
      </c>
      <c r="B10180" s="100">
        <v>498.42</v>
      </c>
      <c r="C10180" s="100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5">
      <c r="A10181" s="99" t="s">
        <v>10958</v>
      </c>
      <c r="B10181" s="100">
        <v>500.72</v>
      </c>
      <c r="C10181" s="100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5">
      <c r="A10182" s="99" t="s">
        <v>10959</v>
      </c>
      <c r="B10182" s="100">
        <v>504.91</v>
      </c>
      <c r="C10182" s="100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5">
      <c r="A10183" s="99" t="s">
        <v>10960</v>
      </c>
      <c r="B10183" s="100">
        <v>506.95</v>
      </c>
      <c r="C10183" s="100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5">
      <c r="A10184" s="99" t="s">
        <v>10961</v>
      </c>
      <c r="B10184" s="100">
        <v>505.93</v>
      </c>
      <c r="C10184" s="100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5">
      <c r="A10185" s="99" t="s">
        <v>10962</v>
      </c>
      <c r="B10185" s="100">
        <v>505.93</v>
      </c>
      <c r="C10185" s="100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5">
      <c r="A10186" s="99" t="s">
        <v>10963</v>
      </c>
      <c r="B10186" s="100">
        <v>505.93</v>
      </c>
      <c r="C10186" s="100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5">
      <c r="A10187" s="99" t="s">
        <v>10964</v>
      </c>
      <c r="B10187" s="100">
        <v>505.28</v>
      </c>
      <c r="C10187" s="100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5">
      <c r="A10188" s="99" t="s">
        <v>10965</v>
      </c>
      <c r="B10188" s="100">
        <v>504.95</v>
      </c>
      <c r="C10188" s="100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5">
      <c r="A10189" s="99" t="s">
        <v>10966</v>
      </c>
      <c r="B10189" s="100">
        <v>506.34</v>
      </c>
      <c r="C10189" s="100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5">
      <c r="A10190" s="99" t="s">
        <v>10967</v>
      </c>
      <c r="B10190" s="100">
        <v>507.7</v>
      </c>
      <c r="C10190" s="100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5">
      <c r="A10191" s="99" t="s">
        <v>10968</v>
      </c>
      <c r="B10191" s="100">
        <v>508.52</v>
      </c>
      <c r="C10191" s="100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5">
      <c r="A10192" s="99" t="s">
        <v>10969</v>
      </c>
      <c r="B10192" s="100">
        <v>508.52</v>
      </c>
      <c r="C10192" s="100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5">
      <c r="A10193" s="99" t="s">
        <v>10970</v>
      </c>
      <c r="B10193" s="100">
        <v>508.52</v>
      </c>
      <c r="C10193" s="100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5">
      <c r="A10194" s="99" t="s">
        <v>10971</v>
      </c>
      <c r="B10194" s="100">
        <v>506.94</v>
      </c>
      <c r="C10194" s="100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5">
      <c r="A10195" s="99" t="s">
        <v>10972</v>
      </c>
      <c r="B10195" s="100">
        <v>506.9</v>
      </c>
      <c r="C10195" s="100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5">
      <c r="A10196" s="99" t="s">
        <v>10973</v>
      </c>
      <c r="B10196" s="100">
        <v>507.09</v>
      </c>
      <c r="C10196" s="100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5">
      <c r="A10197" s="99" t="s">
        <v>10974</v>
      </c>
      <c r="B10197" s="100">
        <v>511.28</v>
      </c>
      <c r="C10197" s="100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5">
      <c r="A10198" s="99" t="s">
        <v>10975</v>
      </c>
      <c r="B10198" s="100">
        <v>514.47</v>
      </c>
      <c r="C10198" s="100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5">
      <c r="A10199" s="99" t="s">
        <v>10976</v>
      </c>
      <c r="B10199" s="100">
        <v>514.47</v>
      </c>
      <c r="C10199" s="100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5">
      <c r="A10200" s="99" t="s">
        <v>10977</v>
      </c>
      <c r="B10200" s="100">
        <v>514.47</v>
      </c>
      <c r="C10200" s="100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5">
      <c r="A10201" s="99" t="s">
        <v>10978</v>
      </c>
      <c r="B10201" s="100">
        <v>514.36</v>
      </c>
      <c r="C10201" s="100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5">
      <c r="A10202" s="99" t="s">
        <v>10979</v>
      </c>
      <c r="B10202" s="100">
        <v>513.64</v>
      </c>
      <c r="C10202" s="100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5">
      <c r="A10203" s="99" t="s">
        <v>10980</v>
      </c>
      <c r="B10203" s="100">
        <v>512.30999999999995</v>
      </c>
      <c r="C10203" s="100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5">
      <c r="A10204" s="99" t="s">
        <v>10981</v>
      </c>
      <c r="B10204" s="100">
        <v>508.42</v>
      </c>
      <c r="C10204" s="100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5">
      <c r="A10205" s="99" t="s">
        <v>10982</v>
      </c>
      <c r="B10205" s="100">
        <v>507.17</v>
      </c>
      <c r="C10205" s="100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5">
      <c r="A10206" s="99" t="s">
        <v>10983</v>
      </c>
      <c r="B10206" s="100">
        <v>507.17</v>
      </c>
      <c r="C10206" s="100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5">
      <c r="A10207" s="99" t="s">
        <v>10984</v>
      </c>
      <c r="B10207" s="100">
        <v>507.17</v>
      </c>
      <c r="C10207" s="100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5">
      <c r="A10208" s="99" t="s">
        <v>10985</v>
      </c>
      <c r="B10208" s="100">
        <v>506.78</v>
      </c>
      <c r="C10208" s="100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5">
      <c r="A10209" s="99" t="s">
        <v>10986</v>
      </c>
      <c r="B10209" s="100">
        <v>507.68</v>
      </c>
      <c r="C10209" s="100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5">
      <c r="A10210" s="99" t="s">
        <v>10987</v>
      </c>
      <c r="B10210" s="100">
        <v>506.63</v>
      </c>
      <c r="C10210" s="100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5">
      <c r="A10211" s="99" t="s">
        <v>10988</v>
      </c>
      <c r="B10211" s="100">
        <v>505.23</v>
      </c>
      <c r="C10211" s="100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5">
      <c r="A10212" s="99" t="s">
        <v>10989</v>
      </c>
      <c r="B10212" s="100">
        <v>504.3</v>
      </c>
      <c r="C10212" s="100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5">
      <c r="A10213" s="99" t="s">
        <v>10990</v>
      </c>
      <c r="B10213" s="100">
        <v>504.3</v>
      </c>
      <c r="C10213" s="100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5">
      <c r="A10214" s="99" t="s">
        <v>10991</v>
      </c>
      <c r="B10214" s="100">
        <v>504.3</v>
      </c>
      <c r="C10214" s="100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5">
      <c r="A10215" s="99" t="s">
        <v>10992</v>
      </c>
      <c r="B10215" s="100">
        <v>504.91</v>
      </c>
      <c r="C10215" s="100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5">
      <c r="A10216" s="99" t="s">
        <v>10993</v>
      </c>
      <c r="B10216" s="100">
        <v>504.74</v>
      </c>
      <c r="C10216" s="100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5">
      <c r="A10217" s="99" t="s">
        <v>10994</v>
      </c>
      <c r="B10217" s="100">
        <v>505.28</v>
      </c>
      <c r="C10217" s="100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5">
      <c r="A10218" s="99" t="s">
        <v>10995</v>
      </c>
      <c r="B10218" s="100">
        <v>504.35</v>
      </c>
      <c r="C10218" s="100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5">
      <c r="A10219" s="99" t="s">
        <v>10996</v>
      </c>
      <c r="B10219" s="100">
        <v>501.95</v>
      </c>
      <c r="C10219" s="100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5">
      <c r="A10220" s="99" t="s">
        <v>10997</v>
      </c>
      <c r="B10220" s="100">
        <v>501.95</v>
      </c>
      <c r="C10220" s="100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5">
      <c r="A10221" s="99" t="s">
        <v>10998</v>
      </c>
      <c r="B10221" s="100">
        <v>501.95</v>
      </c>
      <c r="C10221" s="100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5">
      <c r="A10222" s="99" t="s">
        <v>10999</v>
      </c>
      <c r="B10222" s="100">
        <v>503.18</v>
      </c>
      <c r="C10222" s="100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5">
      <c r="A10223" s="99" t="s">
        <v>11000</v>
      </c>
      <c r="B10223" s="100">
        <v>502.49</v>
      </c>
      <c r="C10223" s="100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5">
      <c r="A10224" s="99" t="s">
        <v>11001</v>
      </c>
      <c r="B10224" s="100">
        <v>500.22</v>
      </c>
      <c r="C10224" s="100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5">
      <c r="A10225" s="99" t="s">
        <v>11002</v>
      </c>
      <c r="B10225" s="100">
        <v>499.55</v>
      </c>
      <c r="C10225" s="100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5">
      <c r="A10226" s="99" t="s">
        <v>11003</v>
      </c>
      <c r="B10226" s="100">
        <v>500.49</v>
      </c>
      <c r="C10226" s="100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5">
      <c r="A10227" s="99" t="s">
        <v>11004</v>
      </c>
      <c r="B10227" s="100">
        <v>500.49</v>
      </c>
      <c r="C10227" s="100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5">
      <c r="A10228" s="99" t="s">
        <v>11005</v>
      </c>
      <c r="B10228" s="100">
        <v>500.49</v>
      </c>
      <c r="C10228" s="100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5">
      <c r="A10229" s="99" t="s">
        <v>11006</v>
      </c>
      <c r="B10229" s="100">
        <v>500.7</v>
      </c>
      <c r="C10229" s="100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5">
      <c r="A10230" s="99" t="s">
        <v>11007</v>
      </c>
      <c r="B10230" s="100">
        <v>500.46</v>
      </c>
      <c r="C10230" s="100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5">
      <c r="A10231" s="99" t="s">
        <v>11008</v>
      </c>
      <c r="B10231" s="100">
        <v>500.07</v>
      </c>
      <c r="C10231" s="100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5">
      <c r="A10232" s="99" t="s">
        <v>11009</v>
      </c>
      <c r="B10232" s="100">
        <v>500.33</v>
      </c>
      <c r="C10232" s="100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5">
      <c r="A10233" s="99" t="s">
        <v>11010</v>
      </c>
      <c r="B10233" s="100">
        <v>499.42</v>
      </c>
      <c r="C10233" s="100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5">
      <c r="A10234" s="99" t="s">
        <v>11011</v>
      </c>
      <c r="B10234" s="100">
        <v>499.42</v>
      </c>
      <c r="C10234" s="100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5">
      <c r="A10235" s="99" t="s">
        <v>11012</v>
      </c>
      <c r="B10235" s="100">
        <v>499.42</v>
      </c>
      <c r="C10235" s="100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5">
      <c r="A10236" s="99" t="s">
        <v>11013</v>
      </c>
      <c r="B10236" s="100">
        <v>498.83</v>
      </c>
      <c r="C10236" s="100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5">
      <c r="A10237" s="99" t="s">
        <v>11014</v>
      </c>
      <c r="B10237" s="100">
        <v>498.53</v>
      </c>
      <c r="C10237" s="100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5">
      <c r="A10238" s="99" t="s">
        <v>11015</v>
      </c>
      <c r="B10238" s="100">
        <v>496.65</v>
      </c>
      <c r="C10238" s="100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5">
      <c r="A10239" s="99" t="s">
        <v>11016</v>
      </c>
      <c r="B10239" s="100">
        <v>496.53</v>
      </c>
      <c r="C10239" s="100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5">
      <c r="A10240" s="99" t="s">
        <v>11017</v>
      </c>
      <c r="B10240" s="100">
        <v>499.72</v>
      </c>
      <c r="C10240" s="100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5">
      <c r="A10241" s="99" t="s">
        <v>11018</v>
      </c>
      <c r="B10241" s="100">
        <v>499.72</v>
      </c>
      <c r="C10241" s="100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5">
      <c r="A10242" s="99" t="s">
        <v>11019</v>
      </c>
      <c r="B10242" s="100">
        <v>499.72</v>
      </c>
      <c r="C10242" s="100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5">
      <c r="A10243" s="99" t="s">
        <v>11020</v>
      </c>
      <c r="B10243" s="100">
        <v>502.32</v>
      </c>
      <c r="C10243" s="100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5">
      <c r="A10244" s="99" t="s">
        <v>11021</v>
      </c>
      <c r="B10244" s="100">
        <v>503.49</v>
      </c>
      <c r="C10244" s="100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5">
      <c r="A10245" s="99" t="s">
        <v>11022</v>
      </c>
      <c r="B10245" s="100">
        <v>503.58</v>
      </c>
      <c r="C10245" s="100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5">
      <c r="A10246" s="99" t="s">
        <v>11023</v>
      </c>
      <c r="B10246" s="100">
        <v>503.23</v>
      </c>
      <c r="C10246" s="100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5">
      <c r="A10247" s="99" t="s">
        <v>11024</v>
      </c>
      <c r="B10247" s="100">
        <v>502.55</v>
      </c>
      <c r="C10247" s="100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5">
      <c r="A10248" s="99" t="s">
        <v>11025</v>
      </c>
      <c r="B10248" s="100">
        <v>502.55</v>
      </c>
      <c r="C10248" s="100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5">
      <c r="A10249" s="99" t="s">
        <v>11026</v>
      </c>
      <c r="B10249" s="100">
        <v>502.55</v>
      </c>
      <c r="C10249" s="100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5">
      <c r="A10250" s="99" t="s">
        <v>11027</v>
      </c>
      <c r="B10250" s="100">
        <v>502.48</v>
      </c>
      <c r="C10250" s="100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5">
      <c r="A10251" s="99" t="s">
        <v>11028</v>
      </c>
      <c r="B10251" s="100">
        <v>504.02</v>
      </c>
      <c r="C10251" s="100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5">
      <c r="A10252" s="99" t="s">
        <v>11029</v>
      </c>
      <c r="B10252" s="100">
        <v>506.89</v>
      </c>
      <c r="C10252" s="100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5">
      <c r="A10253" s="99" t="s">
        <v>11030</v>
      </c>
      <c r="B10253" s="100">
        <v>507.85</v>
      </c>
      <c r="C10253" s="100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5">
      <c r="A10254" s="99" t="s">
        <v>11031</v>
      </c>
      <c r="B10254" s="100">
        <v>507.85</v>
      </c>
      <c r="C10254" s="100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5">
      <c r="A10255" s="99" t="s">
        <v>11032</v>
      </c>
      <c r="B10255" s="100">
        <v>507.85</v>
      </c>
      <c r="C10255" s="100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5">
      <c r="A10256" s="99" t="s">
        <v>11033</v>
      </c>
      <c r="B10256" s="100">
        <v>507.85</v>
      </c>
      <c r="C10256" s="100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5">
      <c r="A10257" s="99" t="s">
        <v>11034</v>
      </c>
      <c r="B10257" s="100">
        <v>506.64</v>
      </c>
      <c r="C10257" s="100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5">
      <c r="A10258" s="99" t="s">
        <v>11035</v>
      </c>
      <c r="B10258" s="100">
        <v>506.07</v>
      </c>
      <c r="C10258" s="100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5">
      <c r="A10259" s="99" t="s">
        <v>11036</v>
      </c>
      <c r="B10259" s="100">
        <v>506.03</v>
      </c>
      <c r="C10259" s="100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5">
      <c r="A10260" s="99" t="s">
        <v>11037</v>
      </c>
      <c r="B10260" s="100">
        <v>505.96</v>
      </c>
      <c r="C10260" s="100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5">
      <c r="A10261" s="99" t="s">
        <v>11038</v>
      </c>
      <c r="B10261" s="100">
        <v>505.27</v>
      </c>
      <c r="C10261" s="100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5">
      <c r="A10262" s="99" t="s">
        <v>11039</v>
      </c>
      <c r="B10262" s="100">
        <v>505.27</v>
      </c>
      <c r="C10262" s="100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5">
      <c r="A10263" s="99" t="s">
        <v>11040</v>
      </c>
      <c r="B10263" s="100">
        <v>505.27</v>
      </c>
      <c r="C10263" s="100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5">
      <c r="A10264" s="99" t="s">
        <v>11041</v>
      </c>
      <c r="B10264" s="100">
        <v>504.96</v>
      </c>
      <c r="C10264" s="100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5">
      <c r="A10265" s="99" t="s">
        <v>11042</v>
      </c>
      <c r="B10265" s="100">
        <v>505.03</v>
      </c>
      <c r="C10265" s="100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5">
      <c r="A10266" s="99" t="s">
        <v>11043</v>
      </c>
      <c r="B10266" s="100">
        <v>503.72</v>
      </c>
      <c r="C10266" s="100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5">
      <c r="A10267" s="99" t="s">
        <v>11044</v>
      </c>
      <c r="B10267" s="100">
        <v>498.58</v>
      </c>
      <c r="C10267" s="100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5">
      <c r="A10268" s="99" t="s">
        <v>11045</v>
      </c>
      <c r="B10268" s="100">
        <v>498.55</v>
      </c>
      <c r="C10268" s="100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5">
      <c r="A10269" s="99" t="s">
        <v>11046</v>
      </c>
      <c r="B10269" s="100">
        <v>498.55</v>
      </c>
      <c r="C10269" s="100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5">
      <c r="A10270" s="99" t="s">
        <v>11047</v>
      </c>
      <c r="B10270" s="100">
        <v>498.55</v>
      </c>
      <c r="C10270" s="100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5">
      <c r="A10271" s="99" t="s">
        <v>11048</v>
      </c>
      <c r="B10271" s="100">
        <v>498.6</v>
      </c>
      <c r="C10271" s="100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5">
      <c r="A10272" s="99" t="s">
        <v>11049</v>
      </c>
      <c r="B10272" s="100">
        <v>498.42</v>
      </c>
      <c r="C10272" s="100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5">
      <c r="A10273" s="99" t="s">
        <v>11050</v>
      </c>
      <c r="B10273" s="100">
        <v>498.25</v>
      </c>
      <c r="C10273" s="100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5">
      <c r="A10274" s="99" t="s">
        <v>11051</v>
      </c>
      <c r="B10274" s="100">
        <v>498.22</v>
      </c>
      <c r="C10274" s="100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5">
      <c r="A10275" s="99" t="s">
        <v>11052</v>
      </c>
      <c r="B10275" s="100">
        <v>498.17</v>
      </c>
      <c r="C10275" s="100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5">
      <c r="A10276" s="99" t="s">
        <v>11053</v>
      </c>
      <c r="B10276" s="100">
        <v>498.17</v>
      </c>
      <c r="C10276" s="100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5">
      <c r="A10277" s="99" t="s">
        <v>11054</v>
      </c>
      <c r="B10277" s="100">
        <v>498.17</v>
      </c>
      <c r="C10277" s="100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5">
      <c r="A10278" s="99" t="s">
        <v>11055</v>
      </c>
      <c r="B10278" s="100">
        <v>498.85</v>
      </c>
      <c r="C10278" s="100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5">
      <c r="A10279" s="99" t="s">
        <v>11056</v>
      </c>
      <c r="B10279" s="100">
        <v>499</v>
      </c>
      <c r="C10279" s="100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5">
      <c r="A10280" s="99" t="s">
        <v>11057</v>
      </c>
      <c r="B10280" s="100">
        <v>498.78</v>
      </c>
      <c r="C10280" s="100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5">
      <c r="A10281" s="99" t="s">
        <v>11058</v>
      </c>
      <c r="B10281" s="100">
        <v>498.71</v>
      </c>
      <c r="C10281" s="100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5">
      <c r="A10282" s="99" t="s">
        <v>11059</v>
      </c>
      <c r="B10282" s="100">
        <v>500.85</v>
      </c>
      <c r="C10282" s="100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5">
      <c r="A10283" s="99" t="s">
        <v>11060</v>
      </c>
      <c r="B10283" s="100">
        <v>500.85</v>
      </c>
      <c r="C10283" s="100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5">
      <c r="A10284" s="99" t="s">
        <v>11061</v>
      </c>
      <c r="B10284" s="100">
        <v>500.85</v>
      </c>
      <c r="C10284" s="100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5">
      <c r="A10285" s="99" t="s">
        <v>11062</v>
      </c>
      <c r="B10285" s="100">
        <v>499.01</v>
      </c>
      <c r="C10285" s="100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5">
      <c r="A10286" s="99" t="s">
        <v>11063</v>
      </c>
      <c r="B10286" s="100">
        <v>498.9</v>
      </c>
      <c r="C10286" s="100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5">
      <c r="A10287" s="99" t="s">
        <v>11064</v>
      </c>
      <c r="B10287" s="100">
        <v>498.86</v>
      </c>
      <c r="C10287" s="100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5">
      <c r="A10288" s="99" t="s">
        <v>11065</v>
      </c>
      <c r="B10288" s="100">
        <v>498.71</v>
      </c>
      <c r="C10288" s="100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5">
      <c r="A10289" s="99" t="s">
        <v>11066</v>
      </c>
      <c r="B10289" s="100">
        <v>497.98</v>
      </c>
      <c r="C10289" s="100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5">
      <c r="A10290" s="99" t="s">
        <v>11067</v>
      </c>
      <c r="B10290" s="100">
        <v>497.98</v>
      </c>
      <c r="C10290" s="100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5">
      <c r="A10291" s="99" t="s">
        <v>11068</v>
      </c>
      <c r="B10291" s="100">
        <v>497.98</v>
      </c>
      <c r="C10291" s="100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5">
      <c r="A10292" s="99" t="s">
        <v>11069</v>
      </c>
      <c r="B10292" s="100">
        <v>496.89</v>
      </c>
      <c r="C10292" s="100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5">
      <c r="A10293" s="99" t="s">
        <v>11070</v>
      </c>
      <c r="B10293" s="100">
        <v>498.57</v>
      </c>
      <c r="C10293" s="100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5">
      <c r="A10294" s="99" t="s">
        <v>11071</v>
      </c>
      <c r="B10294" s="100">
        <v>498.49</v>
      </c>
      <c r="C10294" s="100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5">
      <c r="A10295" s="99" t="s">
        <v>11072</v>
      </c>
      <c r="B10295" s="100">
        <v>498.44</v>
      </c>
      <c r="C10295" s="100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5">
      <c r="A10296" s="99" t="s">
        <v>11073</v>
      </c>
      <c r="B10296" s="100">
        <v>498.35</v>
      </c>
      <c r="C10296" s="100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5">
      <c r="A10297" s="99" t="s">
        <v>11074</v>
      </c>
      <c r="B10297" s="100">
        <v>498.35</v>
      </c>
      <c r="C10297" s="100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5">
      <c r="A10298" s="99" t="s">
        <v>11075</v>
      </c>
      <c r="B10298" s="100">
        <v>498.35</v>
      </c>
      <c r="C10298" s="100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5">
      <c r="A10299" s="99" t="s">
        <v>11076</v>
      </c>
      <c r="B10299" s="100">
        <v>497.21</v>
      </c>
      <c r="C10299" s="100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5">
      <c r="A10300" s="99" t="s">
        <v>11077</v>
      </c>
      <c r="B10300" s="100">
        <v>496.32</v>
      </c>
      <c r="C10300" s="100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5">
      <c r="A10301" s="99" t="s">
        <v>11078</v>
      </c>
      <c r="B10301" s="100">
        <v>495.58</v>
      </c>
      <c r="C10301" s="100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5">
      <c r="A10302" s="99" t="s">
        <v>11079</v>
      </c>
      <c r="B10302" s="100">
        <v>495.54</v>
      </c>
      <c r="C10302" s="100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5">
      <c r="A10303" s="99" t="s">
        <v>11080</v>
      </c>
      <c r="B10303" s="100">
        <v>495.49</v>
      </c>
      <c r="C10303" s="100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5">
      <c r="A10304" s="99" t="s">
        <v>11081</v>
      </c>
      <c r="B10304" s="100">
        <v>495.49</v>
      </c>
      <c r="C10304" s="100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5">
      <c r="A10305" s="99" t="s">
        <v>11082</v>
      </c>
      <c r="B10305" s="100">
        <v>495.49</v>
      </c>
      <c r="C10305" s="100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5">
      <c r="A10306" s="99" t="s">
        <v>11083</v>
      </c>
      <c r="B10306" s="100">
        <v>495.45</v>
      </c>
      <c r="C10306" s="100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5">
      <c r="A10307" s="99" t="s">
        <v>11084</v>
      </c>
      <c r="B10307" s="100">
        <v>495.38</v>
      </c>
      <c r="C10307" s="100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5">
      <c r="A10308" s="99" t="s">
        <v>11085</v>
      </c>
      <c r="B10308" s="100">
        <v>495.32</v>
      </c>
      <c r="C10308" s="100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5">
      <c r="A10309" s="99" t="s">
        <v>11086</v>
      </c>
      <c r="B10309" s="100">
        <v>495.57</v>
      </c>
      <c r="C10309" s="100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5">
      <c r="A10310" s="99" t="s">
        <v>11087</v>
      </c>
      <c r="B10310" s="100">
        <v>497.28</v>
      </c>
      <c r="C10310" s="100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5">
      <c r="A10311" s="99" t="s">
        <v>11088</v>
      </c>
      <c r="B10311" s="100">
        <v>497.28</v>
      </c>
      <c r="C10311" s="100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5">
      <c r="A10312" s="99" t="s">
        <v>11089</v>
      </c>
      <c r="B10312" s="100">
        <v>497.28</v>
      </c>
      <c r="C10312" s="100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5">
      <c r="A10313" s="99" t="s">
        <v>11090</v>
      </c>
      <c r="B10313" s="100"/>
      <c r="C10313" s="100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5">
      <c r="A10314" s="99" t="s">
        <v>11091</v>
      </c>
      <c r="B10314" s="100">
        <v>496.33</v>
      </c>
      <c r="C10314" s="100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5">
      <c r="A10315" s="99" t="s">
        <v>11092</v>
      </c>
      <c r="B10315" s="100">
        <v>496.47</v>
      </c>
      <c r="C10315" s="100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5">
      <c r="A10316" s="99" t="s">
        <v>11093</v>
      </c>
      <c r="B10316" s="100">
        <v>496.63</v>
      </c>
      <c r="C10316" s="100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5">
      <c r="A10317" s="99" t="s">
        <v>11094</v>
      </c>
      <c r="B10317" s="100">
        <v>496.6</v>
      </c>
      <c r="C10317" s="100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5">
      <c r="A10318" s="99" t="s">
        <v>11095</v>
      </c>
      <c r="B10318" s="100">
        <v>496.27</v>
      </c>
      <c r="C10318" s="100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5">
      <c r="A10319" s="99" t="s">
        <v>11096</v>
      </c>
      <c r="B10319" s="100">
        <v>496.27</v>
      </c>
      <c r="C10319" s="100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5">
      <c r="A10320" s="99" t="s">
        <v>11097</v>
      </c>
      <c r="B10320" s="100">
        <v>496.27</v>
      </c>
      <c r="C10320" s="100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5">
      <c r="A10321" s="99" t="s">
        <v>11098</v>
      </c>
      <c r="B10321" s="100">
        <v>495.3</v>
      </c>
      <c r="C10321" s="100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5">
      <c r="A10322" s="99" t="s">
        <v>11099</v>
      </c>
      <c r="B10322" s="100">
        <v>494.99</v>
      </c>
      <c r="C10322" s="100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5">
      <c r="A10323" s="99" t="s">
        <v>11100</v>
      </c>
      <c r="B10323" s="100">
        <v>494.93</v>
      </c>
      <c r="C10323" s="100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5">
      <c r="A10324" s="99" t="s">
        <v>11101</v>
      </c>
      <c r="B10324" s="100">
        <v>494.71</v>
      </c>
      <c r="C10324" s="100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5">
      <c r="A10325" s="99" t="s">
        <v>11102</v>
      </c>
      <c r="B10325" s="100">
        <v>494.65</v>
      </c>
      <c r="C10325" s="100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5">
      <c r="A10326" s="99" t="s">
        <v>11103</v>
      </c>
      <c r="B10326" s="100">
        <v>494.65</v>
      </c>
      <c r="C10326" s="100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5">
      <c r="A10327" s="99" t="s">
        <v>11104</v>
      </c>
      <c r="B10327" s="100">
        <v>494.65</v>
      </c>
      <c r="C10327" s="100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5">
      <c r="A10328" s="99" t="s">
        <v>11105</v>
      </c>
      <c r="B10328" s="100">
        <v>494.69</v>
      </c>
      <c r="C10328" s="100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5">
      <c r="A10329" s="99" t="s">
        <v>11106</v>
      </c>
      <c r="B10329" s="100">
        <v>494.63</v>
      </c>
      <c r="C10329" s="100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5">
      <c r="A10330" s="99" t="s">
        <v>11107</v>
      </c>
      <c r="B10330" s="100">
        <v>494.64</v>
      </c>
      <c r="C10330" s="100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5">
      <c r="A10331" s="99" t="s">
        <v>11108</v>
      </c>
      <c r="B10331" s="100">
        <v>494.66</v>
      </c>
      <c r="C10331" s="100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5">
      <c r="A10332" s="99" t="s">
        <v>11109</v>
      </c>
      <c r="B10332" s="100">
        <v>494.67</v>
      </c>
      <c r="C10332" s="100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5">
      <c r="A10333" s="99" t="s">
        <v>11110</v>
      </c>
      <c r="B10333" s="100">
        <v>494.67</v>
      </c>
      <c r="C10333" s="100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5">
      <c r="A10334" s="99" t="s">
        <v>11111</v>
      </c>
      <c r="B10334" s="100">
        <v>494.67</v>
      </c>
      <c r="C10334" s="100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5">
      <c r="A10335" s="99" t="s">
        <v>11112</v>
      </c>
      <c r="B10335" s="100">
        <v>494.69</v>
      </c>
      <c r="C10335" s="100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5">
      <c r="A10336" s="99" t="s">
        <v>11113</v>
      </c>
      <c r="B10336" s="100">
        <v>494.66</v>
      </c>
      <c r="C10336" s="100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5">
      <c r="A10337" s="99" t="s">
        <v>11114</v>
      </c>
      <c r="B10337" s="100">
        <v>494.63</v>
      </c>
      <c r="C10337" s="100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5">
      <c r="A10338" s="99" t="s">
        <v>11115</v>
      </c>
      <c r="B10338" s="100">
        <v>494.6</v>
      </c>
      <c r="C10338" s="100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5">
      <c r="A10339" s="99" t="s">
        <v>11116</v>
      </c>
      <c r="B10339" s="100">
        <v>494.59</v>
      </c>
      <c r="C10339" s="100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5">
      <c r="A10340" s="99" t="s">
        <v>11117</v>
      </c>
      <c r="B10340" s="100">
        <v>494.59</v>
      </c>
      <c r="C10340" s="100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5">
      <c r="A10341" s="99" t="s">
        <v>11118</v>
      </c>
      <c r="B10341" s="100">
        <v>494.59</v>
      </c>
      <c r="C10341" s="100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5">
      <c r="A10342" s="99" t="s">
        <v>11119</v>
      </c>
      <c r="B10342" s="100">
        <v>494.7</v>
      </c>
      <c r="C10342" s="100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5">
      <c r="A10343" s="99" t="s">
        <v>11120</v>
      </c>
      <c r="B10343" s="100">
        <v>494.66</v>
      </c>
      <c r="C10343" s="100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5">
      <c r="A10344" s="99" t="s">
        <v>11121</v>
      </c>
      <c r="B10344" s="100">
        <v>495.66</v>
      </c>
      <c r="C10344" s="100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5">
      <c r="A10345" s="99" t="s">
        <v>11122</v>
      </c>
      <c r="B10345" s="100">
        <v>494.63</v>
      </c>
      <c r="C10345" s="100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5">
      <c r="A10346" s="99" t="s">
        <v>11123</v>
      </c>
      <c r="B10346" s="100">
        <v>494.61</v>
      </c>
      <c r="C10346" s="100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5">
      <c r="A10347" s="99" t="s">
        <v>11124</v>
      </c>
      <c r="B10347" s="100">
        <v>494.61</v>
      </c>
      <c r="C10347" s="100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5">
      <c r="A10348" s="99" t="s">
        <v>11125</v>
      </c>
      <c r="B10348" s="100">
        <v>494.61</v>
      </c>
      <c r="C10348" s="100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5">
      <c r="A10349" s="99" t="s">
        <v>11126</v>
      </c>
      <c r="B10349" s="100">
        <v>494.65</v>
      </c>
      <c r="C10349" s="100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5">
      <c r="A10350" s="99" t="s">
        <v>11127</v>
      </c>
      <c r="B10350" s="100">
        <v>494.56</v>
      </c>
      <c r="C10350" s="100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5">
      <c r="A10351" s="99" t="s">
        <v>11128</v>
      </c>
      <c r="B10351" s="100">
        <v>494.71</v>
      </c>
      <c r="C10351" s="100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5">
      <c r="A10352" s="99" t="s">
        <v>11129</v>
      </c>
      <c r="B10352" s="100">
        <v>494.74</v>
      </c>
      <c r="C10352" s="100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5">
      <c r="A10353" s="99" t="s">
        <v>11130</v>
      </c>
      <c r="B10353" s="100">
        <v>495.22</v>
      </c>
      <c r="C10353" s="100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5">
      <c r="A10354" s="99" t="s">
        <v>11131</v>
      </c>
      <c r="B10354" s="100">
        <v>495.22</v>
      </c>
      <c r="C10354" s="100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5">
      <c r="A10355" s="99" t="s">
        <v>11132</v>
      </c>
      <c r="B10355" s="100">
        <v>495.22</v>
      </c>
      <c r="C10355" s="100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5">
      <c r="A10356" s="99" t="s">
        <v>11133</v>
      </c>
      <c r="B10356" s="100">
        <v>495.22</v>
      </c>
      <c r="C10356" s="100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5">
      <c r="A10357" s="99" t="s">
        <v>11134</v>
      </c>
      <c r="B10357" s="100">
        <v>494.87</v>
      </c>
      <c r="C10357" s="100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5">
      <c r="A10358" s="99" t="s">
        <v>11135</v>
      </c>
      <c r="B10358" s="100">
        <v>494.52</v>
      </c>
      <c r="C10358" s="100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5">
      <c r="A10359" s="99" t="s">
        <v>11136</v>
      </c>
      <c r="B10359" s="100">
        <v>494.5</v>
      </c>
      <c r="C10359" s="100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5">
      <c r="A10360" s="99" t="s">
        <v>11137</v>
      </c>
      <c r="B10360" s="100">
        <v>494.47</v>
      </c>
      <c r="C10360" s="100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5">
      <c r="A10361" s="99" t="s">
        <v>11138</v>
      </c>
      <c r="B10361" s="100">
        <v>494.47</v>
      </c>
      <c r="C10361" s="100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5">
      <c r="A10362" s="99" t="s">
        <v>11139</v>
      </c>
      <c r="B10362" s="100">
        <v>494.47</v>
      </c>
      <c r="C10362" s="100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5">
      <c r="A10363" s="99" t="s">
        <v>11140</v>
      </c>
      <c r="B10363" s="100">
        <v>494.3</v>
      </c>
      <c r="C10363" s="100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5">
      <c r="A10364" s="99" t="s">
        <v>11141</v>
      </c>
      <c r="B10364" s="100">
        <v>494.27</v>
      </c>
      <c r="C10364" s="100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5">
      <c r="A10365" s="99" t="s">
        <v>11142</v>
      </c>
      <c r="B10365" s="100">
        <v>493.66</v>
      </c>
      <c r="C10365" s="100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5">
      <c r="A10366" s="99" t="s">
        <v>11143</v>
      </c>
      <c r="B10366" s="100">
        <v>493.66</v>
      </c>
      <c r="C10366" s="100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5">
      <c r="A10367" s="99" t="s">
        <v>11144</v>
      </c>
      <c r="B10367" s="100">
        <v>493.66</v>
      </c>
      <c r="C10367" s="100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5">
      <c r="A10368" s="99" t="s">
        <v>11145</v>
      </c>
      <c r="B10368" s="100">
        <v>493.66</v>
      </c>
      <c r="C10368" s="100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5">
      <c r="A10369" s="99" t="s">
        <v>11146</v>
      </c>
      <c r="B10369" s="100">
        <v>493.66</v>
      </c>
      <c r="C10369" s="100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5">
      <c r="A10370" s="99" t="s">
        <v>11147</v>
      </c>
      <c r="B10370" s="100">
        <v>494.07</v>
      </c>
      <c r="C10370" s="100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5">
      <c r="A10371" s="99" t="s">
        <v>11148</v>
      </c>
      <c r="B10371" s="100">
        <v>493.91</v>
      </c>
      <c r="C10371" s="100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5">
      <c r="A10372" s="99" t="s">
        <v>11149</v>
      </c>
      <c r="B10372" s="100">
        <v>494.24</v>
      </c>
      <c r="C10372" s="100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5">
      <c r="A10373" s="99" t="s">
        <v>11150</v>
      </c>
      <c r="B10373" s="100">
        <v>494.97</v>
      </c>
      <c r="C10373" s="100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5">
      <c r="A10374" s="99" t="s">
        <v>11151</v>
      </c>
      <c r="B10374" s="100">
        <v>495.6</v>
      </c>
      <c r="C10374" s="100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5">
      <c r="A10375" s="99" t="s">
        <v>11152</v>
      </c>
      <c r="B10375" s="100">
        <v>495.6</v>
      </c>
      <c r="C10375" s="100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5">
      <c r="A10376" s="99" t="s">
        <v>11153</v>
      </c>
      <c r="B10376" s="100">
        <v>495.6</v>
      </c>
      <c r="C10376" s="100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5">
      <c r="A10377" s="99" t="s">
        <v>11154</v>
      </c>
      <c r="B10377" s="100">
        <v>494.61</v>
      </c>
      <c r="C10377" s="100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5">
      <c r="A10378" s="99" t="s">
        <v>11155</v>
      </c>
      <c r="B10378" s="100">
        <v>496.56</v>
      </c>
      <c r="C10378" s="100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5">
      <c r="A10379" s="99" t="s">
        <v>11156</v>
      </c>
      <c r="B10379" s="100">
        <v>496.79</v>
      </c>
      <c r="C10379" s="100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5">
      <c r="A10380" s="99" t="s">
        <v>11157</v>
      </c>
      <c r="B10380" s="100">
        <v>496.69</v>
      </c>
      <c r="C10380" s="100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5">
      <c r="A10381" s="99" t="s">
        <v>11158</v>
      </c>
      <c r="B10381" s="100">
        <v>498.04</v>
      </c>
      <c r="C10381" s="100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5">
      <c r="A10382" s="99" t="s">
        <v>11159</v>
      </c>
      <c r="B10382" s="100">
        <v>498.04</v>
      </c>
      <c r="C10382" s="100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5">
      <c r="A10383" s="99" t="s">
        <v>11160</v>
      </c>
      <c r="B10383" s="100">
        <v>498.04</v>
      </c>
      <c r="C10383" s="100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5">
      <c r="A10384" s="99" t="s">
        <v>11161</v>
      </c>
      <c r="B10384" s="100">
        <v>498.52</v>
      </c>
      <c r="C10384" s="100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5">
      <c r="A10385" s="99" t="s">
        <v>11162</v>
      </c>
      <c r="B10385" s="100">
        <v>499.52</v>
      </c>
      <c r="C10385" s="100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5">
      <c r="A10386" s="99" t="s">
        <v>11163</v>
      </c>
      <c r="B10386" s="100">
        <v>501.91</v>
      </c>
      <c r="C10386" s="100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5">
      <c r="A10387" s="99" t="s">
        <v>11164</v>
      </c>
      <c r="B10387" s="100">
        <v>499.07</v>
      </c>
      <c r="C10387" s="100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5">
      <c r="A10388" s="99" t="s">
        <v>11165</v>
      </c>
      <c r="B10388" s="100">
        <v>496.58</v>
      </c>
      <c r="C10388" s="100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5">
      <c r="A10389" s="99" t="s">
        <v>11166</v>
      </c>
      <c r="B10389" s="100">
        <v>496.58</v>
      </c>
      <c r="C10389" s="100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5">
      <c r="A10390" s="99" t="s">
        <v>11167</v>
      </c>
      <c r="B10390" s="100">
        <v>496.58</v>
      </c>
      <c r="C10390" s="100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5">
      <c r="A10391" s="99" t="s">
        <v>11168</v>
      </c>
      <c r="B10391" s="100">
        <v>496.08</v>
      </c>
      <c r="C10391" s="100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5">
      <c r="A10392" s="99" t="s">
        <v>11169</v>
      </c>
      <c r="B10392" s="100">
        <v>496.3</v>
      </c>
      <c r="C10392" s="100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5">
      <c r="A10393" s="99" t="s">
        <v>11170</v>
      </c>
      <c r="B10393" s="100">
        <v>497.07</v>
      </c>
      <c r="C10393" s="100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5">
      <c r="A10394" s="99" t="s">
        <v>11171</v>
      </c>
      <c r="B10394" s="100">
        <v>497.08</v>
      </c>
      <c r="C10394" s="100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5">
      <c r="A10395" s="99" t="s">
        <v>11172</v>
      </c>
      <c r="B10395" s="100">
        <v>497.15</v>
      </c>
      <c r="C10395" s="100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5">
      <c r="A10396" s="99" t="s">
        <v>11173</v>
      </c>
      <c r="B10396" s="100">
        <v>497.15</v>
      </c>
      <c r="C10396" s="100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5">
      <c r="A10397" s="99" t="s">
        <v>11174</v>
      </c>
      <c r="B10397" s="100">
        <v>497.15</v>
      </c>
      <c r="C10397" s="100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5">
      <c r="A10398" s="99" t="s">
        <v>11175</v>
      </c>
      <c r="B10398" s="100">
        <v>497.4</v>
      </c>
      <c r="C10398" s="100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5">
      <c r="A10399" s="99" t="s">
        <v>11176</v>
      </c>
      <c r="B10399" s="100">
        <v>499.89</v>
      </c>
      <c r="C10399" s="100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5">
      <c r="A10400" s="99" t="s">
        <v>11177</v>
      </c>
      <c r="B10400" s="100">
        <v>500.1</v>
      </c>
      <c r="C10400" s="100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5">
      <c r="A10401" s="99" t="s">
        <v>11178</v>
      </c>
      <c r="B10401" s="100">
        <v>499.37</v>
      </c>
      <c r="C10401" s="100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5">
      <c r="A10402" s="99" t="s">
        <v>11179</v>
      </c>
      <c r="B10402" s="100">
        <v>499.23</v>
      </c>
      <c r="C10402" s="100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5">
      <c r="A10403" s="99" t="s">
        <v>11180</v>
      </c>
      <c r="B10403" s="100">
        <v>499.23</v>
      </c>
      <c r="C10403" s="100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5">
      <c r="A10404" s="99" t="s">
        <v>11181</v>
      </c>
      <c r="B10404" s="100">
        <v>499.23</v>
      </c>
      <c r="C10404" s="100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5">
      <c r="A10405" s="99" t="s">
        <v>11182</v>
      </c>
      <c r="B10405" s="100">
        <v>499.98</v>
      </c>
      <c r="C10405" s="100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5">
      <c r="A10406" s="99" t="s">
        <v>11183</v>
      </c>
      <c r="B10406" s="100">
        <v>501.99</v>
      </c>
      <c r="C10406" s="100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5">
      <c r="A10407" s="99" t="s">
        <v>11184</v>
      </c>
      <c r="B10407" s="100">
        <v>503.49</v>
      </c>
      <c r="C10407" s="100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5">
      <c r="A10408" s="99" t="s">
        <v>11185</v>
      </c>
      <c r="B10408" s="100">
        <v>503.34</v>
      </c>
      <c r="C10408" s="100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5">
      <c r="A10409" s="99" t="s">
        <v>11186</v>
      </c>
      <c r="B10409" s="100">
        <v>503.16</v>
      </c>
      <c r="C10409" s="100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5">
      <c r="A10410" s="99" t="s">
        <v>11187</v>
      </c>
      <c r="B10410" s="100">
        <v>503.16</v>
      </c>
      <c r="C10410" s="100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5">
      <c r="A10411" s="99" t="s">
        <v>11188</v>
      </c>
      <c r="B10411" s="100">
        <v>503.16</v>
      </c>
      <c r="C10411" s="100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5">
      <c r="A10412" s="99" t="s">
        <v>11189</v>
      </c>
      <c r="B10412" s="100">
        <v>503.44</v>
      </c>
      <c r="C10412" s="100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5">
      <c r="A10413" s="99" t="s">
        <v>11190</v>
      </c>
      <c r="B10413" s="100">
        <v>503.51</v>
      </c>
      <c r="C10413" s="100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5">
      <c r="A10414" s="99" t="s">
        <v>11191</v>
      </c>
      <c r="B10414" s="100">
        <v>503.08</v>
      </c>
      <c r="C10414" s="100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5">
      <c r="A10415" s="99" t="s">
        <v>11192</v>
      </c>
      <c r="B10415" s="100">
        <v>499.79</v>
      </c>
      <c r="C10415" s="100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5">
      <c r="A10416" s="99" t="s">
        <v>11193</v>
      </c>
      <c r="B10416" s="100">
        <v>499.33</v>
      </c>
      <c r="C10416" s="100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5">
      <c r="A10417" s="99" t="s">
        <v>11194</v>
      </c>
      <c r="B10417" s="100">
        <v>499.33</v>
      </c>
      <c r="C10417" s="100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5">
      <c r="A10418" s="99" t="s">
        <v>11195</v>
      </c>
      <c r="B10418" s="100">
        <v>499.33</v>
      </c>
      <c r="C10418" s="100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5">
      <c r="A10419" s="99" t="s">
        <v>11196</v>
      </c>
      <c r="B10419" s="100">
        <v>499.22</v>
      </c>
      <c r="C10419" s="100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5">
      <c r="A10420" s="99" t="s">
        <v>11197</v>
      </c>
      <c r="B10420" s="100">
        <v>499.13</v>
      </c>
      <c r="C10420" s="100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5">
      <c r="A10421" s="99" t="s">
        <v>11198</v>
      </c>
      <c r="B10421" s="100">
        <v>499.32</v>
      </c>
      <c r="C10421" s="100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5">
      <c r="A10422" s="99" t="s">
        <v>11199</v>
      </c>
      <c r="B10422" s="100">
        <v>499.42</v>
      </c>
      <c r="C10422" s="100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5">
      <c r="A10423" s="99" t="s">
        <v>11200</v>
      </c>
      <c r="B10423" s="100">
        <v>499.36</v>
      </c>
      <c r="C10423" s="100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5">
      <c r="A10424" s="99" t="s">
        <v>11201</v>
      </c>
      <c r="B10424" s="100">
        <v>499.36</v>
      </c>
      <c r="C10424" s="100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5">
      <c r="A10425" s="99" t="s">
        <v>11202</v>
      </c>
      <c r="B10425" s="100">
        <v>499.36</v>
      </c>
      <c r="C10425" s="100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5">
      <c r="A10426" s="99" t="s">
        <v>11203</v>
      </c>
      <c r="B10426" s="100">
        <v>499.61</v>
      </c>
      <c r="C10426" s="100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5">
      <c r="A10427" s="99" t="s">
        <v>11204</v>
      </c>
      <c r="B10427" s="100">
        <v>499.36</v>
      </c>
      <c r="C10427" s="100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5">
      <c r="A10428" s="99" t="s">
        <v>11205</v>
      </c>
      <c r="B10428" s="100">
        <v>499.38</v>
      </c>
      <c r="C10428" s="100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5">
      <c r="A10429" s="99" t="s">
        <v>11206</v>
      </c>
      <c r="B10429" s="100">
        <v>498.53</v>
      </c>
      <c r="C10429" s="100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5">
      <c r="A10430" s="99" t="s">
        <v>11207</v>
      </c>
      <c r="B10430" s="100">
        <v>498.12</v>
      </c>
      <c r="C10430" s="100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5">
      <c r="A10431" s="99" t="s">
        <v>11208</v>
      </c>
      <c r="B10431" s="100">
        <v>498.12</v>
      </c>
      <c r="C10431" s="100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5">
      <c r="A10432" s="99" t="s">
        <v>11209</v>
      </c>
      <c r="B10432" s="100">
        <v>498.12</v>
      </c>
      <c r="C10432" s="100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5">
      <c r="A10433" s="99" t="s">
        <v>11210</v>
      </c>
      <c r="B10433" s="100">
        <v>497.72</v>
      </c>
      <c r="C10433" s="100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5">
      <c r="A10434" s="99" t="s">
        <v>11211</v>
      </c>
      <c r="B10434" s="100">
        <v>497.59</v>
      </c>
      <c r="C10434" s="100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5">
      <c r="A10435" s="99" t="s">
        <v>11212</v>
      </c>
      <c r="B10435" s="100">
        <v>498.61</v>
      </c>
      <c r="C10435" s="100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5">
      <c r="A10436" s="99" t="s">
        <v>11213</v>
      </c>
      <c r="B10436" s="100">
        <v>498.21</v>
      </c>
      <c r="C10436" s="100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5">
      <c r="A10437" s="99" t="s">
        <v>11214</v>
      </c>
      <c r="B10437" s="100">
        <v>498.22</v>
      </c>
      <c r="C10437" s="100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5">
      <c r="A10438" s="99" t="s">
        <v>11215</v>
      </c>
      <c r="B10438" s="100">
        <v>498.22</v>
      </c>
      <c r="C10438" s="100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5">
      <c r="A10439" s="99" t="s">
        <v>11216</v>
      </c>
      <c r="B10439" s="100">
        <v>498.22</v>
      </c>
      <c r="C10439" s="100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5">
      <c r="A10440" s="99" t="s">
        <v>11217</v>
      </c>
      <c r="B10440" s="100">
        <v>498.88</v>
      </c>
      <c r="C10440" s="100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5">
      <c r="A10441" s="99" t="s">
        <v>11218</v>
      </c>
      <c r="B10441" s="100">
        <v>500.72</v>
      </c>
      <c r="C10441" s="100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5">
      <c r="A10442" s="99" t="s">
        <v>11219</v>
      </c>
      <c r="B10442" s="100">
        <v>501.26</v>
      </c>
      <c r="C10442" s="100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5">
      <c r="A10443" s="99" t="s">
        <v>11220</v>
      </c>
      <c r="B10443" s="100">
        <v>501.22</v>
      </c>
      <c r="C10443" s="100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5">
      <c r="A10444" s="99" t="s">
        <v>11221</v>
      </c>
      <c r="B10444" s="100">
        <v>500.69</v>
      </c>
      <c r="C10444" s="100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5">
      <c r="A10445" s="99" t="s">
        <v>11222</v>
      </c>
      <c r="B10445" s="100">
        <v>500.69</v>
      </c>
      <c r="C10445" s="100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5">
      <c r="A10446" s="99" t="s">
        <v>11223</v>
      </c>
      <c r="B10446" s="100">
        <v>500.69</v>
      </c>
      <c r="C10446" s="100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5">
      <c r="A10447" s="99" t="s">
        <v>11224</v>
      </c>
      <c r="B10447" s="100">
        <v>500.61</v>
      </c>
      <c r="C10447" s="100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5">
      <c r="A10448" s="99" t="s">
        <v>11225</v>
      </c>
      <c r="B10448" s="100">
        <v>500.53</v>
      </c>
      <c r="C10448" s="100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5">
      <c r="A10449" s="99" t="s">
        <v>11226</v>
      </c>
      <c r="B10449" s="100">
        <v>500.27</v>
      </c>
      <c r="C10449" s="100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5">
      <c r="A10450" s="99" t="s">
        <v>11227</v>
      </c>
      <c r="B10450" s="100">
        <v>499.91</v>
      </c>
      <c r="C10450" s="100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5">
      <c r="A10451" s="99" t="s">
        <v>11228</v>
      </c>
      <c r="B10451" s="100">
        <v>498.93</v>
      </c>
      <c r="C10451" s="100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5">
      <c r="A10452" s="99" t="s">
        <v>11229</v>
      </c>
      <c r="B10452" s="100">
        <v>498.93</v>
      </c>
      <c r="C10452" s="100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5">
      <c r="A10453" s="99" t="s">
        <v>11230</v>
      </c>
      <c r="B10453" s="100">
        <v>498.93</v>
      </c>
      <c r="C10453" s="100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5">
      <c r="A10454" s="99" t="s">
        <v>11231</v>
      </c>
      <c r="B10454" s="100">
        <v>498.61</v>
      </c>
      <c r="C10454" s="100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5">
      <c r="A10455" s="99" t="s">
        <v>11232</v>
      </c>
      <c r="B10455" s="100">
        <v>498.92</v>
      </c>
      <c r="C10455" s="100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5">
      <c r="A10456" s="99" t="s">
        <v>11233</v>
      </c>
      <c r="B10456" s="100">
        <v>498.98</v>
      </c>
      <c r="C10456" s="100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5">
      <c r="A10457" s="99" t="s">
        <v>11234</v>
      </c>
      <c r="B10457" s="100">
        <v>498.94</v>
      </c>
      <c r="C10457" s="100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5">
      <c r="A10458" s="99" t="s">
        <v>11235</v>
      </c>
      <c r="B10458" s="100">
        <v>498.9</v>
      </c>
      <c r="C10458" s="100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5">
      <c r="A10459" s="99" t="s">
        <v>11236</v>
      </c>
      <c r="B10459" s="100">
        <v>498.9</v>
      </c>
      <c r="C10459" s="100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5">
      <c r="A10460" s="99" t="s">
        <v>11237</v>
      </c>
      <c r="B10460" s="100">
        <v>498.9</v>
      </c>
      <c r="C10460" s="100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5">
      <c r="A10461" s="99" t="s">
        <v>11238</v>
      </c>
      <c r="B10461" s="100">
        <v>498.9</v>
      </c>
      <c r="C10461" s="100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5">
      <c r="A10462" s="99" t="s">
        <v>11239</v>
      </c>
      <c r="B10462" s="100">
        <v>498.74</v>
      </c>
      <c r="C10462" s="100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5">
      <c r="A10463" s="99" t="s">
        <v>11240</v>
      </c>
      <c r="B10463" s="100">
        <v>498.65</v>
      </c>
      <c r="C10463" s="100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5">
      <c r="A10464" s="99" t="s">
        <v>11241</v>
      </c>
      <c r="B10464" s="100">
        <v>498.67</v>
      </c>
      <c r="C10464" s="100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5">
      <c r="A10465" s="99" t="s">
        <v>11242</v>
      </c>
      <c r="B10465" s="100">
        <v>499.72</v>
      </c>
      <c r="C10465" s="100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5">
      <c r="A10466" s="99" t="s">
        <v>11243</v>
      </c>
      <c r="B10466" s="100">
        <v>499.72</v>
      </c>
      <c r="C10466" s="100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5">
      <c r="A10467" s="99" t="s">
        <v>11244</v>
      </c>
      <c r="B10467" s="100">
        <v>499.72</v>
      </c>
      <c r="C10467" s="100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5">
      <c r="A10468" s="99" t="s">
        <v>11245</v>
      </c>
      <c r="B10468" s="100">
        <v>499.72</v>
      </c>
      <c r="C10468" s="100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5">
      <c r="A10469" s="99" t="s">
        <v>11246</v>
      </c>
      <c r="B10469" s="100">
        <v>499.72</v>
      </c>
      <c r="C10469" s="100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5">
      <c r="A10470" s="99" t="s">
        <v>11247</v>
      </c>
      <c r="B10470" s="100">
        <v>499.76</v>
      </c>
      <c r="C10470" s="100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5">
      <c r="A10471" s="99" t="s">
        <v>11248</v>
      </c>
      <c r="B10471" s="100">
        <v>499.89</v>
      </c>
      <c r="C10471" s="100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5">
      <c r="A10472" s="99" t="s">
        <v>11249</v>
      </c>
      <c r="B10472" s="100">
        <v>499.89</v>
      </c>
      <c r="C10472" s="100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5">
      <c r="A10473" s="99" t="s">
        <v>11250</v>
      </c>
      <c r="B10473" s="100">
        <v>499.89</v>
      </c>
      <c r="C10473" s="100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5">
      <c r="A10474" s="99" t="s">
        <v>11251</v>
      </c>
      <c r="B10474" s="100">
        <v>499.89</v>
      </c>
      <c r="C10474" s="100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5">
      <c r="A10475" s="99" t="s">
        <v>11252</v>
      </c>
      <c r="B10475" s="100">
        <v>499.91</v>
      </c>
      <c r="C10475" s="100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5">
      <c r="A10476" s="99" t="s">
        <v>11253</v>
      </c>
      <c r="B10476" s="100">
        <v>499.95</v>
      </c>
      <c r="C10476" s="100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5">
      <c r="A10477" s="99" t="s">
        <v>11254</v>
      </c>
      <c r="B10477" s="100">
        <v>499.55</v>
      </c>
      <c r="C10477" s="100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5">
      <c r="A10478" s="99" t="s">
        <v>11255</v>
      </c>
      <c r="B10478" s="100">
        <v>499.18</v>
      </c>
      <c r="C10478" s="100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5">
      <c r="A10479" s="99" t="s">
        <v>11256</v>
      </c>
      <c r="B10479" s="100">
        <v>498.88</v>
      </c>
      <c r="C10479" s="100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5">
      <c r="A10480" s="99" t="s">
        <v>11257</v>
      </c>
      <c r="B10480" s="100">
        <v>498.88</v>
      </c>
      <c r="C10480" s="100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5">
      <c r="A10481" s="99" t="s">
        <v>11258</v>
      </c>
      <c r="B10481" s="100">
        <v>498.88</v>
      </c>
      <c r="C10481" s="100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5">
      <c r="A10482" s="99" t="s">
        <v>11259</v>
      </c>
      <c r="B10482" s="100">
        <v>498.88</v>
      </c>
      <c r="C10482" s="100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5">
      <c r="A10483" s="99" t="s">
        <v>11260</v>
      </c>
      <c r="B10483" s="100">
        <v>497.78</v>
      </c>
      <c r="C10483" s="100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5">
      <c r="A10484" s="99" t="s">
        <v>11261</v>
      </c>
      <c r="B10484" s="100">
        <v>497.86</v>
      </c>
      <c r="C10484" s="100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5">
      <c r="A10485" s="99" t="s">
        <v>11262</v>
      </c>
      <c r="B10485" s="100">
        <v>497.81</v>
      </c>
      <c r="C10485" s="100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5">
      <c r="A10486" s="99" t="s">
        <v>11263</v>
      </c>
      <c r="B10486" s="100">
        <v>497.88</v>
      </c>
      <c r="C10486" s="100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5">
      <c r="A10487" s="99" t="s">
        <v>11264</v>
      </c>
      <c r="B10487" s="100">
        <v>497.88</v>
      </c>
      <c r="C10487" s="100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5">
      <c r="A10488" s="99" t="s">
        <v>11265</v>
      </c>
      <c r="B10488" s="100">
        <v>497.88</v>
      </c>
      <c r="C10488" s="100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5">
      <c r="A10489" s="99" t="s">
        <v>11266</v>
      </c>
      <c r="B10489" s="100">
        <v>498.36</v>
      </c>
      <c r="C10489" s="100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5">
      <c r="A10490" s="99" t="s">
        <v>11267</v>
      </c>
      <c r="B10490" s="100">
        <v>500.27</v>
      </c>
      <c r="C10490" s="100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5">
      <c r="A10491" s="99" t="s">
        <v>11268</v>
      </c>
      <c r="B10491" s="100">
        <v>502.25</v>
      </c>
      <c r="C10491" s="100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5">
      <c r="A10492" s="99" t="s">
        <v>11269</v>
      </c>
      <c r="B10492" s="100">
        <v>504.24</v>
      </c>
      <c r="C10492" s="100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5">
      <c r="A10493" s="99" t="s">
        <v>11270</v>
      </c>
      <c r="B10493" s="100">
        <v>503.69</v>
      </c>
      <c r="C10493" s="100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5">
      <c r="A10494" s="99" t="s">
        <v>11271</v>
      </c>
      <c r="B10494" s="100">
        <v>503.69</v>
      </c>
      <c r="C10494" s="100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5">
      <c r="A10495" s="99" t="s">
        <v>11272</v>
      </c>
      <c r="B10495" s="100">
        <v>503.69</v>
      </c>
      <c r="C10495" s="100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5">
      <c r="A10496" s="99" t="s">
        <v>11273</v>
      </c>
      <c r="B10496" s="100">
        <v>504.14</v>
      </c>
      <c r="C10496" s="100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5">
      <c r="A10497" s="99" t="s">
        <v>11274</v>
      </c>
      <c r="B10497" s="100">
        <v>505.91</v>
      </c>
      <c r="C10497" s="100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5">
      <c r="A10498" s="99" t="s">
        <v>11275</v>
      </c>
      <c r="B10498" s="100">
        <v>508.46</v>
      </c>
      <c r="C10498" s="100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5">
      <c r="A10499" s="99" t="s">
        <v>11276</v>
      </c>
      <c r="B10499" s="100">
        <v>507.88</v>
      </c>
      <c r="C10499" s="100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5">
      <c r="A10500" s="99" t="s">
        <v>11277</v>
      </c>
      <c r="B10500" s="100">
        <v>506.8</v>
      </c>
      <c r="C10500" s="100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5">
      <c r="A10501" s="99" t="s">
        <v>11278</v>
      </c>
      <c r="B10501" s="100">
        <v>506.8</v>
      </c>
      <c r="C10501" s="100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5">
      <c r="A10502" s="99" t="s">
        <v>11279</v>
      </c>
      <c r="B10502" s="100">
        <v>506.8</v>
      </c>
      <c r="C10502" s="100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5">
      <c r="A10503" s="99" t="s">
        <v>11280</v>
      </c>
      <c r="B10503" s="100">
        <v>506.73</v>
      </c>
      <c r="C10503" s="100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5">
      <c r="A10504" s="99" t="s">
        <v>11281</v>
      </c>
      <c r="B10504" s="100">
        <v>507.83</v>
      </c>
      <c r="C10504" s="100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5">
      <c r="A10505" s="99" t="s">
        <v>11282</v>
      </c>
      <c r="B10505" s="100">
        <v>508.79</v>
      </c>
      <c r="C10505" s="100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5">
      <c r="A10506" s="99" t="s">
        <v>11283</v>
      </c>
      <c r="B10506" s="100">
        <v>508.84</v>
      </c>
      <c r="C10506" s="100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5">
      <c r="A10507" s="99" t="s">
        <v>11284</v>
      </c>
      <c r="B10507" s="100">
        <v>508.7</v>
      </c>
      <c r="C10507" s="100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5">
      <c r="A10508" s="99" t="s">
        <v>11285</v>
      </c>
      <c r="B10508" s="100">
        <v>508.7</v>
      </c>
      <c r="C10508" s="100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5">
      <c r="A10509" s="99" t="s">
        <v>11286</v>
      </c>
      <c r="B10509" s="100">
        <v>508.7</v>
      </c>
      <c r="C10509" s="100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5">
      <c r="A10510" s="99" t="s">
        <v>11287</v>
      </c>
      <c r="B10510" s="100">
        <v>505.52</v>
      </c>
      <c r="C10510" s="100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5">
      <c r="A10511" s="99" t="s">
        <v>11288</v>
      </c>
      <c r="B10511" s="100">
        <v>503.52</v>
      </c>
      <c r="C10511" s="100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5">
      <c r="A10512" s="99" t="s">
        <v>11289</v>
      </c>
      <c r="B10512" s="100">
        <v>501.11</v>
      </c>
      <c r="C10512" s="100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5">
      <c r="A10513" s="99" t="s">
        <v>11290</v>
      </c>
      <c r="B10513" s="100">
        <v>501.11</v>
      </c>
      <c r="C10513" s="100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5">
      <c r="A10514" s="99" t="s">
        <v>11291</v>
      </c>
      <c r="B10514" s="100">
        <v>499.74</v>
      </c>
      <c r="C10514" s="100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5">
      <c r="A10515" s="99" t="s">
        <v>11292</v>
      </c>
      <c r="B10515" s="100">
        <v>499.74</v>
      </c>
      <c r="C10515" s="100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5">
      <c r="A10516" s="99" t="s">
        <v>11293</v>
      </c>
      <c r="B10516" s="100">
        <v>499.74</v>
      </c>
      <c r="C10516" s="100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5">
      <c r="A10517" s="99" t="s">
        <v>11294</v>
      </c>
      <c r="B10517" s="100">
        <v>498.55</v>
      </c>
      <c r="C10517" s="100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5">
      <c r="A10518" s="99" t="s">
        <v>11295</v>
      </c>
      <c r="B10518" s="100">
        <v>500.7</v>
      </c>
      <c r="C10518" s="100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5">
      <c r="A10519" s="99" t="s">
        <v>11296</v>
      </c>
      <c r="B10519" s="100">
        <v>502.98</v>
      </c>
      <c r="C10519" s="100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5">
      <c r="A10520" s="99" t="s">
        <v>11297</v>
      </c>
      <c r="B10520" s="100">
        <v>505.47</v>
      </c>
      <c r="C10520" s="100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5">
      <c r="A10521" s="99" t="s">
        <v>11298</v>
      </c>
      <c r="B10521" s="100">
        <v>507.48</v>
      </c>
      <c r="C10521" s="100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5">
      <c r="A10522" s="99" t="s">
        <v>11299</v>
      </c>
      <c r="B10522" s="100">
        <v>507.48</v>
      </c>
      <c r="C10522" s="100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5">
      <c r="A10523" s="99" t="s">
        <v>11300</v>
      </c>
      <c r="B10523" s="100">
        <v>507.48</v>
      </c>
      <c r="C10523" s="100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5">
      <c r="A10524" s="99" t="s">
        <v>11301</v>
      </c>
      <c r="B10524" s="100">
        <v>507.36</v>
      </c>
      <c r="C10524" s="100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5">
      <c r="A10525" s="99" t="s">
        <v>11302</v>
      </c>
      <c r="B10525" s="100">
        <v>505.88</v>
      </c>
      <c r="C10525" s="100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5">
      <c r="A10526" s="99" t="s">
        <v>11303</v>
      </c>
      <c r="B10526" s="100">
        <v>507.69</v>
      </c>
      <c r="C10526" s="100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5">
      <c r="A10527" s="99" t="s">
        <v>11304</v>
      </c>
      <c r="B10527" s="100">
        <v>508.36</v>
      </c>
      <c r="C10527" s="100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5">
      <c r="A10528" s="99" t="s">
        <v>11305</v>
      </c>
      <c r="B10528" s="100">
        <v>508.86</v>
      </c>
      <c r="C10528" s="100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5">
      <c r="A10529" s="99" t="s">
        <v>11306</v>
      </c>
      <c r="B10529" s="100">
        <v>508.86</v>
      </c>
      <c r="C10529" s="100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5">
      <c r="A10530" s="99" t="s">
        <v>11307</v>
      </c>
      <c r="B10530" s="100">
        <v>508.86</v>
      </c>
      <c r="C10530" s="100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5">
      <c r="A10531" s="99" t="s">
        <v>11308</v>
      </c>
      <c r="B10531" s="100">
        <v>509.7</v>
      </c>
      <c r="C10531" s="100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5">
      <c r="A10532" s="99" t="s">
        <v>11309</v>
      </c>
      <c r="B10532" s="100">
        <v>513.07000000000005</v>
      </c>
      <c r="C10532" s="100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5">
      <c r="A10533" s="99" t="s">
        <v>11310</v>
      </c>
      <c r="B10533" s="100">
        <v>514.4</v>
      </c>
      <c r="C10533" s="100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5">
      <c r="A10534" s="99" t="s">
        <v>11311</v>
      </c>
      <c r="B10534" s="100">
        <v>515.20000000000005</v>
      </c>
      <c r="C10534" s="100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5">
      <c r="A10535" s="99" t="s">
        <v>11312</v>
      </c>
      <c r="B10535" s="100">
        <v>515.11</v>
      </c>
      <c r="C10535" s="100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5">
      <c r="A10536" s="99" t="s">
        <v>11313</v>
      </c>
      <c r="B10536" s="100">
        <v>515.11</v>
      </c>
      <c r="C10536" s="100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5">
      <c r="A10537" s="99" t="s">
        <v>11314</v>
      </c>
      <c r="B10537" s="100">
        <v>515.11</v>
      </c>
      <c r="C10537" s="100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5">
      <c r="A10538" s="99" t="s">
        <v>11315</v>
      </c>
      <c r="B10538" s="100">
        <v>513.58000000000004</v>
      </c>
      <c r="C10538" s="100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5">
      <c r="A10539" s="99" t="s">
        <v>11316</v>
      </c>
      <c r="B10539" s="100">
        <v>510.77</v>
      </c>
      <c r="C10539" s="100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5">
      <c r="A10540" s="99" t="s">
        <v>11317</v>
      </c>
      <c r="B10540" s="100">
        <v>509.18</v>
      </c>
      <c r="C10540" s="100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5">
      <c r="A10541" s="99" t="s">
        <v>11318</v>
      </c>
      <c r="B10541" s="100">
        <v>506.96</v>
      </c>
      <c r="C10541" s="100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5">
      <c r="A10542" s="99" t="s">
        <v>11319</v>
      </c>
      <c r="B10542" s="100">
        <v>506.5</v>
      </c>
      <c r="C10542" s="100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5">
      <c r="A10543" s="99" t="s">
        <v>11320</v>
      </c>
      <c r="B10543" s="100">
        <v>506.5</v>
      </c>
      <c r="C10543" s="100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5">
      <c r="A10544" s="99" t="s">
        <v>11321</v>
      </c>
      <c r="B10544" s="100">
        <v>506.5</v>
      </c>
      <c r="C10544" s="100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5">
      <c r="A10545" s="99" t="s">
        <v>11322</v>
      </c>
      <c r="B10545" s="100">
        <v>506.5</v>
      </c>
      <c r="C10545" s="100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5">
      <c r="A10546" s="99" t="s">
        <v>11323</v>
      </c>
      <c r="B10546" s="100">
        <v>506.61</v>
      </c>
      <c r="C10546" s="100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5">
      <c r="A10547" s="99" t="s">
        <v>11324</v>
      </c>
      <c r="B10547" s="100">
        <v>506.66</v>
      </c>
      <c r="C10547" s="100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5">
      <c r="A10548" s="99" t="s">
        <v>11325</v>
      </c>
      <c r="B10548" s="100">
        <v>507.63</v>
      </c>
      <c r="C10548" s="100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5">
      <c r="A10549" s="99" t="s">
        <v>11326</v>
      </c>
      <c r="B10549" s="100">
        <v>508.59</v>
      </c>
      <c r="C10549" s="100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5">
      <c r="A10550" s="99" t="s">
        <v>11327</v>
      </c>
      <c r="B10550" s="100">
        <v>508.59</v>
      </c>
      <c r="C10550" s="100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5">
      <c r="A10551" s="99" t="s">
        <v>11328</v>
      </c>
      <c r="B10551" s="100">
        <v>508.59</v>
      </c>
      <c r="C10551" s="100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5">
      <c r="A10552" s="99" t="s">
        <v>11329</v>
      </c>
      <c r="B10552" s="100">
        <v>508.82</v>
      </c>
      <c r="C10552" s="100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5">
      <c r="A10553" s="99" t="s">
        <v>11330</v>
      </c>
      <c r="B10553" s="100">
        <v>506.26</v>
      </c>
      <c r="C10553" s="100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5">
      <c r="A10554" s="99" t="s">
        <v>11331</v>
      </c>
      <c r="B10554" s="100">
        <v>505.65</v>
      </c>
      <c r="C10554" s="100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5">
      <c r="A10555" s="99" t="s">
        <v>11332</v>
      </c>
      <c r="B10555" s="100">
        <v>507.64</v>
      </c>
      <c r="C10555" s="100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5">
      <c r="A10556" s="99" t="s">
        <v>11333</v>
      </c>
      <c r="B10556" s="100">
        <v>509.78</v>
      </c>
      <c r="C10556" s="100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5">
      <c r="A10557" s="99" t="s">
        <v>11334</v>
      </c>
      <c r="B10557" s="100">
        <v>509.78</v>
      </c>
      <c r="C10557" s="100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5">
      <c r="A10558" s="99" t="s">
        <v>11335</v>
      </c>
      <c r="B10558" s="100">
        <v>509.78</v>
      </c>
      <c r="C10558" s="100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5">
      <c r="A10559" s="99" t="s">
        <v>11336</v>
      </c>
      <c r="B10559" s="100">
        <v>509.51</v>
      </c>
      <c r="C10559" s="100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5">
      <c r="A10560" s="99" t="s">
        <v>11337</v>
      </c>
      <c r="B10560" s="100">
        <v>509.51</v>
      </c>
      <c r="C10560" s="100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5">
      <c r="A10561" s="99" t="s">
        <v>11338</v>
      </c>
      <c r="B10561" s="100">
        <v>509.96</v>
      </c>
      <c r="C10561" s="100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5">
      <c r="A10562" s="99" t="s">
        <v>11339</v>
      </c>
      <c r="B10562" s="100">
        <v>509.16</v>
      </c>
      <c r="C10562" s="100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5">
      <c r="A10563" s="99" t="s">
        <v>11340</v>
      </c>
      <c r="B10563" s="100">
        <v>508.63</v>
      </c>
      <c r="C10563" s="100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5">
      <c r="A10564" s="99" t="s">
        <v>11341</v>
      </c>
      <c r="B10564" s="100">
        <v>508.63</v>
      </c>
      <c r="C10564" s="100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5">
      <c r="A10565" s="99" t="s">
        <v>11342</v>
      </c>
      <c r="B10565" s="100">
        <v>508.63</v>
      </c>
      <c r="C10565" s="100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5">
      <c r="A10566" s="99" t="s">
        <v>11343</v>
      </c>
      <c r="B10566" s="100">
        <v>507.31</v>
      </c>
      <c r="C10566" s="100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5">
      <c r="A10567" s="99" t="s">
        <v>11344</v>
      </c>
      <c r="B10567" s="100">
        <v>507.67</v>
      </c>
      <c r="C10567" s="100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5">
      <c r="A10568" s="99" t="s">
        <v>11345</v>
      </c>
      <c r="B10568" s="100">
        <v>507.37</v>
      </c>
      <c r="C10568" s="100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5">
      <c r="A10569" s="99" t="s">
        <v>11346</v>
      </c>
      <c r="B10569" s="100">
        <v>505.49</v>
      </c>
      <c r="C10569" s="100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5">
      <c r="A10570" s="99" t="s">
        <v>11347</v>
      </c>
      <c r="B10570" s="100">
        <v>503.33</v>
      </c>
      <c r="C10570" s="100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5">
      <c r="A10571" s="99" t="s">
        <v>11348</v>
      </c>
      <c r="B10571" s="100">
        <v>503.33</v>
      </c>
      <c r="C10571" s="100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5">
      <c r="A10572" s="99" t="s">
        <v>11349</v>
      </c>
      <c r="B10572" s="100">
        <v>503.33</v>
      </c>
      <c r="C10572" s="100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5">
      <c r="A10573" s="99" t="s">
        <v>11350</v>
      </c>
      <c r="B10573" s="100">
        <v>500.21</v>
      </c>
      <c r="C10573" s="100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5">
      <c r="A10574" s="99" t="s">
        <v>11351</v>
      </c>
      <c r="B10574" s="100">
        <v>500.12</v>
      </c>
      <c r="C10574" s="100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5">
      <c r="A10575" s="99" t="s">
        <v>11352</v>
      </c>
      <c r="B10575" s="100">
        <v>500.1</v>
      </c>
      <c r="C10575" s="100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5">
      <c r="A10576" s="99" t="s">
        <v>11353</v>
      </c>
      <c r="B10576" s="100">
        <v>497.63</v>
      </c>
      <c r="C10576" s="100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5">
      <c r="A10577" s="99" t="s">
        <v>11354</v>
      </c>
      <c r="B10577" s="100">
        <v>497.2</v>
      </c>
      <c r="C10577" s="100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5">
      <c r="A10578" s="99" t="s">
        <v>11355</v>
      </c>
      <c r="B10578" s="100">
        <v>497.2</v>
      </c>
      <c r="C10578" s="100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5">
      <c r="A10579" s="99" t="s">
        <v>11356</v>
      </c>
      <c r="B10579" s="100">
        <v>497.2</v>
      </c>
      <c r="C10579" s="100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5">
      <c r="A10580" s="99" t="s">
        <v>11357</v>
      </c>
      <c r="B10580" s="100">
        <v>497.29</v>
      </c>
      <c r="C10580" s="100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5">
      <c r="A10581" s="99" t="s">
        <v>11358</v>
      </c>
      <c r="B10581" s="100">
        <v>497.4</v>
      </c>
      <c r="C10581" s="100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5">
      <c r="A10582" s="99" t="s">
        <v>11359</v>
      </c>
      <c r="B10582" s="100">
        <v>497.27</v>
      </c>
      <c r="C10582" s="100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5">
      <c r="A10583" s="99" t="s">
        <v>11360</v>
      </c>
      <c r="B10583" s="100">
        <v>497.34</v>
      </c>
      <c r="C10583" s="100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5">
      <c r="A10584" s="99" t="s">
        <v>11361</v>
      </c>
      <c r="B10584" s="100">
        <v>495.88</v>
      </c>
      <c r="C10584" s="100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5">
      <c r="A10585" s="99" t="s">
        <v>11362</v>
      </c>
      <c r="B10585" s="100">
        <v>495.88</v>
      </c>
      <c r="C10585" s="100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5">
      <c r="A10586" s="99" t="s">
        <v>11363</v>
      </c>
      <c r="B10586" s="100">
        <v>495.88</v>
      </c>
      <c r="C10586" s="100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5">
      <c r="A10587" s="99" t="s">
        <v>11364</v>
      </c>
      <c r="B10587" s="100">
        <v>497.02</v>
      </c>
      <c r="C10587" s="100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5">
      <c r="A10588" s="99" t="s">
        <v>11365</v>
      </c>
      <c r="B10588" s="100">
        <v>501</v>
      </c>
      <c r="C10588" s="100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5">
      <c r="A10589" s="99" t="s">
        <v>11366</v>
      </c>
      <c r="B10589" s="100">
        <v>497.88</v>
      </c>
      <c r="C10589" s="100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5">
      <c r="A10590" s="99" t="s">
        <v>11367</v>
      </c>
      <c r="B10590" s="100">
        <v>497.72</v>
      </c>
      <c r="C10590" s="100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5">
      <c r="A10591" s="99" t="s">
        <v>11368</v>
      </c>
      <c r="B10591" s="100">
        <v>497.93</v>
      </c>
      <c r="C10591" s="100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5">
      <c r="A10592" s="99" t="s">
        <v>11369</v>
      </c>
      <c r="B10592" s="100">
        <v>497.93</v>
      </c>
      <c r="C10592" s="100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5">
      <c r="A10593" s="99" t="s">
        <v>11370</v>
      </c>
      <c r="B10593" s="100">
        <v>497.93</v>
      </c>
      <c r="C10593" s="100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5">
      <c r="A10594" s="99" t="s">
        <v>11371</v>
      </c>
      <c r="B10594" s="100">
        <v>500.07</v>
      </c>
      <c r="C10594" s="100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5">
      <c r="A10595" s="99" t="s">
        <v>11372</v>
      </c>
      <c r="B10595" s="100">
        <v>501.58</v>
      </c>
      <c r="C10595" s="100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5">
      <c r="A10596" s="99" t="s">
        <v>11373</v>
      </c>
      <c r="B10596" s="100">
        <v>501.27</v>
      </c>
      <c r="C10596" s="100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5">
      <c r="A10597" s="99" t="s">
        <v>11374</v>
      </c>
      <c r="B10597" s="100">
        <v>501.15</v>
      </c>
      <c r="C10597" s="100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5">
      <c r="A10598" s="99" t="s">
        <v>11375</v>
      </c>
      <c r="B10598" s="100">
        <v>499.23</v>
      </c>
      <c r="C10598" s="100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5">
      <c r="A10599" s="99" t="s">
        <v>11376</v>
      </c>
      <c r="B10599" s="100">
        <v>499.23</v>
      </c>
      <c r="C10599" s="100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5">
      <c r="A10600" s="99" t="s">
        <v>11377</v>
      </c>
      <c r="B10600" s="100">
        <v>499.23</v>
      </c>
      <c r="C10600" s="100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5">
      <c r="A10601" s="99" t="s">
        <v>11378</v>
      </c>
      <c r="B10601" s="100">
        <v>497.63</v>
      </c>
      <c r="C10601" s="100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5">
      <c r="A10602" s="99" t="s">
        <v>11379</v>
      </c>
      <c r="B10602" s="100">
        <v>498.42</v>
      </c>
      <c r="C10602" s="100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5">
      <c r="A10603" s="99" t="s">
        <v>11380</v>
      </c>
      <c r="B10603" s="100">
        <v>498.53</v>
      </c>
      <c r="C10603" s="100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5">
      <c r="A10604" s="99" t="s">
        <v>11381</v>
      </c>
      <c r="B10604" s="100">
        <v>496.26</v>
      </c>
      <c r="C10604" s="100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5">
      <c r="A10605" s="99" t="s">
        <v>11382</v>
      </c>
      <c r="B10605" s="100">
        <v>495.37</v>
      </c>
      <c r="C10605" s="100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5">
      <c r="A10606" s="99" t="s">
        <v>11383</v>
      </c>
      <c r="B10606" s="100">
        <v>495.37</v>
      </c>
      <c r="C10606" s="100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5">
      <c r="A10607" s="99" t="s">
        <v>11384</v>
      </c>
      <c r="B10607" s="100">
        <v>495.37</v>
      </c>
      <c r="C10607" s="100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5">
      <c r="A10608" s="99" t="s">
        <v>11385</v>
      </c>
      <c r="B10608" s="100">
        <v>495.97</v>
      </c>
      <c r="C10608" s="100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5">
      <c r="A10609" s="99" t="s">
        <v>11386</v>
      </c>
      <c r="B10609" s="100">
        <v>498.08</v>
      </c>
      <c r="C10609" s="100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5">
      <c r="A10610" s="99" t="s">
        <v>11387</v>
      </c>
      <c r="B10610" s="100">
        <v>499.96</v>
      </c>
      <c r="C10610" s="100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5">
      <c r="A10611" s="99" t="s">
        <v>11388</v>
      </c>
      <c r="B10611" s="100">
        <v>501.42</v>
      </c>
      <c r="C10611" s="100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5">
      <c r="A10612" s="99" t="s">
        <v>11389</v>
      </c>
      <c r="B10612" s="100">
        <v>500.54</v>
      </c>
      <c r="C10612" s="100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5">
      <c r="A10613" s="99" t="s">
        <v>11390</v>
      </c>
      <c r="B10613" s="100">
        <v>500.54</v>
      </c>
      <c r="C10613" s="100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5">
      <c r="A10614" s="99" t="s">
        <v>11391</v>
      </c>
      <c r="B10614" s="100">
        <v>500.54</v>
      </c>
      <c r="C10614" s="100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5">
      <c r="A10615" s="99" t="s">
        <v>11392</v>
      </c>
      <c r="B10615" s="100">
        <v>503.34</v>
      </c>
      <c r="C10615" s="100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5">
      <c r="A10616" s="99" t="s">
        <v>11393</v>
      </c>
      <c r="B10616" s="100">
        <v>507.66</v>
      </c>
      <c r="C10616" s="100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5">
      <c r="A10617" s="99" t="s">
        <v>11394</v>
      </c>
      <c r="B10617" s="100">
        <v>507.13</v>
      </c>
      <c r="C10617" s="100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5">
      <c r="A10618" s="99" t="s">
        <v>11395</v>
      </c>
      <c r="B10618" s="100">
        <v>505.35</v>
      </c>
      <c r="C10618" s="100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5">
      <c r="A10619" s="99" t="s">
        <v>11396</v>
      </c>
      <c r="B10619" s="100">
        <v>505.35</v>
      </c>
      <c r="C10619" s="100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5">
      <c r="A10620" s="99" t="s">
        <v>11397</v>
      </c>
      <c r="B10620" s="100">
        <v>505.35</v>
      </c>
      <c r="C10620" s="100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5">
      <c r="A10621" s="99" t="s">
        <v>11398</v>
      </c>
      <c r="B10621" s="100">
        <v>505.35</v>
      </c>
      <c r="C10621" s="100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5">
      <c r="A10622" s="99" t="s">
        <v>11399</v>
      </c>
      <c r="B10622" s="100">
        <v>505.07</v>
      </c>
      <c r="C10622" s="100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5">
      <c r="A10623" s="99" t="s">
        <v>11400</v>
      </c>
      <c r="B10623" s="100">
        <v>506.62</v>
      </c>
      <c r="C10623" s="100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5">
      <c r="A10624" s="99" t="s">
        <v>11401</v>
      </c>
      <c r="B10624" s="100">
        <v>507.49</v>
      </c>
      <c r="C10624" s="100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5">
      <c r="A10625" s="99" t="s">
        <v>11402</v>
      </c>
      <c r="B10625" s="100">
        <v>508.29</v>
      </c>
      <c r="C10625" s="100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5">
      <c r="A10626" s="99" t="s">
        <v>11403</v>
      </c>
      <c r="B10626" s="100">
        <v>506.28</v>
      </c>
      <c r="C10626" s="100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5">
      <c r="A10627" s="99" t="s">
        <v>11404</v>
      </c>
      <c r="B10627" s="100">
        <v>506.28</v>
      </c>
      <c r="C10627" s="100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5">
      <c r="A10628" s="99" t="s">
        <v>11405</v>
      </c>
      <c r="B10628" s="100">
        <v>506.28</v>
      </c>
      <c r="C10628" s="100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5">
      <c r="A10629" s="99" t="s">
        <v>11406</v>
      </c>
      <c r="B10629" s="100">
        <v>504.96</v>
      </c>
      <c r="C10629" s="100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5">
      <c r="A10630" s="99" t="s">
        <v>11407</v>
      </c>
      <c r="B10630" s="100">
        <v>504.09</v>
      </c>
      <c r="C10630" s="100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5">
      <c r="A10631" s="99" t="s">
        <v>11408</v>
      </c>
      <c r="B10631" s="100">
        <v>503.12</v>
      </c>
      <c r="C10631" s="100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5">
      <c r="A10632" s="99" t="s">
        <v>11409</v>
      </c>
      <c r="B10632" s="100">
        <v>501.57</v>
      </c>
      <c r="C10632" s="100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5">
      <c r="A10633" s="99" t="s">
        <v>11410</v>
      </c>
      <c r="B10633" s="100">
        <v>501.08</v>
      </c>
      <c r="C10633" s="100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5">
      <c r="A10634" s="99" t="s">
        <v>11411</v>
      </c>
      <c r="B10634" s="100">
        <v>501.08</v>
      </c>
      <c r="C10634" s="100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5">
      <c r="A10635" s="99" t="s">
        <v>11412</v>
      </c>
      <c r="B10635" s="100">
        <v>501.08</v>
      </c>
      <c r="C10635" s="100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5">
      <c r="A10636" s="99" t="s">
        <v>11413</v>
      </c>
      <c r="B10636" s="100">
        <v>501.35</v>
      </c>
      <c r="C10636" s="100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5">
      <c r="A10637" s="99" t="s">
        <v>11414</v>
      </c>
      <c r="B10637" s="100">
        <v>501.87</v>
      </c>
      <c r="C10637" s="100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5">
      <c r="A10638" s="99" t="s">
        <v>11415</v>
      </c>
      <c r="B10638" s="100">
        <v>503.5</v>
      </c>
      <c r="C10638" s="100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5">
      <c r="A10639" s="99" t="s">
        <v>11416</v>
      </c>
      <c r="B10639" s="100">
        <v>503.62</v>
      </c>
      <c r="C10639" s="100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5">
      <c r="A10640" s="99" t="s">
        <v>11417</v>
      </c>
      <c r="B10640" s="100">
        <v>503.74</v>
      </c>
      <c r="C10640" s="100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5">
      <c r="A10641" s="99" t="s">
        <v>11418</v>
      </c>
      <c r="B10641" s="100">
        <v>503.74</v>
      </c>
      <c r="C10641" s="100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5">
      <c r="A10642" s="99" t="s">
        <v>11419</v>
      </c>
      <c r="B10642" s="100">
        <v>503.74</v>
      </c>
      <c r="C10642" s="100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5">
      <c r="A10643" s="99" t="s">
        <v>11420</v>
      </c>
      <c r="B10643" s="100">
        <v>504.43</v>
      </c>
      <c r="C10643" s="100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5">
      <c r="A10644" s="99" t="s">
        <v>11421</v>
      </c>
      <c r="B10644" s="100">
        <v>506.17</v>
      </c>
      <c r="C10644" s="100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5">
      <c r="A10645" s="99" t="s">
        <v>11422</v>
      </c>
      <c r="B10645" s="100">
        <v>505.66</v>
      </c>
      <c r="C10645" s="100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5">
      <c r="A10646" s="99" t="s">
        <v>11423</v>
      </c>
      <c r="B10646" s="100">
        <v>504.18</v>
      </c>
      <c r="C10646" s="100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5">
      <c r="A10647" s="99" t="s">
        <v>11424</v>
      </c>
      <c r="B10647" s="100">
        <v>502.45</v>
      </c>
      <c r="C10647" s="100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5">
      <c r="A10648" s="99" t="s">
        <v>11425</v>
      </c>
      <c r="B10648" s="100">
        <v>502.45</v>
      </c>
      <c r="C10648" s="100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5">
      <c r="A10649" s="99" t="s">
        <v>11426</v>
      </c>
      <c r="B10649" s="100">
        <v>502.45</v>
      </c>
      <c r="C10649" s="100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5">
      <c r="A10650" s="99" t="s">
        <v>11427</v>
      </c>
      <c r="B10650" s="100">
        <v>503.68</v>
      </c>
      <c r="C10650" s="100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5">
      <c r="A10651" s="99" t="s">
        <v>11428</v>
      </c>
      <c r="B10651" s="100">
        <v>504.85</v>
      </c>
      <c r="C10651" s="100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5">
      <c r="A10652" s="99" t="s">
        <v>11429</v>
      </c>
      <c r="B10652" s="100">
        <v>505.57</v>
      </c>
      <c r="C10652" s="100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5">
      <c r="A10653" s="99" t="s">
        <v>11430</v>
      </c>
      <c r="B10653" s="100">
        <v>505.94</v>
      </c>
      <c r="C10653" s="100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5">
      <c r="A10654" s="99" t="s">
        <v>11431</v>
      </c>
      <c r="B10654" s="100">
        <v>504.3</v>
      </c>
      <c r="C10654" s="100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5">
      <c r="A10655" s="99" t="s">
        <v>11432</v>
      </c>
      <c r="B10655" s="100">
        <v>504.3</v>
      </c>
      <c r="C10655" s="100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5">
      <c r="A10656" s="99" t="s">
        <v>11433</v>
      </c>
      <c r="B10656" s="100">
        <v>504.3</v>
      </c>
      <c r="C10656" s="100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5">
      <c r="A10657" s="99" t="s">
        <v>11434</v>
      </c>
      <c r="B10657" s="100">
        <v>504.27</v>
      </c>
      <c r="C10657" s="100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5">
      <c r="A10658" s="99" t="s">
        <v>11435</v>
      </c>
      <c r="B10658" s="100">
        <v>505.31</v>
      </c>
      <c r="C10658" s="100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5">
      <c r="A10659" s="99" t="s">
        <v>11436</v>
      </c>
      <c r="B10659" s="100">
        <v>505.53</v>
      </c>
      <c r="C10659" s="100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5">
      <c r="A10660" s="99" t="s">
        <v>11437</v>
      </c>
      <c r="B10660" s="100">
        <v>505.69</v>
      </c>
      <c r="C10660" s="100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5">
      <c r="A10661" s="99" t="s">
        <v>11438</v>
      </c>
      <c r="B10661" s="100">
        <v>505.18</v>
      </c>
      <c r="C10661" s="100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5">
      <c r="A10662" s="99" t="s">
        <v>11439</v>
      </c>
      <c r="B10662" s="100">
        <v>505.18</v>
      </c>
      <c r="C10662" s="100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5">
      <c r="A10663" s="99" t="s">
        <v>11440</v>
      </c>
      <c r="B10663" s="100">
        <v>505.18</v>
      </c>
      <c r="C10663" s="100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5">
      <c r="A10664" s="99" t="s">
        <v>11441</v>
      </c>
      <c r="B10664" s="100">
        <v>504.02</v>
      </c>
      <c r="C10664" s="100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5">
      <c r="A10665" s="99" t="s">
        <v>11442</v>
      </c>
      <c r="B10665" s="100">
        <v>503.69</v>
      </c>
      <c r="C10665" s="100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5">
      <c r="A10666" s="99" t="s">
        <v>11443</v>
      </c>
      <c r="B10666" s="100">
        <v>503.73</v>
      </c>
      <c r="C10666" s="100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5">
      <c r="A10667" s="99" t="s">
        <v>11444</v>
      </c>
      <c r="B10667" s="100">
        <v>503.92</v>
      </c>
      <c r="C10667" s="100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5">
      <c r="A10668" s="99" t="s">
        <v>11445</v>
      </c>
      <c r="B10668" s="100">
        <v>503.96</v>
      </c>
      <c r="C10668" s="100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5">
      <c r="A10669" s="99" t="s">
        <v>11446</v>
      </c>
      <c r="B10669" s="100">
        <v>503.96</v>
      </c>
      <c r="C10669" s="100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5">
      <c r="A10670" s="99" t="s">
        <v>11447</v>
      </c>
      <c r="B10670" s="100">
        <v>503.96</v>
      </c>
      <c r="C10670" s="100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5">
      <c r="A10671" s="99" t="s">
        <v>11448</v>
      </c>
      <c r="B10671" s="100">
        <v>504.26</v>
      </c>
      <c r="C10671" s="100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5">
      <c r="A10672" s="99" t="s">
        <v>11449</v>
      </c>
      <c r="B10672" s="100">
        <v>506.16</v>
      </c>
      <c r="C10672" s="100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5">
      <c r="A10673" s="99" t="s">
        <v>11450</v>
      </c>
      <c r="B10673" s="100">
        <v>507.53</v>
      </c>
      <c r="C10673" s="100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5">
      <c r="A10674" s="99" t="s">
        <v>11451</v>
      </c>
      <c r="B10674" s="100">
        <v>507.84</v>
      </c>
      <c r="C10674" s="100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5">
      <c r="A10675" s="99" t="s">
        <v>11452</v>
      </c>
      <c r="B10675" s="100">
        <v>505.77</v>
      </c>
      <c r="C10675" s="100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5">
      <c r="A10676" s="99" t="s">
        <v>11453</v>
      </c>
      <c r="B10676" s="100">
        <v>505.77</v>
      </c>
      <c r="C10676" s="100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5">
      <c r="A10677" s="99" t="s">
        <v>11454</v>
      </c>
      <c r="B10677" s="100">
        <v>505.77</v>
      </c>
      <c r="C10677" s="100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5">
      <c r="A10678" s="99" t="s">
        <v>11455</v>
      </c>
      <c r="B10678" s="100">
        <v>504.83</v>
      </c>
      <c r="C10678" s="100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5">
      <c r="A10679" s="99" t="s">
        <v>11456</v>
      </c>
      <c r="B10679" s="100">
        <v>505.66</v>
      </c>
      <c r="C10679" s="100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5">
      <c r="A10680" s="99" t="s">
        <v>11457</v>
      </c>
      <c r="B10680" s="100">
        <v>506</v>
      </c>
      <c r="C10680" s="100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5">
      <c r="A10681" s="99" t="s">
        <v>11458</v>
      </c>
      <c r="B10681" s="100">
        <v>505.96</v>
      </c>
      <c r="C10681" s="100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5">
      <c r="A10682" s="99" t="s">
        <v>11459</v>
      </c>
      <c r="B10682" s="100">
        <v>505.99</v>
      </c>
      <c r="C10682" s="100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5">
      <c r="A10683" s="99" t="s">
        <v>11460</v>
      </c>
      <c r="B10683" s="100">
        <v>505.99</v>
      </c>
      <c r="C10683" s="100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5">
      <c r="A10684" s="99" t="s">
        <v>11461</v>
      </c>
      <c r="B10684" s="100">
        <v>505.99</v>
      </c>
      <c r="C10684" s="100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5">
      <c r="A10685" s="99" t="s">
        <v>11462</v>
      </c>
      <c r="B10685" s="100">
        <v>506.08</v>
      </c>
      <c r="C10685" s="100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5">
      <c r="A10686" s="99" t="s">
        <v>11463</v>
      </c>
      <c r="B10686" s="100">
        <v>506.1</v>
      </c>
      <c r="C10686" s="100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5">
      <c r="A10687" s="99" t="s">
        <v>11464</v>
      </c>
      <c r="B10687" s="100">
        <v>506.09</v>
      </c>
      <c r="C10687" s="100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5">
      <c r="A10688" s="99" t="s">
        <v>11465</v>
      </c>
      <c r="B10688" s="100">
        <v>505.24</v>
      </c>
      <c r="C10688" s="100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5">
      <c r="A10689" s="99" t="s">
        <v>11466</v>
      </c>
      <c r="B10689" s="100">
        <v>503.89</v>
      </c>
      <c r="C10689" s="100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5">
      <c r="A10690" s="99" t="s">
        <v>11467</v>
      </c>
      <c r="B10690" s="100">
        <v>503.89</v>
      </c>
      <c r="C10690" s="100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5">
      <c r="A10691" s="99" t="s">
        <v>11468</v>
      </c>
      <c r="B10691" s="100">
        <v>503.89</v>
      </c>
      <c r="C10691" s="100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5">
      <c r="A10692" s="99" t="s">
        <v>11469</v>
      </c>
      <c r="B10692" s="100">
        <v>503.59</v>
      </c>
      <c r="C10692" s="100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5">
      <c r="A10693" s="99" t="s">
        <v>11470</v>
      </c>
      <c r="B10693" s="100">
        <v>503.35</v>
      </c>
      <c r="C10693" s="100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5">
      <c r="A10694" s="99" t="s">
        <v>11471</v>
      </c>
      <c r="B10694" s="100">
        <v>503.27</v>
      </c>
      <c r="C10694" s="100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5">
      <c r="A10695" s="99" t="s">
        <v>11472</v>
      </c>
      <c r="B10695" s="100">
        <v>501.62</v>
      </c>
      <c r="C10695" s="100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5">
      <c r="A10696" s="99" t="s">
        <v>11473</v>
      </c>
      <c r="B10696" s="100">
        <v>500.42</v>
      </c>
      <c r="C10696" s="100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5">
      <c r="A10697" s="99" t="s">
        <v>11474</v>
      </c>
      <c r="B10697" s="100">
        <v>500.42</v>
      </c>
      <c r="C10697" s="100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5">
      <c r="A10698" s="99" t="s">
        <v>11475</v>
      </c>
      <c r="B10698" s="100">
        <v>500.42</v>
      </c>
      <c r="C10698" s="100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5">
      <c r="A10699" s="99" t="s">
        <v>11476</v>
      </c>
      <c r="B10699" s="100">
        <v>501.25</v>
      </c>
      <c r="C10699" s="100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5">
      <c r="A10700" s="99" t="s">
        <v>11477</v>
      </c>
      <c r="B10700" s="100">
        <v>502.84</v>
      </c>
      <c r="C10700" s="100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5">
      <c r="A10701" s="99" t="s">
        <v>11478</v>
      </c>
      <c r="B10701" s="100">
        <v>502.77</v>
      </c>
      <c r="C10701" s="100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5">
      <c r="A10702" s="99" t="s">
        <v>11479</v>
      </c>
      <c r="B10702" s="100">
        <v>502.3</v>
      </c>
      <c r="C10702" s="100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5">
      <c r="A10703" s="99" t="s">
        <v>11480</v>
      </c>
      <c r="B10703" s="100">
        <v>501.11</v>
      </c>
      <c r="C10703" s="100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5">
      <c r="A10704" s="99" t="s">
        <v>11481</v>
      </c>
      <c r="B10704" s="100">
        <v>501.11</v>
      </c>
      <c r="C10704" s="100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5">
      <c r="A10705" s="99" t="s">
        <v>11482</v>
      </c>
      <c r="B10705" s="100">
        <v>501.11</v>
      </c>
      <c r="C10705" s="100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5">
      <c r="A10706" s="99" t="s">
        <v>11483</v>
      </c>
      <c r="B10706" s="100">
        <v>502.01</v>
      </c>
      <c r="C10706" s="100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5">
      <c r="A10707" s="99" t="s">
        <v>11484</v>
      </c>
      <c r="B10707" s="100">
        <v>501.84</v>
      </c>
      <c r="C10707" s="100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5">
      <c r="A10708" s="99" t="s">
        <v>11485</v>
      </c>
      <c r="B10708" s="100">
        <v>501.19</v>
      </c>
      <c r="C10708" s="100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5">
      <c r="A10709" s="99" t="s">
        <v>11486</v>
      </c>
      <c r="B10709" s="100">
        <v>502.65</v>
      </c>
      <c r="C10709" s="100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5">
      <c r="A10710" s="99" t="s">
        <v>11487</v>
      </c>
      <c r="B10710" s="100">
        <v>502.58</v>
      </c>
      <c r="C10710" s="100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5">
      <c r="A10711" s="99" t="s">
        <v>11488</v>
      </c>
      <c r="B10711" s="100">
        <v>502.58</v>
      </c>
      <c r="C10711" s="100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5">
      <c r="A10712" s="99" t="s">
        <v>11489</v>
      </c>
      <c r="B10712" s="100">
        <v>502.58</v>
      </c>
      <c r="C10712" s="100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5">
      <c r="A10713" s="99" t="s">
        <v>11490</v>
      </c>
      <c r="B10713" s="100">
        <v>501.69</v>
      </c>
      <c r="C10713" s="100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5">
      <c r="A10714" s="99" t="s">
        <v>11491</v>
      </c>
      <c r="B10714" s="100">
        <v>501.62</v>
      </c>
      <c r="C10714" s="100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5">
      <c r="A10715" s="99" t="s">
        <v>11492</v>
      </c>
      <c r="B10715" s="100">
        <v>501.33</v>
      </c>
      <c r="C10715" s="100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5">
      <c r="A10716" s="99" t="s">
        <v>11493</v>
      </c>
      <c r="B10716" s="100">
        <v>501.33</v>
      </c>
      <c r="C10716" s="100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5">
      <c r="A10717" s="99" t="s">
        <v>11494</v>
      </c>
      <c r="B10717" s="100">
        <v>501.33</v>
      </c>
      <c r="C10717" s="100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5">
      <c r="A10718" s="99" t="s">
        <v>11495</v>
      </c>
      <c r="B10718" s="100">
        <v>501.33</v>
      </c>
      <c r="C10718" s="100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5">
      <c r="A10719" s="99" t="s">
        <v>11496</v>
      </c>
      <c r="B10719" s="100">
        <v>501.33</v>
      </c>
      <c r="C10719" s="100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5">
      <c r="A10720" s="99" t="s">
        <v>11497</v>
      </c>
      <c r="B10720" s="100">
        <v>501.35</v>
      </c>
      <c r="C10720" s="100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5">
      <c r="A10721" s="99" t="s">
        <v>11498</v>
      </c>
      <c r="B10721" s="100">
        <v>501.44</v>
      </c>
      <c r="C10721" s="100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5">
      <c r="A10722" s="99" t="s">
        <v>11499</v>
      </c>
      <c r="B10722" s="100">
        <v>501.44</v>
      </c>
      <c r="C10722" s="100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5">
      <c r="A10723" s="99" t="s">
        <v>11500</v>
      </c>
      <c r="B10723" s="100">
        <v>500.49</v>
      </c>
      <c r="C10723" s="100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5">
      <c r="A10724" s="99" t="s">
        <v>11501</v>
      </c>
      <c r="B10724" s="100">
        <v>498.83</v>
      </c>
      <c r="C10724" s="100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5">
      <c r="A10725" s="99" t="s">
        <v>11502</v>
      </c>
      <c r="B10725" s="100">
        <v>498.83</v>
      </c>
      <c r="C10725" s="100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5">
      <c r="A10726" s="99" t="s">
        <v>11503</v>
      </c>
      <c r="B10726" s="100">
        <v>498.83</v>
      </c>
      <c r="C10726" s="100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5">
      <c r="A10727" s="99" t="s">
        <v>11504</v>
      </c>
      <c r="B10727" s="100">
        <v>498.17</v>
      </c>
      <c r="C10727" s="100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5">
      <c r="A10728" s="99" t="s">
        <v>11505</v>
      </c>
      <c r="B10728" s="100">
        <v>496.75</v>
      </c>
      <c r="C10728" s="100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5">
      <c r="A10729" s="99" t="s">
        <v>11506</v>
      </c>
      <c r="B10729" s="100">
        <v>497.64</v>
      </c>
      <c r="C10729" s="100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5">
      <c r="A10730" s="99" t="s">
        <v>11507</v>
      </c>
      <c r="B10730" s="100">
        <v>497.81</v>
      </c>
      <c r="C10730" s="100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5">
      <c r="A10731" s="99" t="s">
        <v>11508</v>
      </c>
      <c r="B10731" s="100">
        <v>497.5</v>
      </c>
      <c r="C10731" s="100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5">
      <c r="A10732" s="99" t="s">
        <v>11509</v>
      </c>
      <c r="B10732" s="100">
        <v>497.5</v>
      </c>
      <c r="C10732" s="100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5">
      <c r="A10733" s="99" t="s">
        <v>11510</v>
      </c>
      <c r="B10733" s="100">
        <v>497.5</v>
      </c>
      <c r="C10733" s="100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5">
      <c r="A10734" s="99" t="s">
        <v>11511</v>
      </c>
      <c r="B10734" s="100">
        <v>497.81</v>
      </c>
      <c r="C10734" s="100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5">
      <c r="A10735" s="99" t="s">
        <v>11512</v>
      </c>
      <c r="B10735" s="100">
        <v>498.6</v>
      </c>
      <c r="C10735" s="100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5">
      <c r="A10736" s="99" t="s">
        <v>11513</v>
      </c>
      <c r="B10736" s="100">
        <v>498.93</v>
      </c>
      <c r="C10736" s="100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5">
      <c r="A10737" s="99" t="s">
        <v>11514</v>
      </c>
      <c r="B10737" s="100">
        <v>498.89</v>
      </c>
      <c r="C10737" s="100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5">
      <c r="A10738" s="99" t="s">
        <v>11515</v>
      </c>
      <c r="B10738" s="100">
        <v>498.54</v>
      </c>
      <c r="C10738" s="100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5">
      <c r="A10739" s="99" t="s">
        <v>11516</v>
      </c>
      <c r="B10739" s="100">
        <v>498.54</v>
      </c>
      <c r="C10739" s="100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5">
      <c r="A10740" s="99" t="s">
        <v>11517</v>
      </c>
      <c r="B10740" s="100">
        <v>498.54</v>
      </c>
      <c r="C10740" s="100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5">
      <c r="A10741" s="99" t="s">
        <v>11518</v>
      </c>
      <c r="B10741" s="100">
        <v>498.75</v>
      </c>
      <c r="C10741" s="100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5">
      <c r="A10742" s="99" t="s">
        <v>11519</v>
      </c>
      <c r="B10742" s="100">
        <v>498.75</v>
      </c>
      <c r="C10742" s="100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5">
      <c r="A10743" s="99" t="s">
        <v>11520</v>
      </c>
      <c r="B10743" s="100">
        <v>500.52</v>
      </c>
      <c r="C10743" s="100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5">
      <c r="A10744" s="99" t="s">
        <v>11521</v>
      </c>
      <c r="B10744" s="100">
        <v>502.05</v>
      </c>
      <c r="C10744" s="100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5">
      <c r="A10745" s="99" t="s">
        <v>11522</v>
      </c>
      <c r="B10745" s="100">
        <v>502.1</v>
      </c>
      <c r="C10745" s="100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5">
      <c r="A10746" s="99" t="s">
        <v>11523</v>
      </c>
      <c r="B10746" s="100">
        <v>502.1</v>
      </c>
      <c r="C10746" s="100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5">
      <c r="A10747" s="99" t="s">
        <v>11524</v>
      </c>
      <c r="B10747" s="100">
        <v>502.1</v>
      </c>
      <c r="C10747" s="100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5">
      <c r="A10748" s="99" t="s">
        <v>11525</v>
      </c>
      <c r="B10748" s="100">
        <v>502.08</v>
      </c>
      <c r="C10748" s="100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5">
      <c r="A10749" s="99" t="s">
        <v>11526</v>
      </c>
      <c r="B10749" s="100">
        <v>502.4</v>
      </c>
      <c r="C10749" s="100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5">
      <c r="A10750" s="99" t="s">
        <v>11527</v>
      </c>
      <c r="B10750" s="100">
        <v>501.54</v>
      </c>
      <c r="C10750" s="100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5">
      <c r="A10751" s="99" t="s">
        <v>11528</v>
      </c>
      <c r="B10751" s="100">
        <v>499.85</v>
      </c>
      <c r="C10751" s="100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5">
      <c r="A10752" s="99" t="s">
        <v>11529</v>
      </c>
      <c r="B10752" s="100">
        <v>499.17</v>
      </c>
      <c r="C10752" s="100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5">
      <c r="A10753" s="99" t="s">
        <v>11530</v>
      </c>
      <c r="B10753" s="100">
        <v>499.17</v>
      </c>
      <c r="C10753" s="100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5">
      <c r="A10754" s="99" t="s">
        <v>11531</v>
      </c>
      <c r="B10754" s="100">
        <v>499.17</v>
      </c>
      <c r="C10754" s="100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5">
      <c r="A10755" s="99" t="s">
        <v>11532</v>
      </c>
      <c r="B10755" s="100">
        <v>498.84</v>
      </c>
      <c r="C10755" s="100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5">
      <c r="A10756" s="99" t="s">
        <v>11533</v>
      </c>
      <c r="B10756" s="100">
        <v>498.82</v>
      </c>
      <c r="C10756" s="100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5">
      <c r="A10757" s="99" t="s">
        <v>11534</v>
      </c>
      <c r="B10757" s="100">
        <v>499.28</v>
      </c>
      <c r="C10757" s="100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5">
      <c r="A10758" s="99" t="s">
        <v>11535</v>
      </c>
      <c r="B10758" s="100">
        <v>499.28</v>
      </c>
      <c r="C10758" s="100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5">
      <c r="A10759" s="99" t="s">
        <v>11536</v>
      </c>
      <c r="B10759" s="100">
        <v>498.26</v>
      </c>
      <c r="C10759" s="100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5">
      <c r="A10760" s="99" t="s">
        <v>11537</v>
      </c>
      <c r="B10760" s="100">
        <v>498.26</v>
      </c>
      <c r="C10760" s="100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5">
      <c r="A10761" s="99" t="s">
        <v>11538</v>
      </c>
      <c r="B10761" s="100">
        <v>498.26</v>
      </c>
      <c r="C10761" s="100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5">
      <c r="A10762" s="99" t="s">
        <v>11539</v>
      </c>
      <c r="B10762" s="100">
        <v>498.23</v>
      </c>
      <c r="C10762" s="100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5">
      <c r="A10763" s="99" t="s">
        <v>11540</v>
      </c>
      <c r="B10763" s="100">
        <v>498.43</v>
      </c>
      <c r="C10763" s="100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5">
      <c r="A10764" s="99" t="s">
        <v>11541</v>
      </c>
      <c r="B10764" s="100">
        <v>498.42</v>
      </c>
      <c r="C10764" s="100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5">
      <c r="A10765" s="99" t="s">
        <v>11542</v>
      </c>
      <c r="B10765" s="100">
        <v>498.28</v>
      </c>
      <c r="C10765" s="100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5">
      <c r="A10766" s="99" t="s">
        <v>11543</v>
      </c>
      <c r="B10766" s="100">
        <v>498.08</v>
      </c>
      <c r="C10766" s="100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5">
      <c r="A10767" s="99" t="s">
        <v>11544</v>
      </c>
      <c r="B10767" s="100">
        <v>498.08</v>
      </c>
      <c r="C10767" s="100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5">
      <c r="A10768" s="99" t="s">
        <v>11545</v>
      </c>
      <c r="B10768" s="100">
        <v>498.08</v>
      </c>
      <c r="C10768" s="100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5">
      <c r="A10769" s="99" t="s">
        <v>11546</v>
      </c>
      <c r="B10769" s="100">
        <v>497.86</v>
      </c>
      <c r="C10769" s="100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5">
      <c r="A10770" s="99" t="s">
        <v>11547</v>
      </c>
      <c r="B10770" s="100">
        <v>496.72</v>
      </c>
      <c r="C10770" s="100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5">
      <c r="A10771" s="99" t="s">
        <v>11548</v>
      </c>
      <c r="B10771" s="100">
        <v>496.17</v>
      </c>
      <c r="C10771" s="100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5">
      <c r="A10772" s="99" t="s">
        <v>11549</v>
      </c>
      <c r="B10772" s="100">
        <v>496.18</v>
      </c>
      <c r="C10772" s="100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5">
      <c r="A10773" s="99" t="s">
        <v>11550</v>
      </c>
      <c r="B10773" s="100">
        <v>496.18</v>
      </c>
      <c r="C10773" s="100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5">
      <c r="A10774" s="99" t="s">
        <v>11551</v>
      </c>
      <c r="B10774" s="100">
        <v>496.18</v>
      </c>
      <c r="C10774" s="100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5">
      <c r="A10775" s="99" t="s">
        <v>11552</v>
      </c>
      <c r="B10775" s="100">
        <v>496.18</v>
      </c>
      <c r="C10775" s="100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5">
      <c r="A10776" s="99" t="s">
        <v>11553</v>
      </c>
      <c r="B10776" s="100">
        <v>497.36</v>
      </c>
      <c r="C10776" s="100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5">
      <c r="A10777" s="99" t="s">
        <v>11554</v>
      </c>
      <c r="B10777" s="100">
        <v>498.69</v>
      </c>
      <c r="C10777" s="100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5">
      <c r="A10778" s="99" t="s">
        <v>11555</v>
      </c>
      <c r="B10778" s="100">
        <v>498.73</v>
      </c>
      <c r="C10778" s="100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5">
      <c r="A10779" s="99" t="s">
        <v>11556</v>
      </c>
      <c r="B10779" s="100">
        <v>498.46</v>
      </c>
      <c r="C10779" s="100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5">
      <c r="A10780" s="99" t="s">
        <v>11557</v>
      </c>
      <c r="B10780" s="100">
        <v>497.71</v>
      </c>
      <c r="C10780" s="100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5">
      <c r="A10781" s="99" t="s">
        <v>11558</v>
      </c>
      <c r="B10781" s="100">
        <v>497.71</v>
      </c>
      <c r="C10781" s="100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5">
      <c r="A10782" s="99" t="s">
        <v>11559</v>
      </c>
      <c r="B10782" s="100">
        <v>497.71</v>
      </c>
      <c r="C10782" s="100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5">
      <c r="A10783" s="99" t="s">
        <v>11560</v>
      </c>
      <c r="B10783" s="100">
        <v>496.47</v>
      </c>
      <c r="C10783" s="100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5">
      <c r="A10784" s="99" t="s">
        <v>11561</v>
      </c>
      <c r="B10784" s="100">
        <v>496.03</v>
      </c>
      <c r="C10784" s="100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5">
      <c r="A10785" s="99" t="s">
        <v>11562</v>
      </c>
      <c r="B10785" s="100">
        <v>494.58</v>
      </c>
      <c r="C10785" s="100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5">
      <c r="A10786" s="99" t="s">
        <v>11563</v>
      </c>
      <c r="B10786" s="100">
        <v>493.31</v>
      </c>
      <c r="C10786" s="100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5">
      <c r="A10787" s="99" t="s">
        <v>11564</v>
      </c>
      <c r="B10787" s="100">
        <v>493.16</v>
      </c>
      <c r="C10787" s="100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5">
      <c r="A10788" s="99" t="s">
        <v>11565</v>
      </c>
      <c r="B10788" s="100">
        <v>493.16</v>
      </c>
      <c r="C10788" s="100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5">
      <c r="A10789" s="99" t="s">
        <v>11566</v>
      </c>
      <c r="B10789" s="100">
        <v>493.16</v>
      </c>
      <c r="C10789" s="100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5">
      <c r="A10790" s="99" t="s">
        <v>11567</v>
      </c>
      <c r="B10790" s="100">
        <v>493.11</v>
      </c>
      <c r="C10790" s="100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5">
      <c r="A10791" s="99" t="s">
        <v>11568</v>
      </c>
      <c r="B10791" s="100">
        <v>492.96</v>
      </c>
      <c r="C10791" s="100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5">
      <c r="A10792" s="99" t="s">
        <v>11569</v>
      </c>
      <c r="B10792" s="100">
        <v>492.83</v>
      </c>
      <c r="C10792" s="100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5">
      <c r="A10793" s="99" t="s">
        <v>11570</v>
      </c>
      <c r="B10793" s="100">
        <v>492.77</v>
      </c>
      <c r="C10793" s="100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5">
      <c r="A10794" s="99" t="s">
        <v>11571</v>
      </c>
      <c r="B10794" s="100">
        <v>492.65</v>
      </c>
      <c r="C10794" s="100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5">
      <c r="A10795" s="99" t="s">
        <v>11572</v>
      </c>
      <c r="B10795" s="100">
        <v>492.65</v>
      </c>
      <c r="C10795" s="100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5">
      <c r="A10796" s="99" t="s">
        <v>11573</v>
      </c>
      <c r="B10796" s="100">
        <v>492.65</v>
      </c>
      <c r="C10796" s="100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5">
      <c r="A10797" s="99" t="s">
        <v>11574</v>
      </c>
      <c r="B10797" s="100">
        <v>492.61</v>
      </c>
      <c r="C10797" s="100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5">
      <c r="A10798" s="99" t="s">
        <v>11575</v>
      </c>
      <c r="B10798" s="100">
        <v>492.53</v>
      </c>
      <c r="C10798" s="100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5">
      <c r="A10799" s="99" t="s">
        <v>11576</v>
      </c>
      <c r="B10799" s="100">
        <v>492.5</v>
      </c>
      <c r="C10799" s="100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5">
      <c r="A10800" s="99" t="s">
        <v>11577</v>
      </c>
      <c r="B10800" s="100">
        <v>492.55</v>
      </c>
      <c r="C10800" s="100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5">
      <c r="A10801" s="99" t="s">
        <v>11578</v>
      </c>
      <c r="B10801" s="100">
        <v>492.57</v>
      </c>
      <c r="C10801" s="100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5">
      <c r="A10802" s="99" t="s">
        <v>11579</v>
      </c>
      <c r="B10802" s="100">
        <v>492.57</v>
      </c>
      <c r="C10802" s="100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5">
      <c r="A10803" s="99" t="s">
        <v>11580</v>
      </c>
      <c r="B10803" s="100">
        <v>492.57</v>
      </c>
      <c r="C10803" s="100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5">
      <c r="A10804" s="99" t="s">
        <v>11581</v>
      </c>
      <c r="B10804" s="100">
        <v>492.68</v>
      </c>
      <c r="C10804" s="100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5">
      <c r="A10805" s="99" t="s">
        <v>11582</v>
      </c>
      <c r="B10805" s="100">
        <v>495.85</v>
      </c>
      <c r="C10805" s="100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5">
      <c r="A10806" s="99" t="s">
        <v>11583</v>
      </c>
      <c r="B10806" s="100">
        <v>497.77</v>
      </c>
      <c r="C10806" s="100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5">
      <c r="A10807" s="99" t="s">
        <v>11584</v>
      </c>
      <c r="B10807" s="100">
        <v>497.97</v>
      </c>
      <c r="C10807" s="100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5">
      <c r="A10808" s="99" t="s">
        <v>11585</v>
      </c>
      <c r="B10808" s="100">
        <v>497.91</v>
      </c>
      <c r="C10808" s="100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5">
      <c r="A10809" s="99" t="s">
        <v>11586</v>
      </c>
      <c r="B10809" s="100">
        <v>497.91</v>
      </c>
      <c r="C10809" s="100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5">
      <c r="A10810" s="99" t="s">
        <v>11587</v>
      </c>
      <c r="B10810" s="100">
        <v>497.91</v>
      </c>
      <c r="C10810" s="100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5">
      <c r="A10811" s="99" t="s">
        <v>11588</v>
      </c>
      <c r="B10811" s="100">
        <v>497.91</v>
      </c>
      <c r="C10811" s="100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5">
      <c r="A10812" s="99" t="s">
        <v>11589</v>
      </c>
      <c r="B10812" s="100">
        <v>497.15</v>
      </c>
      <c r="C10812" s="100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5">
      <c r="A10813" s="99" t="s">
        <v>11590</v>
      </c>
      <c r="B10813" s="100">
        <v>495.64</v>
      </c>
      <c r="C10813" s="100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5">
      <c r="A10814" s="99" t="s">
        <v>11591</v>
      </c>
      <c r="B10814" s="100">
        <v>494.6</v>
      </c>
      <c r="C10814" s="100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5">
      <c r="A10815" s="99" t="s">
        <v>11592</v>
      </c>
      <c r="B10815" s="100">
        <v>494.14</v>
      </c>
      <c r="C10815" s="100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5">
      <c r="A10816" s="99" t="s">
        <v>11593</v>
      </c>
      <c r="B10816" s="100">
        <v>494.14</v>
      </c>
      <c r="C10816" s="100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5">
      <c r="A10817" s="99" t="s">
        <v>11594</v>
      </c>
      <c r="B10817" s="100">
        <v>494.14</v>
      </c>
      <c r="C10817" s="100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5">
      <c r="A10818" s="99" t="s">
        <v>11595</v>
      </c>
      <c r="B10818" s="100">
        <v>494.21</v>
      </c>
      <c r="C10818" s="100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5">
      <c r="A10819" s="99" t="s">
        <v>11596</v>
      </c>
      <c r="B10819" s="100">
        <v>494.17</v>
      </c>
      <c r="C10819" s="100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5">
      <c r="A10820" s="99" t="s">
        <v>11597</v>
      </c>
      <c r="B10820" s="100">
        <v>494.25</v>
      </c>
      <c r="C10820" s="100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5">
      <c r="A10821" s="99" t="s">
        <v>11598</v>
      </c>
      <c r="B10821" s="100">
        <v>494.31</v>
      </c>
      <c r="C10821" s="100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5">
      <c r="A10822" s="99" t="s">
        <v>11599</v>
      </c>
      <c r="B10822" s="100">
        <v>494.43</v>
      </c>
      <c r="C10822" s="100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5">
      <c r="A10823" s="99" t="s">
        <v>11600</v>
      </c>
      <c r="B10823" s="100">
        <v>494.43</v>
      </c>
      <c r="C10823" s="100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5">
      <c r="A10824" s="99" t="s">
        <v>11601</v>
      </c>
      <c r="B10824" s="100">
        <v>494.43</v>
      </c>
      <c r="C10824" s="100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5">
      <c r="A10825" s="99" t="s">
        <v>11602</v>
      </c>
      <c r="B10825" s="100">
        <v>494.56</v>
      </c>
      <c r="C10825" s="100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5">
      <c r="A10826" s="99" t="s">
        <v>11603</v>
      </c>
      <c r="B10826" s="100">
        <v>495.71</v>
      </c>
      <c r="C10826" s="100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5">
      <c r="A10827" s="99" t="s">
        <v>11604</v>
      </c>
      <c r="B10827" s="100">
        <v>495.71</v>
      </c>
      <c r="C10827" s="100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5">
      <c r="A10828" s="99" t="s">
        <v>11605</v>
      </c>
      <c r="B10828" s="100">
        <v>495.18</v>
      </c>
      <c r="C10828" s="100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5">
      <c r="A10829" s="99" t="s">
        <v>11606</v>
      </c>
      <c r="B10829" s="100">
        <v>495.11</v>
      </c>
      <c r="C10829" s="100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5">
      <c r="A10830" s="99" t="s">
        <v>11607</v>
      </c>
      <c r="B10830" s="100">
        <v>495.11</v>
      </c>
      <c r="C10830" s="100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5">
      <c r="A10831" s="99" t="s">
        <v>11608</v>
      </c>
      <c r="B10831" s="100">
        <v>495.11</v>
      </c>
      <c r="C10831" s="100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5">
      <c r="A10832" s="99" t="s">
        <v>11609</v>
      </c>
      <c r="B10832" s="100">
        <v>495.11</v>
      </c>
      <c r="C10832" s="100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5">
      <c r="A10833" s="99" t="s">
        <v>11610</v>
      </c>
      <c r="B10833" s="100">
        <v>495.03</v>
      </c>
      <c r="C10833" s="100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5">
      <c r="A10834" s="99" t="s">
        <v>11611</v>
      </c>
      <c r="B10834" s="100">
        <v>495.09</v>
      </c>
      <c r="C10834" s="100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5">
      <c r="A10835" s="99" t="s">
        <v>11612</v>
      </c>
      <c r="B10835" s="100">
        <v>495.09</v>
      </c>
      <c r="C10835" s="100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5">
      <c r="A10836" s="99" t="s">
        <v>11613</v>
      </c>
      <c r="B10836" s="100">
        <v>495.47</v>
      </c>
      <c r="C10836" s="100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5">
      <c r="A10837" s="99" t="s">
        <v>11614</v>
      </c>
      <c r="B10837" s="100">
        <v>495.47</v>
      </c>
      <c r="C10837" s="100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5">
      <c r="A10838" s="99" t="s">
        <v>11615</v>
      </c>
      <c r="B10838" s="100">
        <v>495.47</v>
      </c>
      <c r="C10838" s="100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5">
      <c r="A10839" s="99" t="s">
        <v>11616</v>
      </c>
      <c r="B10839" s="100">
        <v>495.4</v>
      </c>
      <c r="C10839" s="100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5">
      <c r="A10840" s="99" t="s">
        <v>11617</v>
      </c>
      <c r="B10840" s="100">
        <v>495.39</v>
      </c>
      <c r="C10840" s="100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5">
      <c r="A10841" s="99" t="s">
        <v>11618</v>
      </c>
      <c r="B10841" s="100">
        <v>495.36</v>
      </c>
      <c r="C10841" s="100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5">
      <c r="A10842" s="99" t="s">
        <v>11619</v>
      </c>
      <c r="B10842" s="100">
        <v>494.52</v>
      </c>
      <c r="C10842" s="100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5">
      <c r="A10843" s="99" t="s">
        <v>11620</v>
      </c>
      <c r="B10843" s="100">
        <v>494.38</v>
      </c>
      <c r="C10843" s="100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5">
      <c r="A10844" s="99" t="s">
        <v>11621</v>
      </c>
      <c r="B10844" s="100">
        <v>494.38</v>
      </c>
      <c r="C10844" s="100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5">
      <c r="A10845" s="99" t="s">
        <v>11622</v>
      </c>
      <c r="B10845" s="100">
        <v>494.38</v>
      </c>
      <c r="C10845" s="100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5">
      <c r="A10846" s="99" t="s">
        <v>11623</v>
      </c>
      <c r="B10846" s="100">
        <v>494.29</v>
      </c>
      <c r="C10846" s="100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5">
      <c r="A10847" s="99" t="s">
        <v>11624</v>
      </c>
      <c r="B10847" s="100">
        <v>494.22</v>
      </c>
      <c r="C10847" s="100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5">
      <c r="A10848" s="99" t="s">
        <v>11625</v>
      </c>
      <c r="B10848" s="100">
        <v>494.22</v>
      </c>
      <c r="C10848" s="100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5">
      <c r="A10849" s="99" t="s">
        <v>11626</v>
      </c>
      <c r="B10849" s="100">
        <v>494.15</v>
      </c>
      <c r="C10849" s="100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5">
      <c r="A10850" s="99" t="s">
        <v>11627</v>
      </c>
      <c r="B10850" s="100">
        <v>493.81</v>
      </c>
      <c r="C10850" s="100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5">
      <c r="A10851" s="99" t="s">
        <v>11628</v>
      </c>
      <c r="B10851" s="100">
        <v>493.81</v>
      </c>
      <c r="C10851" s="100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5">
      <c r="A10852" s="99" t="s">
        <v>11629</v>
      </c>
      <c r="B10852" s="100">
        <v>493.81</v>
      </c>
      <c r="C10852" s="100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5">
      <c r="A10853" s="99" t="s">
        <v>11630</v>
      </c>
      <c r="B10853" s="100">
        <v>492.86</v>
      </c>
      <c r="C10853" s="100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5">
      <c r="A10854" s="99" t="s">
        <v>11631</v>
      </c>
      <c r="B10854" s="100">
        <v>492.75</v>
      </c>
      <c r="C10854" s="100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5">
      <c r="A10855" s="99" t="s">
        <v>11632</v>
      </c>
      <c r="B10855" s="100">
        <v>492.77</v>
      </c>
      <c r="C10855" s="100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5">
      <c r="A10856" s="99" t="s">
        <v>11633</v>
      </c>
      <c r="B10856" s="100">
        <v>492.84</v>
      </c>
      <c r="C10856" s="100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5">
      <c r="A10857" s="99" t="s">
        <v>11634</v>
      </c>
      <c r="B10857" s="100">
        <v>492.82</v>
      </c>
      <c r="C10857" s="100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5">
      <c r="A10858" s="99" t="s">
        <v>11635</v>
      </c>
      <c r="B10858" s="100">
        <v>492.82</v>
      </c>
      <c r="C10858" s="100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5">
      <c r="A10859" s="99" t="s">
        <v>11636</v>
      </c>
      <c r="B10859" s="100">
        <v>492.82</v>
      </c>
      <c r="C10859" s="100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5">
      <c r="A10860" s="99" t="s">
        <v>11637</v>
      </c>
      <c r="B10860" s="100">
        <v>492.72</v>
      </c>
      <c r="C10860" s="100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5">
      <c r="A10861" s="99" t="s">
        <v>11638</v>
      </c>
      <c r="B10861" s="100">
        <v>492.67</v>
      </c>
      <c r="C10861" s="100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5">
      <c r="A10862" s="99" t="s">
        <v>11639</v>
      </c>
      <c r="B10862" s="100">
        <v>492.65</v>
      </c>
      <c r="C10862" s="100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5">
      <c r="A10863" s="99" t="s">
        <v>11640</v>
      </c>
      <c r="B10863" s="100">
        <v>492.65</v>
      </c>
      <c r="C10863" s="100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5">
      <c r="A10864" s="99" t="s">
        <v>11641</v>
      </c>
      <c r="B10864" s="100">
        <v>492.65</v>
      </c>
      <c r="C10864" s="100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5">
      <c r="A10865" s="99" t="s">
        <v>11642</v>
      </c>
      <c r="B10865" s="100">
        <v>492.65</v>
      </c>
      <c r="C10865" s="100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5">
      <c r="A10866" s="99" t="s">
        <v>11643</v>
      </c>
      <c r="B10866" s="100">
        <v>492.65</v>
      </c>
      <c r="C10866" s="100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5">
      <c r="A10867" s="99" t="s">
        <v>11644</v>
      </c>
      <c r="B10867" s="100">
        <v>492.67</v>
      </c>
      <c r="C10867" s="100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5">
      <c r="A10868" s="99" t="s">
        <v>11645</v>
      </c>
      <c r="B10868" s="100">
        <v>492.61</v>
      </c>
      <c r="C10868" s="100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5">
      <c r="A10869" s="99" t="s">
        <v>11646</v>
      </c>
      <c r="B10869" s="100">
        <v>492.62</v>
      </c>
      <c r="C10869" s="100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5">
      <c r="A10870" s="99" t="s">
        <v>11647</v>
      </c>
      <c r="B10870" s="100">
        <v>492.53</v>
      </c>
      <c r="C10870" s="100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5">
      <c r="A10871" s="99" t="s">
        <v>11648</v>
      </c>
      <c r="B10871" s="100">
        <v>492.56</v>
      </c>
      <c r="C10871" s="100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5">
      <c r="A10872" s="99" t="s">
        <v>11649</v>
      </c>
      <c r="B10872" s="100">
        <v>492.56</v>
      </c>
      <c r="C10872" s="100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5">
      <c r="A10873" s="99" t="s">
        <v>11650</v>
      </c>
      <c r="B10873" s="100">
        <v>492.56</v>
      </c>
      <c r="C10873" s="100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5">
      <c r="A10874" s="99" t="s">
        <v>11651</v>
      </c>
      <c r="B10874" s="100">
        <v>492.66</v>
      </c>
      <c r="C10874" s="100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5">
      <c r="A10875" s="99" t="s">
        <v>11652</v>
      </c>
      <c r="B10875" s="100">
        <v>492.63</v>
      </c>
      <c r="C10875" s="100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5">
      <c r="A10876" s="99" t="s">
        <v>11653</v>
      </c>
      <c r="B10876" s="100">
        <v>492.67</v>
      </c>
      <c r="C10876" s="100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5">
      <c r="A10877" s="99" t="s">
        <v>11654</v>
      </c>
      <c r="B10877" s="100">
        <v>492.63</v>
      </c>
      <c r="C10877" s="100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5">
      <c r="A10878" s="99" t="s">
        <v>11655</v>
      </c>
      <c r="B10878" s="100">
        <v>492.62</v>
      </c>
      <c r="C10878" s="100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5">
      <c r="A10879" s="99" t="s">
        <v>11656</v>
      </c>
      <c r="B10879" s="100">
        <v>492.62</v>
      </c>
      <c r="C10879" s="100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5">
      <c r="A10880" s="99" t="s">
        <v>11657</v>
      </c>
      <c r="B10880" s="100">
        <v>492.62</v>
      </c>
      <c r="C10880" s="100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5">
      <c r="A10881" s="99" t="s">
        <v>11658</v>
      </c>
      <c r="B10881" s="100">
        <v>492.67</v>
      </c>
      <c r="C10881" s="100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5">
      <c r="A10882" s="99" t="s">
        <v>11659</v>
      </c>
      <c r="B10882" s="100">
        <v>492.63</v>
      </c>
      <c r="C10882" s="100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5">
      <c r="A10883" s="99" t="s">
        <v>11660</v>
      </c>
      <c r="B10883" s="100">
        <v>492.66</v>
      </c>
      <c r="C10883" s="100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5">
      <c r="A10884" s="99" t="s">
        <v>11661</v>
      </c>
      <c r="B10884" s="100">
        <v>492.65</v>
      </c>
      <c r="C10884" s="100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5">
      <c r="A10885" s="99" t="s">
        <v>11662</v>
      </c>
      <c r="B10885" s="100">
        <v>492.68</v>
      </c>
      <c r="C10885" s="100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5">
      <c r="A10886" s="99" t="s">
        <v>11663</v>
      </c>
      <c r="B10886" s="100">
        <v>492.68</v>
      </c>
      <c r="C10886" s="100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5">
      <c r="A10887" s="99" t="s">
        <v>11664</v>
      </c>
      <c r="B10887" s="100">
        <v>492.68</v>
      </c>
      <c r="C10887" s="100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5">
      <c r="A10888" s="99" t="s">
        <v>11665</v>
      </c>
      <c r="B10888" s="100">
        <v>492.71</v>
      </c>
      <c r="C10888" s="100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5">
      <c r="A10889" s="99" t="s">
        <v>11666</v>
      </c>
      <c r="B10889" s="100">
        <v>492.68</v>
      </c>
      <c r="C10889" s="100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5">
      <c r="A10890" s="99" t="s">
        <v>11667</v>
      </c>
      <c r="B10890" s="100">
        <v>492.65</v>
      </c>
      <c r="C10890" s="100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5">
      <c r="A10891" s="99" t="s">
        <v>11668</v>
      </c>
      <c r="B10891" s="100">
        <v>492.49</v>
      </c>
      <c r="C10891" s="100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5">
      <c r="A10892" s="99" t="s">
        <v>11669</v>
      </c>
      <c r="B10892" s="100">
        <v>492.42</v>
      </c>
      <c r="C10892" s="100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5">
      <c r="A10893" s="99" t="s">
        <v>11670</v>
      </c>
      <c r="B10893" s="100">
        <v>492.42</v>
      </c>
      <c r="C10893" s="100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5">
      <c r="A10894" s="99" t="s">
        <v>11671</v>
      </c>
      <c r="B10894" s="100">
        <v>492.42</v>
      </c>
      <c r="C10894" s="100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5">
      <c r="A10895" s="99" t="s">
        <v>11672</v>
      </c>
      <c r="B10895" s="100">
        <v>492.41</v>
      </c>
      <c r="C10895" s="100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5">
      <c r="A10896" s="99" t="s">
        <v>11673</v>
      </c>
      <c r="B10896" s="100">
        <v>492.42</v>
      </c>
      <c r="C10896" s="100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5">
      <c r="A10897" s="99" t="s">
        <v>11674</v>
      </c>
      <c r="B10897" s="100">
        <v>492.46</v>
      </c>
      <c r="C10897" s="100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5">
      <c r="A10898" s="99" t="s">
        <v>11675</v>
      </c>
      <c r="B10898" s="100">
        <v>492.44</v>
      </c>
      <c r="C10898" s="100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5">
      <c r="A10899" s="99" t="s">
        <v>11676</v>
      </c>
      <c r="B10899" s="100">
        <v>492.38</v>
      </c>
      <c r="C10899" s="100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5">
      <c r="A10900" s="99" t="s">
        <v>11677</v>
      </c>
      <c r="B10900" s="100">
        <v>492.38</v>
      </c>
      <c r="C10900" s="100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5">
      <c r="A10901" s="99" t="s">
        <v>11678</v>
      </c>
      <c r="B10901" s="100">
        <v>492.38</v>
      </c>
      <c r="C10901" s="100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5">
      <c r="A10902" s="99" t="s">
        <v>11679</v>
      </c>
      <c r="B10902" s="100">
        <v>492.39</v>
      </c>
      <c r="C10902" s="100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5">
      <c r="A10903" s="99" t="s">
        <v>11680</v>
      </c>
      <c r="B10903" s="100">
        <v>492.33</v>
      </c>
      <c r="C10903" s="100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5">
      <c r="A10904" s="99" t="s">
        <v>11681</v>
      </c>
      <c r="B10904" s="100">
        <v>492.38</v>
      </c>
      <c r="C10904" s="100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5">
      <c r="A10905" s="99" t="s">
        <v>11682</v>
      </c>
      <c r="B10905" s="100">
        <v>492.41</v>
      </c>
      <c r="C10905" s="100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5">
      <c r="A10906" s="99" t="s">
        <v>11683</v>
      </c>
      <c r="B10906" s="100">
        <v>492.39</v>
      </c>
      <c r="C10906" s="100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5">
      <c r="A10907" s="99" t="s">
        <v>11684</v>
      </c>
      <c r="B10907" s="100">
        <v>492.39</v>
      </c>
      <c r="C10907" s="100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5">
      <c r="A10908" s="99" t="s">
        <v>11685</v>
      </c>
      <c r="B10908" s="100">
        <v>492.39</v>
      </c>
      <c r="C10908" s="100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5">
      <c r="A10909" s="99" t="s">
        <v>11686</v>
      </c>
      <c r="B10909" s="100">
        <v>492.39</v>
      </c>
      <c r="C10909" s="100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5">
      <c r="A10910" s="99" t="s">
        <v>11687</v>
      </c>
      <c r="B10910" s="100">
        <v>492.44</v>
      </c>
      <c r="C10910" s="100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5">
      <c r="A10911" s="99" t="s">
        <v>11688</v>
      </c>
      <c r="B10911" s="100">
        <v>492.42</v>
      </c>
      <c r="C10911" s="100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5">
      <c r="A10912" s="99" t="s">
        <v>11689</v>
      </c>
      <c r="B10912" s="100">
        <v>492.5</v>
      </c>
      <c r="C10912" s="100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5">
      <c r="A10913" s="99" t="s">
        <v>11690</v>
      </c>
      <c r="B10913" s="100">
        <v>492.42</v>
      </c>
      <c r="C10913" s="100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5">
      <c r="A10914" s="99" t="s">
        <v>11691</v>
      </c>
      <c r="B10914" s="100">
        <v>492.42</v>
      </c>
      <c r="C10914" s="100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5">
      <c r="A10915" s="99" t="s">
        <v>11692</v>
      </c>
      <c r="B10915" s="100">
        <v>492.42</v>
      </c>
      <c r="C10915" s="100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5">
      <c r="A10916" s="99" t="s">
        <v>11693</v>
      </c>
      <c r="B10916" s="100">
        <v>492.43</v>
      </c>
      <c r="C10916" s="100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5">
      <c r="A10917" s="99" t="s">
        <v>11694</v>
      </c>
      <c r="B10917" s="100">
        <v>492.46</v>
      </c>
      <c r="C10917" s="100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5">
      <c r="A10918" s="99" t="s">
        <v>11695</v>
      </c>
      <c r="B10918" s="100">
        <v>492.42</v>
      </c>
      <c r="C10918" s="100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5">
      <c r="A10919" s="99" t="s">
        <v>11696</v>
      </c>
      <c r="B10919" s="100">
        <v>492.39</v>
      </c>
      <c r="C10919" s="100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5">
      <c r="A10920" s="99" t="s">
        <v>11697</v>
      </c>
      <c r="B10920" s="100">
        <v>492.35</v>
      </c>
      <c r="C10920" s="100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5">
      <c r="A10921" s="99" t="s">
        <v>11698</v>
      </c>
      <c r="B10921" s="100">
        <v>492.35</v>
      </c>
      <c r="C10921" s="100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5">
      <c r="A10922" s="99" t="s">
        <v>11699</v>
      </c>
      <c r="B10922" s="100">
        <v>492.35</v>
      </c>
      <c r="C10922" s="100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5">
      <c r="A10923" s="99" t="s">
        <v>11700</v>
      </c>
      <c r="B10923" s="100">
        <v>492.35</v>
      </c>
      <c r="C10923" s="100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5">
      <c r="A10924" s="99" t="s">
        <v>11701</v>
      </c>
      <c r="B10924" s="100">
        <v>492.46</v>
      </c>
      <c r="C10924" s="100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5">
      <c r="A10925" s="99" t="s">
        <v>11702</v>
      </c>
      <c r="B10925" s="100">
        <v>496.8</v>
      </c>
      <c r="C10925" s="100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5">
      <c r="A10926" s="99" t="s">
        <v>11703</v>
      </c>
      <c r="B10926" s="100">
        <v>498.22</v>
      </c>
      <c r="C10926" s="100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5">
      <c r="A10927" s="99" t="s">
        <v>11704</v>
      </c>
      <c r="B10927" s="100">
        <v>496.2</v>
      </c>
      <c r="C10927" s="100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5">
      <c r="A10928" s="99" t="s">
        <v>11705</v>
      </c>
      <c r="B10928" s="100">
        <v>496.2</v>
      </c>
      <c r="C10928" s="100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5">
      <c r="A10929" s="99" t="s">
        <v>11706</v>
      </c>
      <c r="B10929" s="100">
        <v>496.2</v>
      </c>
      <c r="C10929" s="100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5">
      <c r="A10930" s="99" t="s">
        <v>11707</v>
      </c>
      <c r="B10930" s="100">
        <v>494.36</v>
      </c>
      <c r="C10930" s="100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5">
      <c r="A10931" s="99" t="s">
        <v>11708</v>
      </c>
      <c r="B10931" s="100">
        <v>494.3</v>
      </c>
      <c r="C10931" s="100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5">
      <c r="A10932" s="99" t="s">
        <v>11709</v>
      </c>
      <c r="B10932" s="100">
        <v>494.26</v>
      </c>
      <c r="C10932" s="100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5">
      <c r="A10933" s="99" t="s">
        <v>11710</v>
      </c>
      <c r="B10933" s="100">
        <v>494.16</v>
      </c>
      <c r="C10933" s="100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5">
      <c r="A10934" s="99" t="s">
        <v>11711</v>
      </c>
      <c r="B10934" s="100">
        <v>494.14</v>
      </c>
      <c r="C10934" s="100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5">
      <c r="A10935" s="99" t="s">
        <v>11712</v>
      </c>
      <c r="B10935" s="100">
        <v>494.14</v>
      </c>
      <c r="C10935" s="100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5">
      <c r="A10936" s="99" t="s">
        <v>11713</v>
      </c>
      <c r="B10936" s="100">
        <v>494.14</v>
      </c>
      <c r="C10936" s="100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5">
      <c r="A10937" s="99" t="s">
        <v>11714</v>
      </c>
      <c r="B10937" s="100">
        <v>494.21</v>
      </c>
      <c r="C10937" s="100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5">
      <c r="A10938" s="99" t="s">
        <v>11715</v>
      </c>
      <c r="B10938" s="100">
        <v>494.16</v>
      </c>
      <c r="C10938" s="100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5">
      <c r="A10939" s="99" t="s">
        <v>11716</v>
      </c>
      <c r="B10939" s="100">
        <v>494.19</v>
      </c>
      <c r="C10939" s="100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5">
      <c r="A10940" s="99" t="s">
        <v>11717</v>
      </c>
      <c r="B10940" s="100">
        <v>494.18</v>
      </c>
      <c r="C10940" s="100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5">
      <c r="A10941" s="99" t="s">
        <v>11718</v>
      </c>
      <c r="B10941" s="100">
        <v>494.02</v>
      </c>
      <c r="C10941" s="100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5">
      <c r="A10942" s="99" t="s">
        <v>11719</v>
      </c>
      <c r="B10942" s="100">
        <v>494.02</v>
      </c>
      <c r="C10942" s="100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5">
      <c r="A10943" s="99" t="s">
        <v>11720</v>
      </c>
      <c r="B10943" s="100">
        <v>494.02</v>
      </c>
      <c r="C10943" s="100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5">
      <c r="A10944" s="99" t="s">
        <v>11721</v>
      </c>
      <c r="B10944" s="100">
        <v>494.23</v>
      </c>
      <c r="C10944" s="100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5">
      <c r="A10945" s="99" t="s">
        <v>11722</v>
      </c>
      <c r="B10945" s="100">
        <v>494.19</v>
      </c>
      <c r="C10945" s="100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5">
      <c r="A10946" s="99" t="s">
        <v>11723</v>
      </c>
      <c r="B10946" s="100">
        <v>494.2</v>
      </c>
      <c r="C10946" s="100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5">
      <c r="A10947" s="99" t="s">
        <v>11724</v>
      </c>
      <c r="B10947" s="100">
        <v>494.17</v>
      </c>
      <c r="C10947" s="100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5">
      <c r="A10948" s="99" t="s">
        <v>11725</v>
      </c>
      <c r="B10948" s="100">
        <v>494.18</v>
      </c>
      <c r="C10948" s="100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5">
      <c r="A10949" s="99" t="s">
        <v>11726</v>
      </c>
      <c r="B10949" s="100">
        <v>494.18</v>
      </c>
      <c r="C10949" s="100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5">
      <c r="A10950" s="99" t="s">
        <v>11727</v>
      </c>
      <c r="B10950" s="100">
        <v>494.18</v>
      </c>
      <c r="C10950" s="100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5">
      <c r="A10951" s="99" t="s">
        <v>11728</v>
      </c>
      <c r="B10951" s="100">
        <v>493.27</v>
      </c>
      <c r="C10951" s="100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5">
      <c r="A10952" s="99" t="s">
        <v>11729</v>
      </c>
      <c r="B10952" s="100">
        <v>492.85</v>
      </c>
      <c r="C10952" s="100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5">
      <c r="A10953" s="99" t="s">
        <v>11730</v>
      </c>
      <c r="B10953" s="100">
        <v>492.82</v>
      </c>
      <c r="C10953" s="100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5">
      <c r="A10954" s="99" t="s">
        <v>11731</v>
      </c>
      <c r="B10954" s="100">
        <v>492.81</v>
      </c>
      <c r="C10954" s="100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5">
      <c r="A10955" s="99" t="s">
        <v>11732</v>
      </c>
      <c r="B10955" s="100">
        <v>492.82</v>
      </c>
      <c r="C10955" s="100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5">
      <c r="A10956" s="99" t="s">
        <v>11733</v>
      </c>
      <c r="B10956" s="100">
        <v>492.82</v>
      </c>
      <c r="C10956" s="100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5">
      <c r="A10957" s="99" t="s">
        <v>11734</v>
      </c>
      <c r="B10957" s="100">
        <v>492.82</v>
      </c>
      <c r="C10957" s="100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5">
      <c r="A10958" s="99" t="s">
        <v>11735</v>
      </c>
      <c r="B10958" s="100">
        <v>492.89</v>
      </c>
      <c r="C10958" s="100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5">
      <c r="A10959" s="99" t="s">
        <v>11736</v>
      </c>
      <c r="B10959" s="100">
        <v>492.88</v>
      </c>
      <c r="C10959" s="100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5">
      <c r="A10960" s="99" t="s">
        <v>11737</v>
      </c>
      <c r="B10960" s="100">
        <v>492.87</v>
      </c>
      <c r="C10960" s="100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5">
      <c r="A10961" s="99" t="s">
        <v>11738</v>
      </c>
      <c r="B10961" s="100">
        <v>492.9</v>
      </c>
      <c r="C10961" s="100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5">
      <c r="A10962" s="99" t="s">
        <v>11739</v>
      </c>
      <c r="B10962" s="100">
        <v>492.87</v>
      </c>
      <c r="C10962" s="100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5">
      <c r="A10963" s="99" t="s">
        <v>11740</v>
      </c>
      <c r="B10963" s="100">
        <v>492.87</v>
      </c>
      <c r="C10963" s="100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5">
      <c r="A10964" s="99" t="s">
        <v>11741</v>
      </c>
      <c r="B10964" s="100">
        <v>492.87</v>
      </c>
      <c r="C10964" s="100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5">
      <c r="A10965" s="99" t="s">
        <v>11742</v>
      </c>
      <c r="B10965" s="100">
        <v>492.89</v>
      </c>
      <c r="C10965" s="100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5">
      <c r="A10966" s="99" t="s">
        <v>11743</v>
      </c>
      <c r="B10966" s="100">
        <v>492.88</v>
      </c>
      <c r="C10966" s="100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5">
      <c r="A10967" s="99" t="s">
        <v>11744</v>
      </c>
      <c r="B10967" s="100">
        <v>492.85</v>
      </c>
      <c r="C10967" s="100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5">
      <c r="A10968" s="99" t="s">
        <v>11745</v>
      </c>
      <c r="B10968" s="100">
        <v>492.88</v>
      </c>
      <c r="C10968" s="100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5">
      <c r="A10969" s="99" t="s">
        <v>11746</v>
      </c>
      <c r="B10969" s="100">
        <v>492.89</v>
      </c>
      <c r="C10969" s="100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5">
      <c r="A10970" s="99" t="s">
        <v>11747</v>
      </c>
      <c r="B10970" s="100">
        <v>492.89</v>
      </c>
      <c r="C10970" s="100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5">
      <c r="A10971" s="99" t="s">
        <v>11748</v>
      </c>
      <c r="B10971" s="100">
        <v>492.89</v>
      </c>
      <c r="C10971" s="100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5">
      <c r="A10972" s="99" t="s">
        <v>11749</v>
      </c>
      <c r="B10972" s="100">
        <v>492.91</v>
      </c>
      <c r="C10972" s="100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5">
      <c r="A10973" s="99" t="s">
        <v>11750</v>
      </c>
      <c r="B10973" s="100">
        <v>492.86</v>
      </c>
      <c r="C10973" s="100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5">
      <c r="A10974" s="99" t="s">
        <v>11751</v>
      </c>
      <c r="B10974" s="100">
        <v>492.84</v>
      </c>
      <c r="C10974" s="100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5">
      <c r="A10975" s="99" t="s">
        <v>11752</v>
      </c>
      <c r="B10975" s="100">
        <v>492.83</v>
      </c>
      <c r="C10975" s="100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5">
      <c r="A10976" s="99" t="s">
        <v>11753</v>
      </c>
      <c r="B10976" s="100">
        <v>492.33</v>
      </c>
      <c r="C10976" s="100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5">
      <c r="A10977" s="99" t="s">
        <v>11754</v>
      </c>
      <c r="B10977" s="100">
        <v>492.33</v>
      </c>
      <c r="C10977" s="100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5">
      <c r="A10978" s="99" t="s">
        <v>11755</v>
      </c>
      <c r="B10978" s="100">
        <v>492.33</v>
      </c>
      <c r="C10978" s="100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5">
      <c r="A10979" s="99" t="s">
        <v>11756</v>
      </c>
      <c r="B10979" s="100">
        <v>494.18</v>
      </c>
      <c r="C10979" s="100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5">
      <c r="A10980" s="99" t="s">
        <v>11757</v>
      </c>
      <c r="B10980" s="100">
        <v>494.18</v>
      </c>
      <c r="C10980" s="100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5">
      <c r="A10981" s="99" t="s">
        <v>11758</v>
      </c>
      <c r="B10981" s="100">
        <v>498.91</v>
      </c>
      <c r="C10981" s="100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5">
      <c r="A10982" s="99" t="s">
        <v>11759</v>
      </c>
      <c r="B10982" s="100">
        <v>503.58</v>
      </c>
      <c r="C10982" s="100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5">
      <c r="A10983" s="99" t="s">
        <v>11760</v>
      </c>
      <c r="B10983" s="100">
        <v>502.07</v>
      </c>
      <c r="C10983" s="100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5">
      <c r="A10984" s="99" t="s">
        <v>11761</v>
      </c>
      <c r="B10984" s="100">
        <v>502.07</v>
      </c>
      <c r="C10984" s="100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5">
      <c r="A10985" s="99" t="s">
        <v>11762</v>
      </c>
      <c r="B10985" s="100">
        <v>502.07</v>
      </c>
      <c r="C10985" s="100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5">
      <c r="A10986" s="99" t="s">
        <v>11763</v>
      </c>
      <c r="B10986" s="100">
        <v>502.07</v>
      </c>
      <c r="C10986" s="100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5">
      <c r="A10987" s="99" t="s">
        <v>11764</v>
      </c>
      <c r="B10987" s="100">
        <v>502.07</v>
      </c>
      <c r="C10987" s="100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5">
      <c r="A10988" s="99" t="s">
        <v>11765</v>
      </c>
      <c r="B10988" s="100">
        <v>498.36</v>
      </c>
      <c r="C10988" s="100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5">
      <c r="A10989" s="99" t="s">
        <v>11766</v>
      </c>
      <c r="B10989" s="100">
        <v>498.35</v>
      </c>
      <c r="C10989" s="100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5">
      <c r="A10990" s="99" t="s">
        <v>11767</v>
      </c>
      <c r="B10990" s="100">
        <v>498.39</v>
      </c>
      <c r="C10990" s="100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5">
      <c r="A10991" s="99" t="s">
        <v>11768</v>
      </c>
      <c r="B10991" s="100">
        <v>498.39</v>
      </c>
      <c r="C10991" s="100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5">
      <c r="A10992" s="99" t="s">
        <v>11769</v>
      </c>
      <c r="B10992" s="100">
        <v>498.39</v>
      </c>
      <c r="C10992" s="100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5">
      <c r="A10993" s="99" t="s">
        <v>11770</v>
      </c>
      <c r="B10993" s="100">
        <v>497.64</v>
      </c>
      <c r="C10993" s="100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5">
      <c r="A10994" s="99" t="s">
        <v>11771</v>
      </c>
      <c r="B10994" s="100">
        <v>496.45</v>
      </c>
      <c r="C10994" s="100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5">
      <c r="A10995" s="99" t="s">
        <v>11772</v>
      </c>
      <c r="B10995" s="100">
        <v>493.94</v>
      </c>
      <c r="C10995" s="100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5">
      <c r="A10996" s="99" t="s">
        <v>11773</v>
      </c>
      <c r="B10996" s="100">
        <v>492.78</v>
      </c>
      <c r="C10996" s="100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5">
      <c r="A10997" s="99" t="s">
        <v>11774</v>
      </c>
      <c r="B10997" s="100">
        <v>492.26</v>
      </c>
      <c r="C10997" s="100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5">
      <c r="A10998" s="99" t="s">
        <v>11775</v>
      </c>
      <c r="B10998" s="100">
        <v>492.26</v>
      </c>
      <c r="C10998" s="100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5">
      <c r="A10999" s="99" t="s">
        <v>11776</v>
      </c>
      <c r="B10999" s="100">
        <v>492.26</v>
      </c>
      <c r="C10999" s="100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5">
      <c r="A11000" s="99" t="s">
        <v>11777</v>
      </c>
      <c r="B11000" s="100">
        <v>491.89</v>
      </c>
      <c r="C11000" s="100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5">
      <c r="A11001" s="99" t="s">
        <v>11778</v>
      </c>
      <c r="B11001" s="100">
        <v>491.84</v>
      </c>
      <c r="C11001" s="100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5">
      <c r="A11002" s="99" t="s">
        <v>11779</v>
      </c>
      <c r="B11002" s="100">
        <v>491.87</v>
      </c>
      <c r="C11002" s="100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5">
      <c r="A11003" s="99" t="s">
        <v>11780</v>
      </c>
      <c r="B11003" s="100">
        <v>491.86</v>
      </c>
      <c r="C11003" s="100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5">
      <c r="A11004" s="99" t="s">
        <v>11781</v>
      </c>
      <c r="B11004" s="100">
        <v>491.86</v>
      </c>
      <c r="C11004" s="100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5">
      <c r="A11005" s="99" t="s">
        <v>11782</v>
      </c>
      <c r="B11005" s="100">
        <v>491.86</v>
      </c>
      <c r="C11005" s="100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5">
      <c r="A11006" s="99" t="s">
        <v>11783</v>
      </c>
      <c r="B11006" s="100">
        <v>491.86</v>
      </c>
      <c r="C11006" s="100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5">
      <c r="A11007" s="99" t="s">
        <v>11784</v>
      </c>
      <c r="B11007" s="100">
        <v>495.41</v>
      </c>
      <c r="C11007" s="100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5">
      <c r="A11008" s="99" t="s">
        <v>11785</v>
      </c>
      <c r="B11008" s="100">
        <v>495.79</v>
      </c>
      <c r="C11008" s="100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5">
      <c r="A11009" s="99" t="s">
        <v>11786</v>
      </c>
      <c r="B11009" s="100">
        <v>496.42</v>
      </c>
      <c r="C11009" s="100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5">
      <c r="A11010" s="99" t="s">
        <v>11787</v>
      </c>
      <c r="B11010" s="100">
        <v>496.47</v>
      </c>
      <c r="C11010" s="100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5">
      <c r="A11011" s="99" t="s">
        <v>11788</v>
      </c>
      <c r="B11011" s="100">
        <v>495.89</v>
      </c>
      <c r="C11011" s="100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5">
      <c r="A11012" s="99" t="s">
        <v>11789</v>
      </c>
      <c r="B11012" s="100">
        <v>495.89</v>
      </c>
      <c r="C11012" s="100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5">
      <c r="A11013" s="99" t="s">
        <v>11790</v>
      </c>
      <c r="B11013" s="100">
        <v>495.89</v>
      </c>
      <c r="C11013" s="100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5">
      <c r="A11014" s="99" t="s">
        <v>11791</v>
      </c>
      <c r="B11014" s="100">
        <v>495.61</v>
      </c>
      <c r="C11014" s="100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5">
      <c r="A11015" s="99" t="s">
        <v>11792</v>
      </c>
      <c r="B11015" s="100">
        <v>495.3</v>
      </c>
      <c r="C11015" s="100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5">
      <c r="A11016" s="99" t="s">
        <v>11793</v>
      </c>
      <c r="B11016" s="100">
        <v>496.32</v>
      </c>
      <c r="C11016" s="100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5">
      <c r="A11017" s="99" t="s">
        <v>11794</v>
      </c>
      <c r="B11017" s="100">
        <v>496.87</v>
      </c>
      <c r="C11017" s="100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5">
      <c r="A11018" s="99" t="s">
        <v>11795</v>
      </c>
      <c r="B11018" s="100">
        <v>496.68</v>
      </c>
      <c r="C11018" s="100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5">
      <c r="A11019" s="99" t="s">
        <v>11796</v>
      </c>
      <c r="B11019" s="100">
        <v>496.68</v>
      </c>
      <c r="C11019" s="100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5">
      <c r="A11020" s="99" t="s">
        <v>11797</v>
      </c>
      <c r="B11020" s="100">
        <v>496.68</v>
      </c>
      <c r="C11020" s="100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5">
      <c r="A11021" s="99" t="s">
        <v>11798</v>
      </c>
      <c r="B11021" s="100">
        <v>496.74</v>
      </c>
      <c r="C11021" s="100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5">
      <c r="A11022" s="99" t="s">
        <v>11799</v>
      </c>
      <c r="B11022" s="100">
        <v>496.68</v>
      </c>
      <c r="C11022" s="100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5">
      <c r="A11023" s="99" t="s">
        <v>11800</v>
      </c>
      <c r="B11023" s="100">
        <v>496.61</v>
      </c>
      <c r="C11023" s="100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5">
      <c r="A11024" s="99" t="s">
        <v>11801</v>
      </c>
      <c r="B11024" s="100">
        <v>496.53</v>
      </c>
      <c r="C11024" s="100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5">
      <c r="A11025" s="99" t="s">
        <v>11802</v>
      </c>
      <c r="B11025" s="100">
        <v>496.27</v>
      </c>
      <c r="C11025" s="100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5">
      <c r="A11026" s="99" t="s">
        <v>11803</v>
      </c>
      <c r="B11026" s="100">
        <v>496.27</v>
      </c>
      <c r="C11026" s="100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5">
      <c r="A11027" s="99" t="s">
        <v>11804</v>
      </c>
      <c r="B11027" s="100">
        <v>496.27</v>
      </c>
      <c r="C11027" s="100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5">
      <c r="A11028" s="99" t="s">
        <v>11805</v>
      </c>
      <c r="B11028" s="100">
        <v>496.25</v>
      </c>
      <c r="C11028" s="100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5">
      <c r="A11029" s="99" t="s">
        <v>11806</v>
      </c>
      <c r="B11029" s="100">
        <v>496.25</v>
      </c>
      <c r="C11029" s="100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5">
      <c r="A11030" s="99" t="s">
        <v>11807</v>
      </c>
      <c r="B11030" s="100">
        <v>496.28</v>
      </c>
      <c r="C11030" s="100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5">
      <c r="A11031" s="99" t="s">
        <v>11808</v>
      </c>
      <c r="B11031" s="100">
        <v>496.31</v>
      </c>
      <c r="C11031" s="100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5">
      <c r="A11032" s="99" t="s">
        <v>11809</v>
      </c>
      <c r="B11032" s="100">
        <v>495.79</v>
      </c>
      <c r="C11032" s="100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5">
      <c r="A11033" s="99" t="s">
        <v>11810</v>
      </c>
      <c r="B11033" s="100">
        <v>495.79</v>
      </c>
      <c r="C11033" s="100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5">
      <c r="A11034" s="99" t="s">
        <v>11811</v>
      </c>
      <c r="B11034" s="100">
        <v>495.79</v>
      </c>
      <c r="C11034" s="100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5">
      <c r="A11035" s="99" t="s">
        <v>11812</v>
      </c>
      <c r="B11035" s="100">
        <v>495.95</v>
      </c>
      <c r="C11035" s="100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5">
      <c r="A11036" s="99" t="s">
        <v>11813</v>
      </c>
      <c r="B11036" s="100">
        <v>495.95</v>
      </c>
      <c r="C11036" s="100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5">
      <c r="A11037" s="99" t="s">
        <v>11814</v>
      </c>
      <c r="B11037" s="100">
        <v>495.94</v>
      </c>
      <c r="C11037" s="100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5">
      <c r="A11038" s="99" t="s">
        <v>11815</v>
      </c>
      <c r="B11038" s="100">
        <v>496.01</v>
      </c>
      <c r="C11038" s="100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5">
      <c r="A11039" s="99" t="s">
        <v>11816</v>
      </c>
      <c r="B11039" s="100">
        <v>495.93</v>
      </c>
      <c r="C11039" s="100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5">
      <c r="A11040" s="99" t="s">
        <v>11817</v>
      </c>
      <c r="B11040" s="100">
        <v>495.93</v>
      </c>
      <c r="C11040" s="100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5">
      <c r="A11041" s="99" t="s">
        <v>11818</v>
      </c>
      <c r="B11041" s="100">
        <v>495.93</v>
      </c>
      <c r="C11041" s="100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5">
      <c r="A11042" s="99" t="s">
        <v>11819</v>
      </c>
      <c r="B11042" s="100">
        <v>496.07</v>
      </c>
      <c r="C11042" s="100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5">
      <c r="A11043" s="99" t="s">
        <v>11820</v>
      </c>
      <c r="B11043" s="100">
        <v>495.94</v>
      </c>
      <c r="C11043" s="100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5">
      <c r="A11044" s="99" t="s">
        <v>11821</v>
      </c>
      <c r="B11044" s="100">
        <v>495.73</v>
      </c>
      <c r="C11044" s="100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5">
      <c r="A11045" s="99" t="s">
        <v>11822</v>
      </c>
      <c r="B11045" s="100"/>
      <c r="C11045" s="100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5">
      <c r="A11046" s="99" t="s">
        <v>11823</v>
      </c>
      <c r="B11046" s="100">
        <v>495.55</v>
      </c>
      <c r="C11046" s="100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5">
      <c r="A11047" s="99" t="s">
        <v>11824</v>
      </c>
      <c r="B11047" s="100">
        <v>495.34</v>
      </c>
      <c r="C11047" s="100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5">
      <c r="A11048" s="99" t="s">
        <v>11825</v>
      </c>
      <c r="B11048" s="100">
        <v>495.34</v>
      </c>
      <c r="C11048" s="100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5">
      <c r="A11049" s="99" t="s">
        <v>11826</v>
      </c>
      <c r="B11049" s="100">
        <v>495.34</v>
      </c>
      <c r="C11049" s="100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5">
      <c r="A11050" s="99" t="s">
        <v>11827</v>
      </c>
      <c r="B11050" s="100">
        <v>494.72</v>
      </c>
      <c r="C11050" s="100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5">
      <c r="A11051" s="99" t="s">
        <v>11828</v>
      </c>
      <c r="B11051" s="100">
        <v>494.71</v>
      </c>
      <c r="C11051" s="100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5">
      <c r="A11052" s="99" t="s">
        <v>11829</v>
      </c>
      <c r="B11052" s="100">
        <v>494.76</v>
      </c>
      <c r="C11052" s="100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5">
      <c r="A11053" s="99" t="s">
        <v>11830</v>
      </c>
      <c r="B11053" s="100">
        <v>494.79</v>
      </c>
      <c r="C11053" s="100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5">
      <c r="A11054" s="99" t="s">
        <v>11831</v>
      </c>
      <c r="B11054" s="100">
        <v>493.66</v>
      </c>
      <c r="C11054" s="100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5">
      <c r="A11055" s="99" t="s">
        <v>11832</v>
      </c>
      <c r="B11055" s="100">
        <v>493.66</v>
      </c>
      <c r="C11055" s="100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5">
      <c r="A11056" s="99" t="s">
        <v>11833</v>
      </c>
      <c r="B11056" s="100">
        <v>493.66</v>
      </c>
      <c r="C11056" s="100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5">
      <c r="A11057" s="99" t="s">
        <v>11834</v>
      </c>
      <c r="B11057" s="100">
        <v>493.11</v>
      </c>
      <c r="C11057" s="100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5">
      <c r="A11058" s="99" t="s">
        <v>11835</v>
      </c>
      <c r="B11058" s="100">
        <v>493.01</v>
      </c>
      <c r="C11058" s="100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5">
      <c r="A11059" s="99" t="s">
        <v>11836</v>
      </c>
      <c r="B11059" s="100">
        <v>493.03</v>
      </c>
      <c r="C11059" s="100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5">
      <c r="A11060" s="99" t="s">
        <v>11837</v>
      </c>
      <c r="B11060" s="100">
        <v>492.97</v>
      </c>
      <c r="C11060" s="100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5">
      <c r="A11061" s="99" t="s">
        <v>11838</v>
      </c>
      <c r="B11061" s="100">
        <v>492.93</v>
      </c>
      <c r="C11061" s="100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5">
      <c r="A11062" s="99" t="s">
        <v>11839</v>
      </c>
      <c r="B11062" s="100">
        <v>492.93</v>
      </c>
      <c r="C11062" s="100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5">
      <c r="A11063" s="99" t="s">
        <v>11840</v>
      </c>
      <c r="B11063" s="100">
        <v>492.93</v>
      </c>
      <c r="C11063" s="100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5">
      <c r="A11064" s="99" t="s">
        <v>11841</v>
      </c>
      <c r="B11064" s="100">
        <v>492.96</v>
      </c>
      <c r="C11064" s="100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5">
      <c r="A11065" s="99" t="s">
        <v>11842</v>
      </c>
      <c r="B11065" s="100">
        <v>492.92</v>
      </c>
      <c r="C11065" s="100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5">
      <c r="A11066" s="99" t="s">
        <v>11843</v>
      </c>
      <c r="B11066" s="100">
        <v>492.9</v>
      </c>
      <c r="C11066" s="100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5">
      <c r="A11067" s="99" t="s">
        <v>11844</v>
      </c>
      <c r="B11067" s="100">
        <v>492.89</v>
      </c>
      <c r="C11067" s="100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5">
      <c r="A11068" s="99" t="s">
        <v>11845</v>
      </c>
      <c r="B11068" s="100">
        <v>492.72</v>
      </c>
      <c r="C11068" s="100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5">
      <c r="A11069" s="99" t="s">
        <v>11846</v>
      </c>
      <c r="B11069" s="100">
        <v>492.72</v>
      </c>
      <c r="C11069" s="100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5">
      <c r="A11070" s="99" t="s">
        <v>11847</v>
      </c>
      <c r="B11070" s="100">
        <v>492.72</v>
      </c>
      <c r="C11070" s="100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5">
      <c r="A11071" s="99" t="s">
        <v>11848</v>
      </c>
      <c r="B11071" s="100">
        <v>492.72</v>
      </c>
      <c r="C11071" s="100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5">
      <c r="A11072" s="99" t="s">
        <v>11849</v>
      </c>
      <c r="B11072" s="100">
        <v>492.69</v>
      </c>
      <c r="C11072" s="100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5">
      <c r="A11073" s="99" t="s">
        <v>11850</v>
      </c>
      <c r="B11073" s="100">
        <v>492.72</v>
      </c>
      <c r="C11073" s="100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5">
      <c r="A11074" s="99" t="s">
        <v>11851</v>
      </c>
      <c r="B11074" s="100">
        <v>492.72</v>
      </c>
      <c r="C11074" s="100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5">
      <c r="A11075" s="99" t="s">
        <v>11852</v>
      </c>
      <c r="B11075" s="100">
        <v>492.72</v>
      </c>
      <c r="C11075" s="100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5">
      <c r="A11076" s="99" t="s">
        <v>11853</v>
      </c>
      <c r="B11076" s="100">
        <v>492.72</v>
      </c>
      <c r="C11076" s="100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5">
      <c r="A11077" s="99" t="s">
        <v>11854</v>
      </c>
      <c r="B11077" s="100">
        <v>492.72</v>
      </c>
      <c r="C11077" s="100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5">
      <c r="A11078" s="99" t="s">
        <v>11855</v>
      </c>
      <c r="B11078" s="100">
        <v>492.72</v>
      </c>
      <c r="C11078" s="100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5">
      <c r="A11079" s="99" t="s">
        <v>11856</v>
      </c>
      <c r="B11079" s="100">
        <v>492.65</v>
      </c>
      <c r="C11079" s="100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5">
      <c r="A11080" s="99" t="s">
        <v>11857</v>
      </c>
      <c r="B11080" s="100">
        <v>494.38</v>
      </c>
      <c r="C11080" s="100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5">
      <c r="A11081" s="99" t="s">
        <v>11858</v>
      </c>
      <c r="B11081" s="100">
        <v>494.58</v>
      </c>
      <c r="C11081" s="100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5">
      <c r="A11082" s="99" t="s">
        <v>11859</v>
      </c>
      <c r="B11082" s="100">
        <v>494.65</v>
      </c>
      <c r="C11082" s="100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5">
      <c r="A11083" s="99" t="s">
        <v>11860</v>
      </c>
      <c r="B11083" s="100">
        <v>494.65</v>
      </c>
      <c r="C11083" s="100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5">
      <c r="A11084" s="99" t="s">
        <v>11861</v>
      </c>
      <c r="B11084" s="100">
        <v>494.65</v>
      </c>
      <c r="C11084" s="100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5">
      <c r="A11085" s="99" t="s">
        <v>11862</v>
      </c>
      <c r="B11085" s="100">
        <v>494.49</v>
      </c>
      <c r="C11085" s="100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5">
      <c r="A11086" s="99" t="s">
        <v>11863</v>
      </c>
      <c r="B11086" s="100">
        <v>494.48</v>
      </c>
      <c r="C11086" s="100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5">
      <c r="A11087" s="99" t="s">
        <v>11864</v>
      </c>
      <c r="B11087" s="100">
        <v>494.39</v>
      </c>
      <c r="C11087" s="100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5">
      <c r="A11088" s="99" t="s">
        <v>11865</v>
      </c>
      <c r="B11088" s="100">
        <v>494.39</v>
      </c>
      <c r="C11088" s="100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5">
      <c r="A11089" s="99" t="s">
        <v>11866</v>
      </c>
      <c r="B11089" s="100">
        <v>493.93</v>
      </c>
      <c r="C11089" s="100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5">
      <c r="A11090" s="99" t="s">
        <v>11867</v>
      </c>
      <c r="B11090" s="100">
        <v>493.93</v>
      </c>
      <c r="C11090" s="100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5">
      <c r="A11091" s="99" t="s">
        <v>11868</v>
      </c>
      <c r="B11091" s="100">
        <v>493.93</v>
      </c>
      <c r="C11091" s="100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5">
      <c r="A11092" s="99" t="s">
        <v>11869</v>
      </c>
      <c r="B11092" s="100">
        <v>493.38</v>
      </c>
      <c r="C11092" s="100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5">
      <c r="A11093" s="99" t="s">
        <v>11870</v>
      </c>
      <c r="B11093" s="100">
        <v>493.34</v>
      </c>
      <c r="C11093" s="100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5">
      <c r="A11094" s="99" t="s">
        <v>11871</v>
      </c>
      <c r="B11094" s="100">
        <v>493.35</v>
      </c>
      <c r="C11094" s="100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5">
      <c r="A11095" s="99" t="s">
        <v>11872</v>
      </c>
      <c r="B11095" s="100">
        <v>493.34</v>
      </c>
      <c r="C11095" s="100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5">
      <c r="A11096" s="99" t="s">
        <v>11873</v>
      </c>
      <c r="B11096" s="100">
        <v>492.26</v>
      </c>
      <c r="C11096" s="100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5">
      <c r="A11097" s="99" t="s">
        <v>11874</v>
      </c>
      <c r="B11097" s="100">
        <v>492.26</v>
      </c>
      <c r="C11097" s="100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5">
      <c r="A11098" s="99" t="s">
        <v>11875</v>
      </c>
      <c r="B11098" s="100">
        <v>492.26</v>
      </c>
      <c r="C11098" s="100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5">
      <c r="A11099" s="99" t="s">
        <v>11876</v>
      </c>
      <c r="B11099" s="100">
        <v>492.31</v>
      </c>
      <c r="C11099" s="100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5">
      <c r="A11100" s="99" t="s">
        <v>11877</v>
      </c>
      <c r="B11100" s="100">
        <v>491.97</v>
      </c>
      <c r="C11100" s="100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5">
      <c r="A11101" s="99" t="s">
        <v>11878</v>
      </c>
      <c r="B11101" s="100">
        <v>493.26</v>
      </c>
      <c r="C11101" s="100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5">
      <c r="A11102" s="99" t="s">
        <v>11879</v>
      </c>
      <c r="B11102" s="100">
        <v>493.3</v>
      </c>
      <c r="C11102" s="100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5">
      <c r="A11103" s="99" t="s">
        <v>11880</v>
      </c>
      <c r="B11103" s="100">
        <v>493.29</v>
      </c>
      <c r="C11103" s="100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5">
      <c r="A11104" s="99" t="s">
        <v>11881</v>
      </c>
      <c r="B11104" s="100">
        <v>493.29</v>
      </c>
      <c r="C11104" s="100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5">
      <c r="A11105" s="99" t="s">
        <v>11882</v>
      </c>
      <c r="B11105" s="100">
        <v>493.29</v>
      </c>
      <c r="C11105" s="100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5">
      <c r="A11106" s="99" t="s">
        <v>11883</v>
      </c>
      <c r="B11106" s="100">
        <v>493.36</v>
      </c>
      <c r="C11106" s="100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5">
      <c r="A11107" s="99" t="s">
        <v>11884</v>
      </c>
      <c r="B11107" s="100">
        <v>493.44</v>
      </c>
      <c r="C11107" s="100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5">
      <c r="A11108" s="99" t="s">
        <v>11885</v>
      </c>
      <c r="B11108" s="100">
        <v>493.44</v>
      </c>
      <c r="C11108" s="100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5">
      <c r="A11109" s="99" t="s">
        <v>11886</v>
      </c>
      <c r="B11109" s="100">
        <v>493.51</v>
      </c>
      <c r="C11109" s="100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5">
      <c r="A11110" s="99" t="s">
        <v>11887</v>
      </c>
      <c r="B11110" s="100">
        <v>493.51</v>
      </c>
      <c r="C11110" s="100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5">
      <c r="A11111" s="99" t="s">
        <v>11888</v>
      </c>
      <c r="B11111" s="100">
        <v>493.51</v>
      </c>
      <c r="C11111" s="100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5">
      <c r="A11112" s="99" t="s">
        <v>11889</v>
      </c>
      <c r="B11112" s="100">
        <v>493.51</v>
      </c>
      <c r="C11112" s="100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5">
      <c r="A11113" s="99" t="s">
        <v>11890</v>
      </c>
      <c r="B11113" s="100">
        <v>494.02</v>
      </c>
      <c r="C11113" s="100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5">
      <c r="A11114" s="99" t="s">
        <v>11891</v>
      </c>
      <c r="B11114" s="100">
        <v>494.08</v>
      </c>
      <c r="C11114" s="100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5">
      <c r="A11115" s="99" t="s">
        <v>11892</v>
      </c>
      <c r="B11115" s="100">
        <v>493.99</v>
      </c>
      <c r="C11115" s="100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5">
      <c r="A11116" s="99" t="s">
        <v>11893</v>
      </c>
      <c r="B11116" s="100">
        <v>493.67</v>
      </c>
      <c r="C11116" s="100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5">
      <c r="A11117" s="99" t="s">
        <v>11894</v>
      </c>
      <c r="B11117" s="100">
        <v>493.38</v>
      </c>
      <c r="C11117" s="100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5">
      <c r="A11118" s="99" t="s">
        <v>11895</v>
      </c>
      <c r="B11118" s="100">
        <v>493.38</v>
      </c>
      <c r="C11118" s="100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5">
      <c r="A11119" s="99" t="s">
        <v>11896</v>
      </c>
      <c r="B11119" s="100">
        <v>493.38</v>
      </c>
      <c r="C11119" s="100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5">
      <c r="A11120" s="99" t="s">
        <v>11897</v>
      </c>
      <c r="B11120" s="100">
        <v>493.43</v>
      </c>
      <c r="C11120" s="100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5">
      <c r="A11121" s="99" t="s">
        <v>11898</v>
      </c>
      <c r="B11121" s="100">
        <v>493.42</v>
      </c>
      <c r="C11121" s="100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5">
      <c r="A11122" s="99" t="s">
        <v>11899</v>
      </c>
      <c r="B11122" s="100">
        <v>493.43</v>
      </c>
      <c r="C11122" s="100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5">
      <c r="A11123" s="99" t="s">
        <v>11900</v>
      </c>
      <c r="B11123" s="100">
        <v>493.43</v>
      </c>
      <c r="C11123" s="100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5">
      <c r="A11124" s="99" t="s">
        <v>11901</v>
      </c>
      <c r="B11124" s="100">
        <v>493.44</v>
      </c>
      <c r="C11124" s="100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5">
      <c r="A11125" s="99" t="s">
        <v>11902</v>
      </c>
      <c r="B11125" s="100">
        <v>493.44</v>
      </c>
      <c r="C11125" s="100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5">
      <c r="A11126" s="99" t="s">
        <v>11903</v>
      </c>
      <c r="B11126" s="100">
        <v>493.44</v>
      </c>
      <c r="C11126" s="100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5">
      <c r="A11127" s="99" t="s">
        <v>11904</v>
      </c>
      <c r="B11127" s="100">
        <v>493.47</v>
      </c>
      <c r="C11127" s="100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5">
      <c r="A11128" s="99" t="s">
        <v>11905</v>
      </c>
      <c r="B11128" s="100">
        <v>493.45</v>
      </c>
      <c r="C11128" s="100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5">
      <c r="A11129" s="99" t="s">
        <v>11906</v>
      </c>
      <c r="B11129" s="100">
        <v>493.71</v>
      </c>
      <c r="C11129" s="100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5">
      <c r="A11130" s="99" t="s">
        <v>11907</v>
      </c>
      <c r="B11130" s="100">
        <v>494.34</v>
      </c>
      <c r="C11130" s="100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5">
      <c r="A11131" s="99" t="s">
        <v>11908</v>
      </c>
      <c r="B11131" s="100">
        <v>494.22</v>
      </c>
      <c r="C11131" s="100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5">
      <c r="A11132" s="99" t="s">
        <v>11909</v>
      </c>
      <c r="B11132" s="100">
        <v>494.22</v>
      </c>
      <c r="C11132" s="100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5">
      <c r="A11133" s="99" t="s">
        <v>11910</v>
      </c>
      <c r="B11133" s="100">
        <v>494.22</v>
      </c>
      <c r="C11133" s="100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5">
      <c r="A11134" s="99" t="s">
        <v>11911</v>
      </c>
      <c r="B11134" s="100">
        <v>493.35</v>
      </c>
      <c r="C11134" s="100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5">
      <c r="A11135" s="99" t="s">
        <v>11912</v>
      </c>
      <c r="B11135" s="100">
        <v>493.19</v>
      </c>
      <c r="C11135" s="100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5">
      <c r="A11136" s="99" t="s">
        <v>11913</v>
      </c>
      <c r="B11136" s="100">
        <v>493.2</v>
      </c>
      <c r="C11136" s="100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5">
      <c r="A11137" s="99" t="s">
        <v>11914</v>
      </c>
      <c r="B11137" s="100">
        <v>493.22</v>
      </c>
      <c r="C11137" s="100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5">
      <c r="A11138" s="99" t="s">
        <v>11915</v>
      </c>
      <c r="B11138" s="100">
        <v>493.19</v>
      </c>
      <c r="C11138" s="100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5">
      <c r="A11139" s="99" t="s">
        <v>11916</v>
      </c>
      <c r="B11139" s="100">
        <v>493.19</v>
      </c>
      <c r="C11139" s="100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5">
      <c r="A11140" s="99" t="s">
        <v>11917</v>
      </c>
      <c r="B11140" s="100">
        <v>493.19</v>
      </c>
      <c r="C11140" s="100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5">
      <c r="A11141" s="99" t="s">
        <v>11918</v>
      </c>
      <c r="B11141" s="100">
        <v>493.19</v>
      </c>
      <c r="C11141" s="100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5">
      <c r="A11142" s="99" t="s">
        <v>11919</v>
      </c>
      <c r="B11142" s="100">
        <v>493.22</v>
      </c>
      <c r="C11142" s="100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5">
      <c r="A11143" s="99" t="s">
        <v>11920</v>
      </c>
      <c r="B11143" s="100">
        <v>493.51</v>
      </c>
      <c r="C11143" s="100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5">
      <c r="A11144" s="99" t="s">
        <v>11921</v>
      </c>
      <c r="B11144" s="100">
        <v>493.47</v>
      </c>
      <c r="C11144" s="100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5">
      <c r="A11145" s="99" t="s">
        <v>11922</v>
      </c>
      <c r="B11145" s="100">
        <v>493.44</v>
      </c>
      <c r="C11145" s="100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5">
      <c r="A11146" s="99" t="s">
        <v>11923</v>
      </c>
      <c r="B11146" s="100">
        <v>493.44</v>
      </c>
      <c r="C11146" s="100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5">
      <c r="A11147" s="99" t="s">
        <v>11924</v>
      </c>
      <c r="B11147" s="100">
        <v>493.44</v>
      </c>
      <c r="C11147" s="100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5">
      <c r="A11148" s="99" t="s">
        <v>11925</v>
      </c>
      <c r="B11148" s="100">
        <v>493.31</v>
      </c>
      <c r="C11148" s="100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5">
      <c r="A11149" s="99" t="s">
        <v>11926</v>
      </c>
      <c r="B11149" s="100">
        <v>493.26</v>
      </c>
      <c r="C11149" s="100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5">
      <c r="A11150" s="99" t="s">
        <v>11927</v>
      </c>
      <c r="B11150" s="100">
        <v>493.4</v>
      </c>
      <c r="C11150" s="100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5">
      <c r="A11151" s="99" t="s">
        <v>11928</v>
      </c>
      <c r="B11151" s="100">
        <v>493.31</v>
      </c>
      <c r="C11151" s="100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5">
      <c r="A11152" s="99" t="s">
        <v>11929</v>
      </c>
      <c r="B11152" s="100">
        <v>493.11</v>
      </c>
      <c r="C11152" s="100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5">
      <c r="A11153" s="99" t="s">
        <v>11930</v>
      </c>
      <c r="B11153" s="100">
        <v>493.11</v>
      </c>
      <c r="C11153" s="100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5">
      <c r="A11154" s="99" t="s">
        <v>11931</v>
      </c>
      <c r="B11154" s="100">
        <v>493.11</v>
      </c>
      <c r="C11154" s="100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5">
      <c r="A11155" s="99" t="s">
        <v>11932</v>
      </c>
      <c r="B11155" s="100">
        <v>493.1</v>
      </c>
      <c r="C11155" s="100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5">
      <c r="A11156" s="99" t="s">
        <v>11933</v>
      </c>
      <c r="B11156" s="100">
        <v>493.03</v>
      </c>
      <c r="C11156" s="100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5">
      <c r="A11157" s="99" t="s">
        <v>11934</v>
      </c>
      <c r="B11157" s="100">
        <v>493.01</v>
      </c>
      <c r="C11157" s="100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5">
      <c r="A11158" s="99" t="s">
        <v>11935</v>
      </c>
      <c r="B11158" s="100">
        <v>493.15</v>
      </c>
      <c r="C11158" s="100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5">
      <c r="A11159" s="99" t="s">
        <v>11936</v>
      </c>
      <c r="B11159" s="100">
        <v>493.67</v>
      </c>
      <c r="C11159" s="100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5">
      <c r="A11160" s="99" t="s">
        <v>11937</v>
      </c>
      <c r="B11160" s="100">
        <v>493.67</v>
      </c>
      <c r="C11160" s="100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5">
      <c r="A11161" s="99" t="s">
        <v>11938</v>
      </c>
      <c r="B11161" s="100">
        <v>493.67</v>
      </c>
      <c r="C11161" s="100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5">
      <c r="A11162" s="99" t="s">
        <v>11939</v>
      </c>
      <c r="B11162" s="100">
        <v>493.73</v>
      </c>
      <c r="C11162" s="100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5">
      <c r="A11163" s="99" t="s">
        <v>11940</v>
      </c>
      <c r="B11163" s="100">
        <v>493.72</v>
      </c>
      <c r="C11163" s="100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5">
      <c r="A11164" s="99" t="s">
        <v>11941</v>
      </c>
      <c r="B11164" s="100">
        <v>493.68</v>
      </c>
      <c r="C11164" s="100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5">
      <c r="A11165" s="99" t="s">
        <v>11942</v>
      </c>
      <c r="B11165" s="100">
        <v>493.52</v>
      </c>
      <c r="C11165" s="100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5">
      <c r="A11166" s="99" t="s">
        <v>11943</v>
      </c>
      <c r="B11166" s="100">
        <v>493.03</v>
      </c>
      <c r="C11166" s="100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5">
      <c r="A11167" s="99" t="s">
        <v>11944</v>
      </c>
      <c r="B11167" s="100">
        <v>493.03</v>
      </c>
      <c r="C11167" s="100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5">
      <c r="A11168" s="99" t="s">
        <v>11945</v>
      </c>
      <c r="B11168" s="100">
        <v>493.03</v>
      </c>
      <c r="C11168" s="100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5">
      <c r="A11169" s="99" t="s">
        <v>11946</v>
      </c>
      <c r="B11169" s="100">
        <v>493.15</v>
      </c>
      <c r="C11169" s="100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5">
      <c r="A11170" s="99" t="s">
        <v>11947</v>
      </c>
      <c r="B11170" s="100">
        <v>493.16</v>
      </c>
      <c r="C11170" s="100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5">
      <c r="A11171" s="99" t="s">
        <v>11948</v>
      </c>
      <c r="B11171" s="100">
        <v>493.21</v>
      </c>
      <c r="C11171" s="100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5">
      <c r="A11172" s="99" t="s">
        <v>11949</v>
      </c>
      <c r="B11172" s="100">
        <v>493.25</v>
      </c>
      <c r="C11172" s="100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5">
      <c r="A11173" s="99" t="s">
        <v>11950</v>
      </c>
      <c r="B11173" s="100">
        <v>493.23</v>
      </c>
      <c r="C11173" s="100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5">
      <c r="A11174" s="99" t="s">
        <v>11951</v>
      </c>
      <c r="B11174" s="100">
        <v>493.23</v>
      </c>
      <c r="C11174" s="100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5">
      <c r="A11175" s="99" t="s">
        <v>11952</v>
      </c>
      <c r="B11175" s="100">
        <v>493.23</v>
      </c>
      <c r="C11175" s="100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5">
      <c r="A11176" s="99" t="s">
        <v>11953</v>
      </c>
      <c r="B11176" s="100">
        <v>493.29</v>
      </c>
      <c r="C11176" s="100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5">
      <c r="A11177" s="99" t="s">
        <v>11954</v>
      </c>
      <c r="B11177" s="100">
        <v>493.01</v>
      </c>
      <c r="C11177" s="100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5">
      <c r="A11178" s="99" t="s">
        <v>11955</v>
      </c>
      <c r="B11178" s="100">
        <v>493.03</v>
      </c>
      <c r="C11178" s="100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5">
      <c r="A11179" s="99" t="s">
        <v>11956</v>
      </c>
      <c r="B11179" s="100">
        <v>492.99</v>
      </c>
      <c r="C11179" s="100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5">
      <c r="A11180" s="99" t="s">
        <v>11957</v>
      </c>
      <c r="B11180" s="100">
        <v>493.17</v>
      </c>
      <c r="C11180" s="100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5">
      <c r="A11181" s="99" t="s">
        <v>11958</v>
      </c>
      <c r="B11181" s="100">
        <v>493.17</v>
      </c>
      <c r="C11181" s="100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5">
      <c r="A11182" s="99" t="s">
        <v>11959</v>
      </c>
      <c r="B11182" s="100">
        <v>493.17</v>
      </c>
      <c r="C11182" s="100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5">
      <c r="A11183" s="99" t="s">
        <v>11960</v>
      </c>
      <c r="B11183" s="100">
        <v>493.05</v>
      </c>
      <c r="C11183" s="100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5">
      <c r="A11184" s="99" t="s">
        <v>11961</v>
      </c>
      <c r="B11184" s="100">
        <v>493</v>
      </c>
      <c r="C11184" s="100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5">
      <c r="A11185" s="99" t="s">
        <v>11962</v>
      </c>
      <c r="B11185" s="100">
        <v>493.01</v>
      </c>
      <c r="C11185" s="100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5">
      <c r="A11186" s="99" t="s">
        <v>11963</v>
      </c>
      <c r="B11186" s="100">
        <v>492.99</v>
      </c>
      <c r="C11186" s="100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5">
      <c r="A11187" s="99" t="s">
        <v>11964</v>
      </c>
      <c r="B11187" s="100">
        <v>493.01</v>
      </c>
      <c r="C11187" s="100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5">
      <c r="A11188" s="99" t="s">
        <v>11965</v>
      </c>
      <c r="B11188" s="100">
        <v>493.01</v>
      </c>
      <c r="C11188" s="100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5">
      <c r="A11189" s="99" t="s">
        <v>11966</v>
      </c>
      <c r="B11189" s="100">
        <v>493.01</v>
      </c>
      <c r="C11189" s="100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5">
      <c r="A11190" s="99" t="s">
        <v>11967</v>
      </c>
      <c r="B11190" s="100">
        <v>493.03</v>
      </c>
      <c r="C11190" s="100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5">
      <c r="A11191" s="99" t="s">
        <v>11968</v>
      </c>
      <c r="B11191" s="100">
        <v>492.96</v>
      </c>
      <c r="C11191" s="100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5">
      <c r="A11192" s="99" t="s">
        <v>11969</v>
      </c>
      <c r="B11192" s="100">
        <v>492.95</v>
      </c>
      <c r="C11192" s="100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5">
      <c r="A11193" s="99" t="s">
        <v>11970</v>
      </c>
      <c r="B11193" s="100">
        <v>492.95</v>
      </c>
      <c r="C11193" s="100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5">
      <c r="A11194" s="99" t="s">
        <v>11971</v>
      </c>
      <c r="B11194" s="100">
        <v>492.95</v>
      </c>
      <c r="C11194" s="100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5">
      <c r="A11195" s="99" t="s">
        <v>11972</v>
      </c>
      <c r="B11195" s="100">
        <v>492.95</v>
      </c>
      <c r="C11195" s="100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5">
      <c r="A11196" s="99" t="s">
        <v>11973</v>
      </c>
      <c r="B11196" s="100">
        <v>492.95</v>
      </c>
      <c r="C11196" s="100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5">
      <c r="A11197" s="99" t="s">
        <v>11974</v>
      </c>
      <c r="B11197" s="100">
        <v>492.94</v>
      </c>
      <c r="C11197" s="100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5">
      <c r="A11198" s="99" t="s">
        <v>11975</v>
      </c>
      <c r="B11198" s="100">
        <v>492.99</v>
      </c>
      <c r="C11198" s="100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5">
      <c r="A11199" s="99" t="s">
        <v>11976</v>
      </c>
      <c r="B11199" s="100">
        <v>492.99</v>
      </c>
      <c r="C11199" s="100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5">
      <c r="A11200" s="99" t="s">
        <v>11977</v>
      </c>
      <c r="B11200" s="100">
        <v>492.98</v>
      </c>
      <c r="C11200" s="100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5">
      <c r="A11201" s="99" t="s">
        <v>11978</v>
      </c>
      <c r="B11201" s="100">
        <v>492.98</v>
      </c>
      <c r="C11201" s="100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5">
      <c r="A11202" s="99" t="s">
        <v>11979</v>
      </c>
      <c r="B11202" s="100">
        <v>492.98</v>
      </c>
      <c r="C11202" s="100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5">
      <c r="A11203" s="99" t="s">
        <v>11980</v>
      </c>
      <c r="B11203" s="100">
        <v>492.98</v>
      </c>
      <c r="C11203" s="100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5">
      <c r="A11204" s="99" t="s">
        <v>11981</v>
      </c>
      <c r="B11204" s="100">
        <v>492.98</v>
      </c>
      <c r="C11204" s="100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5">
      <c r="A11205" s="99" t="s">
        <v>11982</v>
      </c>
      <c r="B11205" s="100">
        <v>492.9</v>
      </c>
      <c r="C11205" s="100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5">
      <c r="A11206" s="99" t="s">
        <v>11983</v>
      </c>
      <c r="B11206" s="100">
        <v>492.9</v>
      </c>
      <c r="C11206" s="100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5">
      <c r="A11207" s="99" t="s">
        <v>11984</v>
      </c>
      <c r="B11207" s="100">
        <v>492.89</v>
      </c>
      <c r="C11207" s="100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5">
      <c r="A11208" s="99" t="s">
        <v>11985</v>
      </c>
      <c r="B11208" s="100">
        <v>492.89</v>
      </c>
      <c r="C11208" s="100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5">
      <c r="A11209" s="99" t="s">
        <v>11986</v>
      </c>
      <c r="B11209" s="100">
        <v>492.89</v>
      </c>
      <c r="C11209" s="100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5">
      <c r="A11210" s="99" t="s">
        <v>11987</v>
      </c>
      <c r="B11210" s="100">
        <v>492.89</v>
      </c>
      <c r="C11210" s="100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5">
      <c r="A11211" s="99" t="s">
        <v>11988</v>
      </c>
      <c r="B11211" s="100">
        <v>493.01</v>
      </c>
      <c r="C11211" s="100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5">
      <c r="A11212" s="99" t="s">
        <v>11989</v>
      </c>
      <c r="B11212" s="100">
        <v>492.96</v>
      </c>
      <c r="C11212" s="100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5">
      <c r="A11213" s="99" t="s">
        <v>11990</v>
      </c>
      <c r="B11213" s="100">
        <v>492.94</v>
      </c>
      <c r="C11213" s="100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5">
      <c r="A11214" s="99" t="s">
        <v>11991</v>
      </c>
      <c r="B11214" s="100">
        <v>492.94</v>
      </c>
      <c r="C11214" s="100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5">
      <c r="A11215" s="99" t="s">
        <v>11992</v>
      </c>
      <c r="B11215" s="100">
        <v>492.96</v>
      </c>
      <c r="C11215" s="100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5">
      <c r="A11216" s="99" t="s">
        <v>11993</v>
      </c>
      <c r="B11216" s="100">
        <v>492.96</v>
      </c>
      <c r="C11216" s="100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5">
      <c r="A11217" s="99" t="s">
        <v>11994</v>
      </c>
      <c r="B11217" s="100">
        <v>492.96</v>
      </c>
      <c r="C11217" s="100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5">
      <c r="A11218" s="99" t="s">
        <v>11995</v>
      </c>
      <c r="B11218" s="100">
        <v>492.93</v>
      </c>
      <c r="C11218" s="100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5">
      <c r="A11219" s="99" t="s">
        <v>11996</v>
      </c>
      <c r="B11219" s="100">
        <v>492.94</v>
      </c>
      <c r="C11219" s="100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5">
      <c r="A11220" s="99" t="s">
        <v>11997</v>
      </c>
      <c r="B11220" s="100">
        <v>492.94</v>
      </c>
      <c r="C11220" s="100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5">
      <c r="A11221" s="99" t="s">
        <v>11998</v>
      </c>
      <c r="B11221" s="100">
        <v>492.91</v>
      </c>
      <c r="C11221" s="100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5">
      <c r="A11222" s="99" t="s">
        <v>11999</v>
      </c>
      <c r="B11222" s="100">
        <v>493.03</v>
      </c>
      <c r="C11222" s="100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5">
      <c r="A11223" s="99" t="s">
        <v>12000</v>
      </c>
      <c r="B11223" s="100">
        <v>493.03</v>
      </c>
      <c r="C11223" s="100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5">
      <c r="A11224" s="99" t="s">
        <v>12001</v>
      </c>
      <c r="B11224" s="100">
        <v>493.03</v>
      </c>
      <c r="C11224" s="100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5">
      <c r="A11225" s="99" t="s">
        <v>12002</v>
      </c>
      <c r="B11225" s="100">
        <v>492.99</v>
      </c>
      <c r="C11225" s="100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5">
      <c r="A11226" s="99" t="s">
        <v>12003</v>
      </c>
      <c r="B11226" s="100">
        <v>492.96</v>
      </c>
      <c r="C11226" s="100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5">
      <c r="A11227" s="99" t="s">
        <v>12004</v>
      </c>
      <c r="B11227" s="100">
        <v>493</v>
      </c>
      <c r="C11227" s="100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5">
      <c r="A11228" s="99" t="s">
        <v>12005</v>
      </c>
      <c r="B11228" s="100">
        <v>494.56</v>
      </c>
      <c r="C11228" s="100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5">
      <c r="A11229" s="99" t="s">
        <v>12006</v>
      </c>
      <c r="B11229" s="100">
        <v>497.14</v>
      </c>
      <c r="C11229" s="100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5">
      <c r="A11230" s="99" t="s">
        <v>12007</v>
      </c>
      <c r="B11230" s="100">
        <v>497.14</v>
      </c>
      <c r="C11230" s="100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5">
      <c r="A11231" s="99" t="s">
        <v>12008</v>
      </c>
      <c r="B11231" s="100">
        <v>497.14</v>
      </c>
      <c r="C11231" s="100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5">
      <c r="A11232" s="99" t="s">
        <v>12009</v>
      </c>
      <c r="B11232" s="100">
        <v>497.2</v>
      </c>
      <c r="C11232" s="100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5">
      <c r="A11233" s="99" t="s">
        <v>12010</v>
      </c>
      <c r="B11233" s="100">
        <v>495.24</v>
      </c>
      <c r="C11233" s="100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5">
      <c r="A11234" s="99" t="s">
        <v>12011</v>
      </c>
      <c r="B11234" s="100">
        <v>495.58</v>
      </c>
      <c r="C11234" s="100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5">
      <c r="A11235" s="99" t="s">
        <v>12012</v>
      </c>
      <c r="B11235" s="100">
        <v>496.15</v>
      </c>
      <c r="C11235" s="100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5">
      <c r="A11236" s="99" t="s">
        <v>12013</v>
      </c>
      <c r="B11236" s="100">
        <v>496.68</v>
      </c>
      <c r="C11236" s="100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5">
      <c r="A11237" s="99" t="s">
        <v>12014</v>
      </c>
      <c r="B11237" s="100">
        <v>496.68</v>
      </c>
      <c r="C11237" s="100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5">
      <c r="A11238" s="99" t="s">
        <v>12015</v>
      </c>
      <c r="B11238" s="100">
        <v>496.68</v>
      </c>
      <c r="C11238" s="100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5">
      <c r="A11239" s="99" t="s">
        <v>12016</v>
      </c>
      <c r="B11239" s="100">
        <v>496.97</v>
      </c>
      <c r="C11239" s="100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5">
      <c r="A11240" s="99" t="s">
        <v>12017</v>
      </c>
      <c r="B11240" s="100">
        <v>496.62</v>
      </c>
      <c r="C11240" s="100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5">
      <c r="A11241" s="99" t="s">
        <v>12018</v>
      </c>
      <c r="B11241" s="100">
        <v>495.12</v>
      </c>
      <c r="C11241" s="100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5">
      <c r="A11242" s="99" t="s">
        <v>12019</v>
      </c>
      <c r="B11242" s="100">
        <v>494.97</v>
      </c>
      <c r="C11242" s="100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5">
      <c r="A11243" s="99" t="s">
        <v>12020</v>
      </c>
      <c r="B11243" s="100">
        <v>494.82</v>
      </c>
      <c r="C11243" s="100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5">
      <c r="A11244" s="99" t="s">
        <v>12021</v>
      </c>
      <c r="B11244" s="100">
        <v>494.82</v>
      </c>
      <c r="C11244" s="100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5">
      <c r="A11245" s="99" t="s">
        <v>12022</v>
      </c>
      <c r="B11245" s="100">
        <v>494.82</v>
      </c>
      <c r="C11245" s="100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5">
      <c r="A11246" s="99" t="s">
        <v>12023</v>
      </c>
      <c r="B11246" s="100">
        <v>494.16</v>
      </c>
      <c r="C11246" s="100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5">
      <c r="A11247" s="99" t="s">
        <v>12024</v>
      </c>
      <c r="B11247" s="100">
        <v>495.85</v>
      </c>
      <c r="C11247" s="100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5">
      <c r="A11248" s="99" t="s">
        <v>12025</v>
      </c>
      <c r="B11248" s="100">
        <v>495.34</v>
      </c>
      <c r="C11248" s="100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5">
      <c r="A11249" s="99" t="s">
        <v>12026</v>
      </c>
      <c r="B11249" s="100">
        <v>493.76</v>
      </c>
      <c r="C11249" s="100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5">
      <c r="A11250" s="99" t="s">
        <v>12027</v>
      </c>
      <c r="B11250" s="100">
        <v>493.48</v>
      </c>
      <c r="C11250" s="100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5">
      <c r="A11251" s="99" t="s">
        <v>12028</v>
      </c>
      <c r="B11251" s="100">
        <v>493.48</v>
      </c>
      <c r="C11251" s="100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5">
      <c r="A11252" s="99" t="s">
        <v>12029</v>
      </c>
      <c r="B11252" s="100">
        <v>493.48</v>
      </c>
      <c r="C11252" s="100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5">
      <c r="A11253" s="99" t="s">
        <v>12030</v>
      </c>
      <c r="B11253" s="100">
        <v>494.43</v>
      </c>
      <c r="C11253" s="100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5">
      <c r="A11254" s="99" t="s">
        <v>12031</v>
      </c>
      <c r="B11254" s="100">
        <v>494.52</v>
      </c>
      <c r="C11254" s="100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5">
      <c r="A11255" s="99" t="s">
        <v>12032</v>
      </c>
      <c r="B11255" s="100">
        <v>494.32</v>
      </c>
      <c r="C11255" s="100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5">
      <c r="A11256" s="99" t="s">
        <v>12033</v>
      </c>
      <c r="B11256" s="100">
        <v>493.65</v>
      </c>
      <c r="C11256" s="100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5">
      <c r="A11257" s="99" t="s">
        <v>12034</v>
      </c>
      <c r="B11257" s="100">
        <v>493.51</v>
      </c>
      <c r="C11257" s="100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5">
      <c r="A11258" s="99" t="s">
        <v>12035</v>
      </c>
      <c r="B11258" s="100">
        <v>493.51</v>
      </c>
      <c r="C11258" s="100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5">
      <c r="A11259" s="99" t="s">
        <v>12036</v>
      </c>
      <c r="B11259" s="100">
        <v>493.51</v>
      </c>
      <c r="C11259" s="100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5">
      <c r="A11260" s="99" t="s">
        <v>12037</v>
      </c>
      <c r="B11260" s="100">
        <v>493.57</v>
      </c>
      <c r="C11260" s="100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5">
      <c r="A11261" s="99" t="s">
        <v>12038</v>
      </c>
      <c r="B11261" s="100">
        <v>493.48</v>
      </c>
      <c r="C11261" s="100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5">
      <c r="A11262" s="99" t="s">
        <v>12039</v>
      </c>
      <c r="B11262" s="100">
        <v>493.69</v>
      </c>
      <c r="C11262" s="100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5">
      <c r="A11263" s="99" t="s">
        <v>12040</v>
      </c>
      <c r="B11263" s="100">
        <v>493.64</v>
      </c>
      <c r="C11263" s="100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5">
      <c r="A11264" s="99" t="s">
        <v>12041</v>
      </c>
      <c r="B11264" s="100">
        <v>493.61</v>
      </c>
      <c r="C11264" s="100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5">
      <c r="A11265" s="99" t="s">
        <v>12042</v>
      </c>
      <c r="B11265" s="100">
        <v>493.61</v>
      </c>
      <c r="C11265" s="100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5">
      <c r="A11266" s="99" t="s">
        <v>12043</v>
      </c>
      <c r="B11266" s="100">
        <v>493.61</v>
      </c>
      <c r="C11266" s="100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5">
      <c r="A11267" s="99" t="s">
        <v>12044</v>
      </c>
      <c r="B11267" s="100">
        <v>494.84</v>
      </c>
      <c r="C11267" s="100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5">
      <c r="A11268" s="99" t="s">
        <v>12045</v>
      </c>
      <c r="B11268" s="100">
        <v>494.99</v>
      </c>
      <c r="C11268" s="100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5">
      <c r="A11269" s="99" t="s">
        <v>12046</v>
      </c>
      <c r="B11269" s="100">
        <v>494.79</v>
      </c>
      <c r="C11269" s="100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5">
      <c r="A11270" s="99" t="s">
        <v>12047</v>
      </c>
      <c r="B11270" s="100">
        <v>494.72</v>
      </c>
      <c r="C11270" s="100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5">
      <c r="A11271" s="99" t="s">
        <v>12048</v>
      </c>
      <c r="B11271" s="100">
        <v>494.71</v>
      </c>
      <c r="C11271" s="100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5">
      <c r="A11272" s="99" t="s">
        <v>12049</v>
      </c>
      <c r="B11272" s="100">
        <v>494.71</v>
      </c>
      <c r="C11272" s="100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5">
      <c r="A11273" s="99" t="s">
        <v>12050</v>
      </c>
      <c r="B11273" s="100">
        <v>494.71</v>
      </c>
      <c r="C11273" s="100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5">
      <c r="A11274" s="99" t="s">
        <v>12051</v>
      </c>
      <c r="B11274" s="100">
        <v>493.88</v>
      </c>
      <c r="C11274" s="100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5">
      <c r="A11275" s="99" t="s">
        <v>12052</v>
      </c>
      <c r="B11275" s="100">
        <v>493.64</v>
      </c>
      <c r="C11275" s="100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5">
      <c r="A11276" s="99" t="s">
        <v>12053</v>
      </c>
      <c r="B11276" s="100">
        <v>493.94</v>
      </c>
      <c r="C11276" s="100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5">
      <c r="A11277" s="99" t="s">
        <v>12054</v>
      </c>
      <c r="B11277" s="100">
        <v>493.92</v>
      </c>
      <c r="C11277" s="100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5">
      <c r="A11278" s="99" t="s">
        <v>12055</v>
      </c>
      <c r="B11278" s="100">
        <v>493.94</v>
      </c>
      <c r="C11278" s="100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5">
      <c r="A11279" s="99" t="s">
        <v>12056</v>
      </c>
      <c r="B11279" s="100">
        <v>493.94</v>
      </c>
      <c r="C11279" s="100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5">
      <c r="A11280" s="99" t="s">
        <v>12057</v>
      </c>
      <c r="B11280" s="100">
        <v>493.94</v>
      </c>
      <c r="C11280" s="100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5">
      <c r="A11281" s="99" t="s">
        <v>12058</v>
      </c>
      <c r="B11281" s="100">
        <v>493.95</v>
      </c>
      <c r="C11281" s="100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5">
      <c r="A11282" s="99" t="s">
        <v>12059</v>
      </c>
      <c r="B11282" s="100">
        <v>493.86</v>
      </c>
      <c r="C11282" s="100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5">
      <c r="A11283" s="99" t="s">
        <v>12060</v>
      </c>
      <c r="B11283" s="100">
        <v>493.71</v>
      </c>
      <c r="C11283" s="100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5">
      <c r="A11284" s="99" t="s">
        <v>12061</v>
      </c>
      <c r="B11284" s="100">
        <v>493.7</v>
      </c>
      <c r="C11284" s="100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5">
      <c r="A11285" s="99" t="s">
        <v>12062</v>
      </c>
      <c r="B11285" s="100">
        <v>493.6</v>
      </c>
      <c r="C11285" s="100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5">
      <c r="A11286" s="99" t="s">
        <v>12063</v>
      </c>
      <c r="B11286" s="100">
        <v>493.6</v>
      </c>
      <c r="C11286" s="100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5">
      <c r="A11287" s="99" t="s">
        <v>12064</v>
      </c>
      <c r="B11287" s="100">
        <v>493.6</v>
      </c>
      <c r="C11287" s="100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5">
      <c r="A11288" s="99" t="s">
        <v>12065</v>
      </c>
      <c r="B11288" s="100">
        <v>493.71</v>
      </c>
      <c r="C11288" s="100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5">
      <c r="A11289" s="99" t="s">
        <v>12066</v>
      </c>
      <c r="B11289" s="100">
        <v>493.61</v>
      </c>
      <c r="C11289" s="100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5">
      <c r="A11290" s="99" t="s">
        <v>12067</v>
      </c>
      <c r="B11290" s="100">
        <v>493.64</v>
      </c>
      <c r="C11290" s="100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5">
      <c r="A11291" s="99" t="s">
        <v>12068</v>
      </c>
      <c r="B11291" s="100">
        <v>493.73</v>
      </c>
      <c r="C11291" s="100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5">
      <c r="A11292" s="99" t="s">
        <v>12069</v>
      </c>
      <c r="B11292" s="100">
        <v>493.68</v>
      </c>
      <c r="C11292" s="100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5">
      <c r="A11293" s="99" t="s">
        <v>12070</v>
      </c>
      <c r="B11293" s="100">
        <v>493.68</v>
      </c>
      <c r="C11293" s="100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5">
      <c r="A11294" s="99" t="s">
        <v>12071</v>
      </c>
      <c r="B11294" s="100">
        <v>493.68</v>
      </c>
      <c r="C11294" s="100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5">
      <c r="A11295" s="99" t="s">
        <v>12072</v>
      </c>
      <c r="B11295" s="100">
        <v>494.15</v>
      </c>
      <c r="C11295" s="100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5">
      <c r="A11296" s="99" t="s">
        <v>12073</v>
      </c>
      <c r="B11296" s="100">
        <v>494.23</v>
      </c>
      <c r="C11296" s="100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5">
      <c r="A11297" s="99" t="s">
        <v>12074</v>
      </c>
      <c r="B11297" s="100">
        <v>494.43</v>
      </c>
      <c r="C11297" s="100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5">
      <c r="A11298" s="99" t="s">
        <v>12075</v>
      </c>
      <c r="B11298" s="100">
        <v>494.43</v>
      </c>
      <c r="C11298" s="100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5">
      <c r="A11299" s="99" t="s">
        <v>12076</v>
      </c>
      <c r="B11299" s="100">
        <v>494.07</v>
      </c>
      <c r="C11299" s="100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5">
      <c r="A11300" s="99" t="s">
        <v>12077</v>
      </c>
      <c r="B11300" s="100">
        <v>494.07</v>
      </c>
      <c r="C11300" s="100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5">
      <c r="A11301" s="99" t="s">
        <v>12078</v>
      </c>
      <c r="B11301" s="100">
        <v>494.07</v>
      </c>
      <c r="C11301" s="100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5">
      <c r="A11302" s="99" t="s">
        <v>12079</v>
      </c>
      <c r="B11302" s="100">
        <v>493.69</v>
      </c>
      <c r="C11302" s="100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5">
      <c r="A11303" s="99" t="s">
        <v>12080</v>
      </c>
      <c r="B11303" s="100">
        <v>493.61</v>
      </c>
      <c r="C11303" s="100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5">
      <c r="A11304" s="99" t="s">
        <v>12081</v>
      </c>
      <c r="B11304" s="100">
        <v>493.62</v>
      </c>
      <c r="C11304" s="100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5">
      <c r="A11305" s="99" t="s">
        <v>12082</v>
      </c>
      <c r="B11305" s="100">
        <v>492.49</v>
      </c>
      <c r="C11305" s="100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5">
      <c r="A11306" s="99" t="s">
        <v>12083</v>
      </c>
      <c r="B11306" s="100">
        <v>493.61</v>
      </c>
      <c r="C11306" s="100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5">
      <c r="A11307" s="99" t="s">
        <v>12084</v>
      </c>
      <c r="B11307" s="100">
        <v>493.61</v>
      </c>
      <c r="C11307" s="100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5">
      <c r="A11308" s="99" t="s">
        <v>12085</v>
      </c>
      <c r="B11308" s="100">
        <v>493.61</v>
      </c>
      <c r="C11308" s="100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5">
      <c r="A11309" s="99" t="s">
        <v>12086</v>
      </c>
      <c r="B11309" s="100">
        <v>493.7</v>
      </c>
      <c r="C11309" s="100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5">
      <c r="A11310" s="99" t="s">
        <v>12087</v>
      </c>
      <c r="B11310" s="100">
        <v>493.63</v>
      </c>
      <c r="C11310" s="100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5">
      <c r="A11311" s="99" t="s">
        <v>12088</v>
      </c>
      <c r="B11311" s="100">
        <v>493.15</v>
      </c>
      <c r="C11311" s="100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5">
      <c r="A11312" s="99" t="s">
        <v>12089</v>
      </c>
      <c r="B11312" s="100">
        <v>492.86</v>
      </c>
      <c r="C11312" s="100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5">
      <c r="A11313" s="99" t="s">
        <v>12090</v>
      </c>
      <c r="B11313" s="100">
        <v>493.34</v>
      </c>
      <c r="C11313" s="100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5">
      <c r="A11314" s="99" t="s">
        <v>12091</v>
      </c>
      <c r="B11314" s="100">
        <v>493.34</v>
      </c>
      <c r="C11314" s="100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5">
      <c r="A11315" s="99" t="s">
        <v>12092</v>
      </c>
      <c r="B11315" s="100">
        <v>493.34</v>
      </c>
      <c r="C11315" s="100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5">
      <c r="A11316" s="99" t="s">
        <v>12093</v>
      </c>
      <c r="B11316" s="100">
        <v>493.45</v>
      </c>
      <c r="C11316" s="100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5">
      <c r="A11317" s="99" t="s">
        <v>12094</v>
      </c>
      <c r="B11317" s="100">
        <v>493.35</v>
      </c>
      <c r="C11317" s="100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5">
      <c r="A11318" s="99" t="s">
        <v>12095</v>
      </c>
      <c r="B11318" s="100">
        <v>493.14</v>
      </c>
      <c r="C11318" s="100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5">
      <c r="A11319" s="99" t="s">
        <v>12096</v>
      </c>
      <c r="B11319" s="100">
        <v>492.96</v>
      </c>
      <c r="C11319" s="100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5">
      <c r="A11320" s="99" t="s">
        <v>12097</v>
      </c>
      <c r="B11320" s="100">
        <v>492.93</v>
      </c>
      <c r="C11320" s="100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5">
      <c r="A11321" s="99" t="s">
        <v>12098</v>
      </c>
      <c r="B11321" s="100">
        <v>492.93</v>
      </c>
      <c r="C11321" s="100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5">
      <c r="A11322" s="99" t="s">
        <v>12099</v>
      </c>
      <c r="B11322" s="100">
        <v>492.93</v>
      </c>
      <c r="C11322" s="100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5">
      <c r="A11323" s="99" t="s">
        <v>12100</v>
      </c>
      <c r="B11323" s="100">
        <v>493</v>
      </c>
      <c r="C11323" s="100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5">
      <c r="A11324" s="99" t="s">
        <v>12101</v>
      </c>
      <c r="B11324" s="100">
        <v>492.92</v>
      </c>
      <c r="C11324" s="100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5">
      <c r="A11325" s="99" t="s">
        <v>12102</v>
      </c>
      <c r="B11325" s="100">
        <v>492.87</v>
      </c>
      <c r="C11325" s="100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5">
      <c r="A11326" s="99" t="s">
        <v>12103</v>
      </c>
      <c r="B11326" s="100">
        <v>492.88</v>
      </c>
      <c r="C11326" s="100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5">
      <c r="A11327" s="99" t="s">
        <v>12104</v>
      </c>
      <c r="B11327" s="100">
        <v>492.85</v>
      </c>
      <c r="C11327" s="100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5">
      <c r="A11328" s="99" t="s">
        <v>12105</v>
      </c>
      <c r="B11328" s="100">
        <v>492.85</v>
      </c>
      <c r="C11328" s="100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5">
      <c r="A11329" s="99" t="s">
        <v>12106</v>
      </c>
      <c r="B11329" s="100">
        <v>492.85</v>
      </c>
      <c r="C11329" s="100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5">
      <c r="A11330" s="99" t="s">
        <v>12107</v>
      </c>
      <c r="B11330" s="100">
        <v>492.89</v>
      </c>
      <c r="C11330" s="100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5">
      <c r="A11331" s="99" t="s">
        <v>12108</v>
      </c>
      <c r="B11331" s="100">
        <v>492.83</v>
      </c>
      <c r="C11331" s="100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5">
      <c r="A11332" s="99" t="s">
        <v>12109</v>
      </c>
      <c r="B11332" s="100">
        <v>492.63</v>
      </c>
      <c r="C11332" s="100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5">
      <c r="A11333" s="99" t="s">
        <v>12110</v>
      </c>
      <c r="B11333" s="100">
        <v>492.62</v>
      </c>
      <c r="C11333" s="100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5">
      <c r="A11334" s="99" t="s">
        <v>12111</v>
      </c>
      <c r="B11334" s="100">
        <v>492.62</v>
      </c>
      <c r="C11334" s="100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5">
      <c r="A11335" s="99" t="s">
        <v>12112</v>
      </c>
      <c r="B11335" s="100">
        <v>492.62</v>
      </c>
      <c r="C11335" s="100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5">
      <c r="A11336" s="99" t="s">
        <v>12113</v>
      </c>
      <c r="B11336" s="100">
        <v>492.62</v>
      </c>
      <c r="C11336" s="100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5">
      <c r="A11337" s="99" t="s">
        <v>12114</v>
      </c>
      <c r="B11337" s="100">
        <v>492.72</v>
      </c>
      <c r="C11337" s="100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5">
      <c r="A11338" s="99" t="s">
        <v>12115</v>
      </c>
      <c r="B11338" s="100">
        <v>493.28</v>
      </c>
      <c r="C11338" s="100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5">
      <c r="A11339" s="99" t="s">
        <v>12116</v>
      </c>
      <c r="B11339" s="100">
        <v>493.3</v>
      </c>
      <c r="C11339" s="100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5">
      <c r="A11340" s="99" t="s">
        <v>12117</v>
      </c>
      <c r="B11340" s="100">
        <v>493.29</v>
      </c>
      <c r="C11340" s="100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5">
      <c r="A11341" s="99" t="s">
        <v>12118</v>
      </c>
      <c r="B11341" s="100">
        <v>493.49</v>
      </c>
      <c r="C11341" s="100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5">
      <c r="A11342" s="99" t="s">
        <v>12119</v>
      </c>
      <c r="B11342" s="100">
        <v>493.49</v>
      </c>
      <c r="C11342" s="100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5">
      <c r="A11343" s="99" t="s">
        <v>12120</v>
      </c>
      <c r="B11343" s="100">
        <v>493.49</v>
      </c>
      <c r="C11343" s="100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5">
      <c r="A11344" s="99" t="s">
        <v>12121</v>
      </c>
      <c r="B11344" s="100">
        <v>494.46</v>
      </c>
      <c r="C11344" s="100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5">
      <c r="A11345" s="99" t="s">
        <v>12122</v>
      </c>
      <c r="B11345" s="100">
        <v>495.45</v>
      </c>
      <c r="C11345" s="100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5">
      <c r="A11346" s="99" t="s">
        <v>12123</v>
      </c>
      <c r="B11346" s="100">
        <v>495.45</v>
      </c>
      <c r="C11346" s="100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5">
      <c r="A11347" s="99" t="s">
        <v>12124</v>
      </c>
      <c r="B11347" s="100">
        <v>495.59</v>
      </c>
      <c r="C11347" s="100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5">
      <c r="A11348" s="99" t="s">
        <v>12125</v>
      </c>
      <c r="B11348" s="100">
        <v>494.92</v>
      </c>
      <c r="C11348" s="100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5">
      <c r="A11349" s="99" t="s">
        <v>12126</v>
      </c>
      <c r="B11349" s="100">
        <v>494.92</v>
      </c>
      <c r="C11349" s="100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5">
      <c r="A11350" s="99" t="s">
        <v>12127</v>
      </c>
      <c r="B11350" s="100">
        <v>494.92</v>
      </c>
      <c r="C11350" s="100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5">
      <c r="A11351" s="99" t="s">
        <v>12128</v>
      </c>
      <c r="B11351" s="100">
        <v>495.01</v>
      </c>
      <c r="C11351" s="100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5">
      <c r="A11352" s="99" t="s">
        <v>12129</v>
      </c>
      <c r="B11352" s="100">
        <v>495.01</v>
      </c>
      <c r="C11352" s="100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5">
      <c r="A11353" s="99" t="s">
        <v>12130</v>
      </c>
      <c r="B11353" s="100">
        <v>495.01</v>
      </c>
      <c r="C11353" s="100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5">
      <c r="A11354" s="99" t="s">
        <v>12131</v>
      </c>
      <c r="B11354" s="100">
        <v>494.89</v>
      </c>
      <c r="C11354" s="100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5">
      <c r="A11355" s="99" t="s">
        <v>12132</v>
      </c>
      <c r="B11355" s="100">
        <v>495.45</v>
      </c>
      <c r="C11355" s="100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5">
      <c r="A11356" s="99" t="s">
        <v>12133</v>
      </c>
      <c r="B11356" s="100">
        <v>495.45</v>
      </c>
      <c r="C11356" s="100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5">
      <c r="A11357" s="99" t="s">
        <v>12134</v>
      </c>
      <c r="B11357" s="100">
        <v>495.45</v>
      </c>
      <c r="C11357" s="100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5">
      <c r="A11358" s="99" t="s">
        <v>12135</v>
      </c>
      <c r="B11358" s="100">
        <v>496.64</v>
      </c>
      <c r="C11358" s="100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5">
      <c r="A11359" s="99" t="s">
        <v>12136</v>
      </c>
      <c r="B11359" s="100">
        <v>496.28</v>
      </c>
      <c r="C11359" s="100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5">
      <c r="A11360" s="99" t="s">
        <v>12137</v>
      </c>
      <c r="B11360" s="100">
        <v>493.82</v>
      </c>
      <c r="C11360" s="100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5">
      <c r="A11361" s="99" t="s">
        <v>12138</v>
      </c>
      <c r="B11361" s="100">
        <v>493.62</v>
      </c>
      <c r="C11361" s="100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5">
      <c r="A11362" s="99" t="s">
        <v>12139</v>
      </c>
      <c r="B11362" s="100">
        <v>493.13</v>
      </c>
      <c r="C11362" s="100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5">
      <c r="A11363" s="99" t="s">
        <v>12140</v>
      </c>
      <c r="B11363" s="100">
        <v>493.13</v>
      </c>
      <c r="C11363" s="100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5">
      <c r="A11364" s="99" t="s">
        <v>12141</v>
      </c>
      <c r="B11364" s="100">
        <v>493.13</v>
      </c>
      <c r="C11364" s="100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5">
      <c r="A11365" s="99" t="s">
        <v>12142</v>
      </c>
      <c r="B11365" s="100">
        <v>494.47</v>
      </c>
      <c r="C11365" s="100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5">
      <c r="A11366" s="99" t="s">
        <v>12143</v>
      </c>
      <c r="B11366" s="100">
        <v>494.84</v>
      </c>
      <c r="C11366" s="100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5">
      <c r="A11367" s="99" t="s">
        <v>12144</v>
      </c>
      <c r="B11367" s="100">
        <v>494.86</v>
      </c>
      <c r="C11367" s="100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5">
      <c r="A11368" s="99" t="s">
        <v>12145</v>
      </c>
      <c r="B11368" s="100">
        <v>494.85</v>
      </c>
      <c r="C11368" s="100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5">
      <c r="A11369" s="99" t="s">
        <v>12146</v>
      </c>
      <c r="B11369" s="100">
        <v>494.74</v>
      </c>
      <c r="C11369" s="100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5">
      <c r="A11370" s="99" t="s">
        <v>12147</v>
      </c>
      <c r="B11370" s="100">
        <v>494.74</v>
      </c>
      <c r="C11370" s="100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5">
      <c r="A11371" s="99" t="s">
        <v>12148</v>
      </c>
      <c r="B11371" s="100">
        <v>494.74</v>
      </c>
      <c r="C11371" s="100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5">
      <c r="A11372" s="99" t="s">
        <v>12149</v>
      </c>
      <c r="B11372" s="100">
        <v>495.02</v>
      </c>
      <c r="C11372" s="100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5">
      <c r="A11373" s="99" t="s">
        <v>12150</v>
      </c>
      <c r="B11373" s="100">
        <v>495.55</v>
      </c>
      <c r="C11373" s="100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5">
      <c r="A11374" s="99" t="s">
        <v>12151</v>
      </c>
      <c r="B11374" s="100">
        <v>497.53</v>
      </c>
      <c r="C11374" s="100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5">
      <c r="A11375" s="99" t="s">
        <v>12152</v>
      </c>
      <c r="B11375" s="100">
        <v>497.92</v>
      </c>
      <c r="C11375" s="100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5">
      <c r="A11376" s="99" t="s">
        <v>12153</v>
      </c>
      <c r="B11376" s="100">
        <v>499.92</v>
      </c>
      <c r="C11376" s="100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5">
      <c r="A11377" s="99" t="s">
        <v>12154</v>
      </c>
      <c r="B11377" s="100">
        <v>499.92</v>
      </c>
      <c r="C11377" s="100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5">
      <c r="A11378" s="99" t="s">
        <v>12155</v>
      </c>
      <c r="B11378" s="100">
        <v>499.92</v>
      </c>
      <c r="C11378" s="100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5">
      <c r="A11379" s="99" t="s">
        <v>12156</v>
      </c>
      <c r="B11379" s="100">
        <v>499.77</v>
      </c>
      <c r="C11379" s="100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5">
      <c r="A11380" s="99" t="s">
        <v>12157</v>
      </c>
      <c r="B11380" s="100">
        <v>498.58</v>
      </c>
      <c r="C11380" s="100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5">
      <c r="A11381" s="99" t="s">
        <v>12158</v>
      </c>
      <c r="B11381" s="100">
        <v>505.12</v>
      </c>
      <c r="C11381" s="100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5">
      <c r="A11382" s="99" t="s">
        <v>12159</v>
      </c>
      <c r="B11382" s="100">
        <v>505.39</v>
      </c>
      <c r="C11382" s="100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5">
      <c r="A11383" s="99" t="s">
        <v>12160</v>
      </c>
      <c r="B11383" s="100">
        <v>506.37</v>
      </c>
      <c r="C11383" s="100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5">
      <c r="A11384" s="99" t="s">
        <v>12161</v>
      </c>
      <c r="B11384" s="100">
        <v>506.37</v>
      </c>
      <c r="C11384" s="100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5">
      <c r="A11385" s="99" t="s">
        <v>12162</v>
      </c>
      <c r="B11385" s="100">
        <v>506.37</v>
      </c>
      <c r="C11385" s="100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5">
      <c r="A11386" s="99" t="s">
        <v>12163</v>
      </c>
      <c r="B11386" s="100">
        <v>510.15</v>
      </c>
      <c r="C11386" s="100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5">
      <c r="A11387" s="99" t="s">
        <v>12164</v>
      </c>
      <c r="B11387" s="100">
        <v>510.23</v>
      </c>
      <c r="C11387" s="100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5">
      <c r="A11388" s="99" t="s">
        <v>12165</v>
      </c>
      <c r="B11388" s="100">
        <v>514.76</v>
      </c>
      <c r="C11388" s="100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5">
      <c r="A11389" s="99" t="s">
        <v>12166</v>
      </c>
      <c r="B11389" s="100">
        <v>518.51</v>
      </c>
      <c r="C11389" s="100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5">
      <c r="A11390" s="99" t="s">
        <v>12167</v>
      </c>
      <c r="B11390" s="100">
        <v>513.97</v>
      </c>
      <c r="C11390" s="100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5">
      <c r="A11391" s="99" t="s">
        <v>12168</v>
      </c>
      <c r="B11391" s="100">
        <v>513.97</v>
      </c>
      <c r="C11391" s="100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5">
      <c r="A11392" s="99" t="s">
        <v>12169</v>
      </c>
      <c r="B11392" s="100">
        <v>513.97</v>
      </c>
      <c r="C11392" s="100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5">
      <c r="A11393" s="99" t="s">
        <v>12170</v>
      </c>
      <c r="B11393" s="100">
        <v>514.21</v>
      </c>
      <c r="C11393" s="100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5">
      <c r="A11394" s="99" t="s">
        <v>12171</v>
      </c>
      <c r="B11394" s="100">
        <v>516.79</v>
      </c>
      <c r="C11394" s="100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5">
      <c r="A11395" s="99" t="s">
        <v>12172</v>
      </c>
      <c r="B11395" s="100">
        <v>517.05999999999995</v>
      </c>
      <c r="C11395" s="100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5">
      <c r="A11396" s="99" t="s">
        <v>12173</v>
      </c>
      <c r="B11396" s="100">
        <v>517.15</v>
      </c>
      <c r="C11396" s="100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5">
      <c r="A11397" s="99" t="s">
        <v>12174</v>
      </c>
      <c r="B11397" s="100">
        <v>517.07000000000005</v>
      </c>
      <c r="C11397" s="100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5">
      <c r="A11398" s="99" t="s">
        <v>12175</v>
      </c>
      <c r="B11398" s="100">
        <v>517.07000000000005</v>
      </c>
      <c r="C11398" s="100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5">
      <c r="A11399" s="99" t="s">
        <v>12176</v>
      </c>
      <c r="B11399" s="100">
        <v>517.07000000000005</v>
      </c>
      <c r="C11399" s="100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5">
      <c r="A11400" s="99" t="s">
        <v>12177</v>
      </c>
      <c r="B11400" s="100">
        <v>517.52</v>
      </c>
      <c r="C11400" s="100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5">
      <c r="A11401" s="99" t="s">
        <v>12178</v>
      </c>
      <c r="B11401" s="100">
        <v>517.23</v>
      </c>
      <c r="C11401" s="100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5">
      <c r="A11402" s="99" t="s">
        <v>12179</v>
      </c>
      <c r="B11402" s="100">
        <v>519.12</v>
      </c>
      <c r="C11402" s="100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5">
      <c r="A11403" s="99" t="s">
        <v>12180</v>
      </c>
      <c r="B11403" s="100">
        <v>522.67999999999995</v>
      </c>
      <c r="C11403" s="100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5">
      <c r="A11404" s="99" t="s">
        <v>12181</v>
      </c>
      <c r="B11404" s="100">
        <v>526.24</v>
      </c>
      <c r="C11404" s="100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5">
      <c r="A11405" s="99" t="s">
        <v>12182</v>
      </c>
      <c r="B11405" s="100">
        <v>526.24</v>
      </c>
      <c r="C11405" s="100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5">
      <c r="A11406" s="99" t="s">
        <v>12183</v>
      </c>
      <c r="B11406" s="100">
        <v>526.24</v>
      </c>
      <c r="C11406" s="100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5">
      <c r="A11407" s="99" t="s">
        <v>12184</v>
      </c>
      <c r="B11407" s="100">
        <v>532.13</v>
      </c>
      <c r="C11407" s="100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5">
      <c r="A11408" s="99" t="s">
        <v>12185</v>
      </c>
      <c r="B11408" s="100">
        <v>532.1</v>
      </c>
      <c r="C11408" s="100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5">
      <c r="A11409" s="99" t="s">
        <v>12186</v>
      </c>
      <c r="B11409" s="100">
        <v>536.22</v>
      </c>
      <c r="C11409" s="100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5">
      <c r="A11410" s="99" t="s">
        <v>12187</v>
      </c>
      <c r="B11410" s="100">
        <v>538.58000000000004</v>
      </c>
      <c r="C11410" s="100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5">
      <c r="A11411" s="99" t="s">
        <v>12188</v>
      </c>
      <c r="B11411" s="100"/>
      <c r="C11411" s="100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5">
      <c r="A11412" s="99" t="s">
        <v>12189</v>
      </c>
      <c r="B11412" s="100">
        <v>539.09</v>
      </c>
      <c r="C11412" s="100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5">
      <c r="A11413" s="99" t="s">
        <v>12190</v>
      </c>
      <c r="B11413" s="100">
        <v>539.09</v>
      </c>
      <c r="C11413" s="100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5">
      <c r="A11414" s="99" t="s">
        <v>12191</v>
      </c>
      <c r="B11414" s="100">
        <v>539.09</v>
      </c>
      <c r="C11414" s="100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5">
      <c r="A11415" s="99" t="s">
        <v>12192</v>
      </c>
      <c r="B11415" s="100">
        <v>542.53</v>
      </c>
      <c r="C11415" s="100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5">
      <c r="A11416" s="99" t="s">
        <v>12193</v>
      </c>
      <c r="B11416" s="100">
        <v>545.95000000000005</v>
      </c>
      <c r="C11416" s="100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5">
      <c r="A11417" s="99" t="s">
        <v>12194</v>
      </c>
      <c r="B11417" s="100">
        <v>549.42999999999995</v>
      </c>
      <c r="C11417" s="100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5">
      <c r="A11418" s="99" t="s">
        <v>12195</v>
      </c>
      <c r="B11418" s="100">
        <v>552.15</v>
      </c>
      <c r="C11418" s="100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5">
      <c r="A11419" s="99" t="s">
        <v>12196</v>
      </c>
      <c r="B11419" s="100">
        <v>555.79</v>
      </c>
      <c r="C11419" s="100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5">
      <c r="A11420" s="99" t="s">
        <v>12197</v>
      </c>
      <c r="B11420" s="100">
        <v>555.79</v>
      </c>
      <c r="C11420" s="100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5">
      <c r="A11421" s="99" t="s">
        <v>12198</v>
      </c>
      <c r="B11421" s="100">
        <v>555.79</v>
      </c>
      <c r="C11421" s="100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5">
      <c r="A11422" s="99" t="s">
        <v>12199</v>
      </c>
      <c r="B11422" s="100">
        <v>557.16</v>
      </c>
      <c r="C11422" s="100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5">
      <c r="A11423" s="99" t="s">
        <v>12200</v>
      </c>
      <c r="B11423" s="100">
        <v>557.62</v>
      </c>
      <c r="C11423" s="100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5">
      <c r="A11424" s="99" t="s">
        <v>12201</v>
      </c>
      <c r="B11424" s="100">
        <v>555.28</v>
      </c>
      <c r="C11424" s="100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5">
      <c r="A11425" s="99" t="s">
        <v>12202</v>
      </c>
      <c r="B11425" s="100">
        <v>541.20000000000005</v>
      </c>
      <c r="C11425" s="100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5">
      <c r="A11426" s="99" t="s">
        <v>12203</v>
      </c>
      <c r="B11426" s="100">
        <v>531.86</v>
      </c>
      <c r="C11426" s="100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5">
      <c r="A11427" s="99" t="s">
        <v>12204</v>
      </c>
      <c r="B11427" s="100">
        <v>531.86</v>
      </c>
      <c r="C11427" s="100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5">
      <c r="A11428" s="99" t="s">
        <v>12205</v>
      </c>
      <c r="B11428" s="100">
        <v>531.86</v>
      </c>
      <c r="C11428" s="100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5">
      <c r="A11429" s="99" t="s">
        <v>12206</v>
      </c>
      <c r="B11429" s="100">
        <v>531.88</v>
      </c>
      <c r="C11429" s="100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5">
      <c r="A11430" s="99" t="s">
        <v>12207</v>
      </c>
      <c r="B11430" s="100">
        <v>532.99</v>
      </c>
      <c r="C11430" s="100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5">
      <c r="A11431" s="99" t="s">
        <v>12208</v>
      </c>
      <c r="B11431" s="100">
        <v>533.04999999999995</v>
      </c>
      <c r="C11431" s="100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5">
      <c r="A11432" s="99" t="s">
        <v>12209</v>
      </c>
      <c r="B11432" s="100">
        <v>535.38</v>
      </c>
      <c r="C11432" s="100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5">
      <c r="A11433" s="99" t="s">
        <v>12210</v>
      </c>
      <c r="B11433" s="100">
        <v>539.54999999999995</v>
      </c>
      <c r="C11433" s="100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5">
      <c r="A11434" s="99" t="s">
        <v>12211</v>
      </c>
      <c r="B11434" s="100">
        <v>539.54999999999995</v>
      </c>
      <c r="C11434" s="100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5">
      <c r="A11435" s="99" t="s">
        <v>12212</v>
      </c>
      <c r="B11435" s="100">
        <v>539.54999999999995</v>
      </c>
      <c r="C11435" s="100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5">
      <c r="A11436" s="99" t="s">
        <v>12213</v>
      </c>
      <c r="B11436" s="100">
        <v>538.77</v>
      </c>
      <c r="C11436" s="100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5">
      <c r="A11437" s="99" t="s">
        <v>12214</v>
      </c>
      <c r="B11437" s="100">
        <v>538.41999999999996</v>
      </c>
      <c r="C11437" s="100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5">
      <c r="A11438" s="99" t="s">
        <v>12215</v>
      </c>
      <c r="B11438" s="100">
        <v>537.83000000000004</v>
      </c>
      <c r="C11438" s="100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5">
      <c r="A11439" s="99" t="s">
        <v>12216</v>
      </c>
      <c r="B11439" s="100">
        <v>538.44000000000005</v>
      </c>
      <c r="C11439" s="100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5">
      <c r="A11440" s="99" t="s">
        <v>12217</v>
      </c>
      <c r="B11440" s="100">
        <v>538.34</v>
      </c>
      <c r="C11440" s="100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5">
      <c r="A11441" s="99" t="s">
        <v>12218</v>
      </c>
      <c r="B11441" s="100">
        <v>538.34</v>
      </c>
      <c r="C11441" s="100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5">
      <c r="A11442" s="99" t="s">
        <v>12219</v>
      </c>
      <c r="B11442" s="100">
        <v>538.34</v>
      </c>
      <c r="C11442" s="100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5">
      <c r="A11443" s="99" t="s">
        <v>12220</v>
      </c>
      <c r="B11443" s="100">
        <v>538.59</v>
      </c>
      <c r="C11443" s="100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5">
      <c r="A11444" s="99" t="s">
        <v>12221</v>
      </c>
      <c r="B11444" s="100">
        <v>540.13</v>
      </c>
      <c r="C11444" s="100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5">
      <c r="A11445" s="99" t="s">
        <v>12222</v>
      </c>
      <c r="B11445" s="100">
        <v>544.01</v>
      </c>
      <c r="C11445" s="100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5">
      <c r="A11446" s="99" t="s">
        <v>12223</v>
      </c>
      <c r="B11446" s="100">
        <v>544.5</v>
      </c>
      <c r="C11446" s="100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5">
      <c r="A11447" s="99" t="s">
        <v>12224</v>
      </c>
      <c r="B11447" s="100">
        <v>542.80999999999995</v>
      </c>
      <c r="C11447" s="100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5">
      <c r="A11448" s="99" t="s">
        <v>12225</v>
      </c>
      <c r="B11448" s="100">
        <v>542.80999999999995</v>
      </c>
      <c r="C11448" s="100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5">
      <c r="A11449" s="99" t="s">
        <v>12226</v>
      </c>
      <c r="B11449" s="100">
        <v>542.80999999999995</v>
      </c>
      <c r="C11449" s="100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5">
      <c r="A11450" s="99" t="s">
        <v>12227</v>
      </c>
      <c r="B11450" s="100">
        <v>542.89</v>
      </c>
      <c r="C11450" s="100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5">
      <c r="A11451" s="99" t="s">
        <v>12228</v>
      </c>
      <c r="B11451" s="100">
        <v>542.70000000000005</v>
      </c>
      <c r="C11451" s="100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5">
      <c r="A11452" s="99" t="s">
        <v>12229</v>
      </c>
      <c r="B11452" s="100">
        <v>542.79999999999995</v>
      </c>
      <c r="C11452" s="100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5">
      <c r="A11453" s="99" t="s">
        <v>12230</v>
      </c>
      <c r="B11453" s="100">
        <v>542.22</v>
      </c>
      <c r="C11453" s="100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5">
      <c r="A11454" s="99" t="s">
        <v>12231</v>
      </c>
      <c r="B11454" s="100">
        <v>542.22</v>
      </c>
      <c r="C11454" s="100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5">
      <c r="A11455" s="99" t="s">
        <v>12232</v>
      </c>
      <c r="B11455" s="100">
        <v>542.22</v>
      </c>
      <c r="C11455" s="100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5">
      <c r="A11456" s="99" t="s">
        <v>12233</v>
      </c>
      <c r="B11456" s="100">
        <v>542.22</v>
      </c>
      <c r="C11456" s="100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5">
      <c r="A11457" s="99" t="s">
        <v>12234</v>
      </c>
      <c r="B11457" s="100">
        <v>536.29</v>
      </c>
      <c r="C11457" s="100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5">
      <c r="A11458" s="99" t="s">
        <v>12235</v>
      </c>
      <c r="B11458" s="100">
        <v>535.79</v>
      </c>
      <c r="C11458" s="100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5">
      <c r="A11459" s="99" t="s">
        <v>12236</v>
      </c>
      <c r="B11459" s="100">
        <v>535.17999999999995</v>
      </c>
      <c r="C11459" s="100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5">
      <c r="A11460" s="99" t="s">
        <v>12237</v>
      </c>
      <c r="B11460" s="100">
        <v>535.17999999999995</v>
      </c>
      <c r="C11460" s="100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5">
      <c r="A11461" s="99" t="s">
        <v>12238</v>
      </c>
      <c r="B11461" s="100">
        <v>535.17999999999995</v>
      </c>
      <c r="C11461" s="100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5">
      <c r="A11462" s="99" t="s">
        <v>12239</v>
      </c>
      <c r="B11462" s="100">
        <v>535.17999999999995</v>
      </c>
      <c r="C11462" s="100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5">
      <c r="A11463" s="99" t="s">
        <v>12240</v>
      </c>
      <c r="B11463" s="100">
        <v>535.17999999999995</v>
      </c>
      <c r="C11463" s="100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5">
      <c r="A11464" s="99" t="s">
        <v>12241</v>
      </c>
      <c r="B11464" s="100">
        <v>537.5</v>
      </c>
      <c r="C11464" s="100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5">
      <c r="A11465" s="99" t="s">
        <v>12242</v>
      </c>
      <c r="B11465" s="100">
        <v>540.59</v>
      </c>
      <c r="C11465" s="100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5">
      <c r="A11466" s="99" t="s">
        <v>12243</v>
      </c>
      <c r="B11466" s="100">
        <v>540.65</v>
      </c>
      <c r="C11466" s="100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5">
      <c r="A11467" s="99" t="s">
        <v>12244</v>
      </c>
      <c r="B11467" s="100">
        <v>540.36</v>
      </c>
      <c r="C11467" s="100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5">
      <c r="A11468" s="99" t="s">
        <v>12245</v>
      </c>
      <c r="B11468" s="100">
        <v>540.70000000000005</v>
      </c>
      <c r="C11468" s="100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5">
      <c r="A11469" s="99" t="s">
        <v>12246</v>
      </c>
      <c r="B11469" s="100">
        <v>540.70000000000005</v>
      </c>
      <c r="C11469" s="100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5">
      <c r="A11470" s="99" t="s">
        <v>12247</v>
      </c>
      <c r="B11470" s="100">
        <v>540.70000000000005</v>
      </c>
      <c r="C11470" s="100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5">
      <c r="A11471" s="99" t="s">
        <v>12248</v>
      </c>
      <c r="B11471" s="100">
        <v>540.83000000000004</v>
      </c>
      <c r="C11471" s="100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5">
      <c r="A11472" s="99" t="s">
        <v>12249</v>
      </c>
      <c r="B11472" s="100">
        <v>540.66999999999996</v>
      </c>
      <c r="C11472" s="100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5">
      <c r="A11473" s="99" t="s">
        <v>12250</v>
      </c>
      <c r="B11473" s="100">
        <v>544.65</v>
      </c>
      <c r="C11473" s="100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5">
      <c r="A11474" s="99" t="s">
        <v>12251</v>
      </c>
      <c r="B11474" s="100">
        <v>544.65</v>
      </c>
      <c r="C11474" s="100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5">
      <c r="A11475" s="99" t="s">
        <v>12252</v>
      </c>
      <c r="B11475" s="100">
        <v>544.82000000000005</v>
      </c>
      <c r="C11475" s="100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5">
      <c r="A11476" s="99" t="s">
        <v>12253</v>
      </c>
      <c r="B11476" s="100">
        <v>544.82000000000005</v>
      </c>
      <c r="C11476" s="100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5">
      <c r="A11477" s="99" t="s">
        <v>12254</v>
      </c>
      <c r="B11477" s="100">
        <v>544.82000000000005</v>
      </c>
      <c r="C11477" s="100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5">
      <c r="A11478" s="99" t="s">
        <v>12255</v>
      </c>
      <c r="B11478" s="100">
        <v>546.32000000000005</v>
      </c>
      <c r="C11478" s="100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5">
      <c r="A11479" s="99" t="s">
        <v>12256</v>
      </c>
      <c r="B11479" s="100">
        <v>546.89</v>
      </c>
      <c r="C11479" s="100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5">
      <c r="A11480" s="99" t="s">
        <v>12257</v>
      </c>
      <c r="B11480" s="100">
        <v>546.89</v>
      </c>
      <c r="C11480" s="100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5">
      <c r="A11481" s="99" t="s">
        <v>12258</v>
      </c>
      <c r="B11481" s="100">
        <v>546.89</v>
      </c>
      <c r="C11481" s="100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5">
      <c r="A11482" s="99" t="s">
        <v>12259</v>
      </c>
      <c r="B11482" s="100">
        <v>546.71</v>
      </c>
      <c r="C11482" s="100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5">
      <c r="A11483" s="99" t="s">
        <v>12260</v>
      </c>
      <c r="B11483" s="100">
        <v>546.71</v>
      </c>
      <c r="C11483" s="100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5">
      <c r="A11484" s="99" t="s">
        <v>12261</v>
      </c>
      <c r="B11484" s="100">
        <v>546.71</v>
      </c>
      <c r="C11484" s="100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5">
      <c r="A11485" s="99" t="s">
        <v>12262</v>
      </c>
      <c r="B11485" s="100">
        <v>546.67999999999995</v>
      </c>
      <c r="C11485" s="100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5">
      <c r="A11486" s="99" t="s">
        <v>12263</v>
      </c>
      <c r="B11486" s="100">
        <v>545.63</v>
      </c>
      <c r="C11486" s="100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5">
      <c r="A11487" s="99" t="s">
        <v>12264</v>
      </c>
      <c r="B11487" s="100">
        <v>545.38</v>
      </c>
      <c r="C11487" s="100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5">
      <c r="A11488" s="99" t="s">
        <v>12265</v>
      </c>
      <c r="B11488" s="100">
        <v>544.41999999999996</v>
      </c>
      <c r="C11488" s="100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5">
      <c r="A11489" s="99" t="s">
        <v>12266</v>
      </c>
      <c r="B11489" s="100">
        <v>544.41999999999996</v>
      </c>
      <c r="C11489" s="100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5">
      <c r="A11490" s="99" t="s">
        <v>12267</v>
      </c>
      <c r="B11490" s="100">
        <v>544.41999999999996</v>
      </c>
      <c r="C11490" s="100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5">
      <c r="A11491" s="99" t="s">
        <v>12268</v>
      </c>
      <c r="B11491" s="100">
        <v>544.41999999999996</v>
      </c>
      <c r="C11491" s="100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5">
      <c r="A11492" s="99" t="s">
        <v>12269</v>
      </c>
      <c r="B11492" s="100">
        <v>544.73</v>
      </c>
      <c r="C11492" s="100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5">
      <c r="A11493" s="99" t="s">
        <v>12270</v>
      </c>
      <c r="B11493" s="100">
        <v>545.41</v>
      </c>
      <c r="C11493" s="100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5">
      <c r="A11494" s="99" t="s">
        <v>12271</v>
      </c>
      <c r="B11494" s="100">
        <v>547.17999999999995</v>
      </c>
      <c r="C11494" s="100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5">
      <c r="A11495" s="99" t="s">
        <v>12272</v>
      </c>
      <c r="B11495" s="100">
        <v>547.88</v>
      </c>
      <c r="C11495" s="100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5">
      <c r="A11496" s="99" t="s">
        <v>12273</v>
      </c>
      <c r="B11496" s="100">
        <v>546.14</v>
      </c>
      <c r="C11496" s="100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5">
      <c r="A11497" s="99" t="s">
        <v>12274</v>
      </c>
      <c r="B11497" s="100">
        <v>546.14</v>
      </c>
      <c r="C11497" s="100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5">
      <c r="A11498" s="99" t="s">
        <v>12275</v>
      </c>
      <c r="B11498" s="100">
        <v>546.14</v>
      </c>
      <c r="C11498" s="100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5">
      <c r="A11499" s="99" t="s">
        <v>12276</v>
      </c>
      <c r="B11499" s="100">
        <v>545.23</v>
      </c>
      <c r="C11499" s="100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5">
      <c r="A11500" s="99" t="s">
        <v>12277</v>
      </c>
      <c r="B11500" s="100">
        <v>545.12</v>
      </c>
      <c r="C11500" s="100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5">
      <c r="A11501" s="99" t="s">
        <v>12278</v>
      </c>
      <c r="B11501" s="100">
        <v>545.14</v>
      </c>
      <c r="C11501" s="100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5">
      <c r="A11502" s="99" t="s">
        <v>12279</v>
      </c>
      <c r="B11502" s="100">
        <v>545.85</v>
      </c>
      <c r="C11502" s="100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5">
      <c r="A11503" s="99" t="s">
        <v>12280</v>
      </c>
      <c r="B11503" s="100">
        <v>546.35</v>
      </c>
      <c r="C11503" s="100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5">
      <c r="A11504" s="99" t="s">
        <v>12281</v>
      </c>
      <c r="B11504" s="100">
        <v>546.35</v>
      </c>
      <c r="C11504" s="100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5">
      <c r="A11505" s="99" t="s">
        <v>12282</v>
      </c>
      <c r="B11505" s="100">
        <v>546.35</v>
      </c>
      <c r="C11505" s="100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5">
      <c r="A11506" s="99" t="s">
        <v>12283</v>
      </c>
      <c r="B11506" s="100">
        <v>546.67999999999995</v>
      </c>
      <c r="C11506" s="100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5">
      <c r="A11507" s="99" t="s">
        <v>12284</v>
      </c>
      <c r="B11507" s="100">
        <v>546.87</v>
      </c>
      <c r="C11507" s="100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5">
      <c r="A11508" s="99" t="s">
        <v>12285</v>
      </c>
      <c r="B11508" s="100">
        <v>547.04</v>
      </c>
      <c r="C11508" s="100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5">
      <c r="A11509" s="99" t="s">
        <v>12286</v>
      </c>
      <c r="B11509" s="100">
        <v>547.04999999999995</v>
      </c>
      <c r="C11509" s="100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5">
      <c r="A11510" s="99" t="s">
        <v>12287</v>
      </c>
      <c r="B11510" s="100">
        <v>546.99</v>
      </c>
      <c r="C11510" s="100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5">
      <c r="A11511" s="99" t="s">
        <v>12288</v>
      </c>
      <c r="B11511" s="100">
        <v>546.99</v>
      </c>
      <c r="C11511" s="100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5">
      <c r="A11512" s="99" t="s">
        <v>12289</v>
      </c>
      <c r="B11512" s="100">
        <v>546.99</v>
      </c>
      <c r="C11512" s="100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5">
      <c r="A11513" s="99" t="s">
        <v>12290</v>
      </c>
      <c r="B11513" s="100">
        <v>547.09</v>
      </c>
      <c r="C11513" s="100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5">
      <c r="A11514" s="99" t="s">
        <v>12291</v>
      </c>
      <c r="B11514" s="100">
        <v>547.99</v>
      </c>
      <c r="C11514" s="100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5">
      <c r="A11515" s="99" t="s">
        <v>12292</v>
      </c>
      <c r="B11515" s="100">
        <v>550.07000000000005</v>
      </c>
      <c r="C11515" s="100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5">
      <c r="A11516" s="99" t="s">
        <v>12293</v>
      </c>
      <c r="B11516" s="100">
        <v>549.85</v>
      </c>
      <c r="C11516" s="100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5">
      <c r="A11517" s="99" t="s">
        <v>12294</v>
      </c>
      <c r="B11517" s="100">
        <v>548.78</v>
      </c>
      <c r="C11517" s="100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5">
      <c r="A11518" s="99" t="s">
        <v>12295</v>
      </c>
      <c r="B11518" s="100">
        <v>548.78</v>
      </c>
      <c r="C11518" s="100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5">
      <c r="A11519" s="99" t="s">
        <v>12296</v>
      </c>
      <c r="B11519" s="100">
        <v>548.78</v>
      </c>
      <c r="C11519" s="100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5">
      <c r="A11520" s="99" t="s">
        <v>12297</v>
      </c>
      <c r="B11520" s="100">
        <v>547.48</v>
      </c>
      <c r="C11520" s="100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5">
      <c r="A11521" s="99" t="s">
        <v>12298</v>
      </c>
      <c r="B11521" s="100">
        <v>547.65</v>
      </c>
      <c r="C11521" s="100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5">
      <c r="A11522" s="99" t="s">
        <v>12299</v>
      </c>
      <c r="B11522" s="100">
        <v>546.21</v>
      </c>
      <c r="C11522" s="100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5">
      <c r="A11523" s="99" t="s">
        <v>12300</v>
      </c>
      <c r="B11523" s="100">
        <v>544.45000000000005</v>
      </c>
      <c r="C11523" s="100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5">
      <c r="A11524" s="99" t="s">
        <v>12301</v>
      </c>
      <c r="B11524" s="100">
        <v>540.12</v>
      </c>
      <c r="C11524" s="100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5">
      <c r="A11525" s="99" t="s">
        <v>12302</v>
      </c>
      <c r="B11525" s="100">
        <v>540.12</v>
      </c>
      <c r="C11525" s="100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5">
      <c r="A11526" s="99" t="s">
        <v>12303</v>
      </c>
      <c r="B11526" s="100">
        <v>540.12</v>
      </c>
      <c r="C11526" s="100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5">
      <c r="A11527" s="99" t="s">
        <v>12304</v>
      </c>
      <c r="B11527" s="100">
        <v>539.94000000000005</v>
      </c>
      <c r="C11527" s="100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5">
      <c r="A11528" s="99" t="s">
        <v>12305</v>
      </c>
      <c r="B11528" s="100">
        <v>540.04</v>
      </c>
      <c r="C11528" s="100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5">
      <c r="A11529" s="99" t="s">
        <v>12306</v>
      </c>
      <c r="B11529" s="100">
        <v>540.11</v>
      </c>
      <c r="C11529" s="100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5">
      <c r="A11530" s="99" t="s">
        <v>12307</v>
      </c>
      <c r="B11530" s="100">
        <v>541.25</v>
      </c>
      <c r="C11530" s="100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5">
      <c r="A11531" s="99" t="s">
        <v>12308</v>
      </c>
      <c r="B11531" s="100">
        <v>537.58000000000004</v>
      </c>
      <c r="C11531" s="100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5">
      <c r="A11532" s="99" t="s">
        <v>12309</v>
      </c>
      <c r="B11532" s="100">
        <v>537.58000000000004</v>
      </c>
      <c r="C11532" s="100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5">
      <c r="A11533" s="99" t="s">
        <v>12310</v>
      </c>
      <c r="B11533" s="100">
        <v>537.58000000000004</v>
      </c>
      <c r="C11533" s="100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5">
      <c r="A11534" s="99" t="s">
        <v>12311</v>
      </c>
      <c r="B11534" s="100">
        <v>537.48</v>
      </c>
      <c r="C11534" s="100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5">
      <c r="A11535" s="99" t="s">
        <v>12312</v>
      </c>
      <c r="B11535" s="100">
        <v>536.32000000000005</v>
      </c>
      <c r="C11535" s="100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5">
      <c r="A11536" s="99" t="s">
        <v>12313</v>
      </c>
      <c r="B11536" s="100">
        <v>534.91999999999996</v>
      </c>
      <c r="C11536" s="100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5">
      <c r="A11537" s="99" t="s">
        <v>12314</v>
      </c>
      <c r="B11537" s="100">
        <v>534.08000000000004</v>
      </c>
      <c r="C11537" s="100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5">
      <c r="A11538" s="99" t="s">
        <v>12315</v>
      </c>
      <c r="B11538" s="100">
        <v>534.04</v>
      </c>
      <c r="C11538" s="100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5">
      <c r="A11539" s="99" t="s">
        <v>12316</v>
      </c>
      <c r="B11539" s="100">
        <v>534.04</v>
      </c>
      <c r="C11539" s="100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5">
      <c r="A11540" s="99" t="s">
        <v>12317</v>
      </c>
      <c r="B11540" s="100">
        <v>534.04</v>
      </c>
      <c r="C11540" s="100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5">
      <c r="A11541" s="99" t="s">
        <v>12318</v>
      </c>
      <c r="B11541" s="100">
        <v>534.11</v>
      </c>
      <c r="C11541" s="100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5">
      <c r="A11542" s="99" t="s">
        <v>12319</v>
      </c>
      <c r="B11542" s="100">
        <v>534.03</v>
      </c>
      <c r="C11542" s="100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5">
      <c r="A11543" s="99" t="s">
        <v>12320</v>
      </c>
      <c r="B11543" s="100">
        <v>533.99</v>
      </c>
      <c r="C11543" s="100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5">
      <c r="A11544" s="99" t="s">
        <v>12321</v>
      </c>
      <c r="B11544" s="100">
        <v>532.96</v>
      </c>
      <c r="C11544" s="100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5">
      <c r="A11545" s="99" t="s">
        <v>12322</v>
      </c>
      <c r="B11545" s="100">
        <v>531.92999999999995</v>
      </c>
      <c r="C11545" s="100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5">
      <c r="A11546" s="99" t="s">
        <v>12323</v>
      </c>
      <c r="B11546" s="100">
        <v>531.92999999999995</v>
      </c>
      <c r="C11546" s="100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5">
      <c r="A11547" s="99" t="s">
        <v>12324</v>
      </c>
      <c r="B11547" s="100">
        <v>531.92999999999995</v>
      </c>
      <c r="C11547" s="100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5">
      <c r="A11548" s="99" t="s">
        <v>12325</v>
      </c>
      <c r="B11548" s="100">
        <v>531.82000000000005</v>
      </c>
      <c r="C11548" s="100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5">
      <c r="A11549" s="99" t="s">
        <v>12326</v>
      </c>
      <c r="B11549" s="100">
        <v>531.88</v>
      </c>
      <c r="C11549" s="100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5">
      <c r="A11550" s="99" t="s">
        <v>12327</v>
      </c>
      <c r="B11550" s="100">
        <v>531.79999999999995</v>
      </c>
      <c r="C11550" s="100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5">
      <c r="A11551" s="99" t="s">
        <v>12328</v>
      </c>
      <c r="B11551" s="100">
        <v>531.79999999999995</v>
      </c>
      <c r="C11551" s="100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5">
      <c r="A11552" s="99" t="s">
        <v>12329</v>
      </c>
      <c r="B11552" s="100">
        <v>531.97</v>
      </c>
      <c r="C11552" s="100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5">
      <c r="A11553" s="99" t="s">
        <v>12330</v>
      </c>
      <c r="B11553" s="100">
        <v>531.97</v>
      </c>
      <c r="C11553" s="100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5">
      <c r="A11554" s="99" t="s">
        <v>12331</v>
      </c>
      <c r="B11554" s="100">
        <v>531.97</v>
      </c>
      <c r="C11554" s="100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5">
      <c r="A11555" s="99" t="s">
        <v>12332</v>
      </c>
      <c r="B11555" s="100">
        <v>532.03</v>
      </c>
      <c r="C11555" s="100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5">
      <c r="A11556" s="99" t="s">
        <v>12333</v>
      </c>
      <c r="B11556" s="100">
        <v>531.9</v>
      </c>
      <c r="C11556" s="100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5">
      <c r="A11557" s="99" t="s">
        <v>12334</v>
      </c>
      <c r="B11557" s="100">
        <v>532.52</v>
      </c>
      <c r="C11557" s="100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5">
      <c r="A11558" s="99" t="s">
        <v>12335</v>
      </c>
      <c r="B11558" s="100">
        <v>532.41</v>
      </c>
      <c r="C11558" s="100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5">
      <c r="A11559" s="99" t="s">
        <v>12336</v>
      </c>
      <c r="B11559" s="100">
        <v>532.41</v>
      </c>
      <c r="C11559" s="100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5">
      <c r="A11560" s="99" t="s">
        <v>12337</v>
      </c>
      <c r="B11560" s="100">
        <v>532.41</v>
      </c>
      <c r="C11560" s="100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5">
      <c r="A11561" s="99" t="s">
        <v>12338</v>
      </c>
      <c r="B11561" s="100">
        <v>532.41</v>
      </c>
      <c r="C11561" s="100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5">
      <c r="A11562" s="99" t="s">
        <v>12339</v>
      </c>
      <c r="B11562" s="100">
        <v>532.44000000000005</v>
      </c>
      <c r="C11562" s="100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5">
      <c r="A11563" s="99" t="s">
        <v>12340</v>
      </c>
      <c r="B11563" s="100">
        <v>533.16999999999996</v>
      </c>
      <c r="C11563" s="100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5">
      <c r="A11564" s="99" t="s">
        <v>12341</v>
      </c>
      <c r="B11564" s="100">
        <v>533</v>
      </c>
      <c r="C11564" s="100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5">
      <c r="A11565" s="99" t="s">
        <v>12342</v>
      </c>
      <c r="B11565" s="100">
        <v>533.07000000000005</v>
      </c>
      <c r="C11565" s="100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5">
      <c r="A11566" s="99" t="s">
        <v>12343</v>
      </c>
      <c r="B11566" s="100">
        <v>533.12</v>
      </c>
      <c r="C11566" s="100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5">
      <c r="A11567" s="99" t="s">
        <v>12344</v>
      </c>
      <c r="B11567" s="100">
        <v>533.12</v>
      </c>
      <c r="C11567" s="100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5">
      <c r="A11568" s="99" t="s">
        <v>12345</v>
      </c>
      <c r="B11568" s="100">
        <v>533.12</v>
      </c>
      <c r="C11568" s="100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5">
      <c r="A11569" s="99" t="s">
        <v>12346</v>
      </c>
      <c r="B11569" s="100">
        <v>534.03</v>
      </c>
      <c r="C11569" s="100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5">
      <c r="A11570" s="99" t="s">
        <v>12347</v>
      </c>
      <c r="B11570" s="100">
        <v>534.26</v>
      </c>
      <c r="C11570" s="100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5">
      <c r="A11571" s="99" t="s">
        <v>12348</v>
      </c>
      <c r="B11571" s="100">
        <v>534.54</v>
      </c>
      <c r="C11571" s="100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5">
      <c r="A11572" s="99" t="s">
        <v>12349</v>
      </c>
      <c r="B11572" s="100">
        <v>534.46</v>
      </c>
      <c r="C11572" s="100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5">
      <c r="A11573" s="99" t="s">
        <v>12350</v>
      </c>
      <c r="B11573" s="100">
        <v>534.38</v>
      </c>
      <c r="C11573" s="100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5">
      <c r="A11574" s="99" t="s">
        <v>12351</v>
      </c>
      <c r="B11574" s="100">
        <v>534.38</v>
      </c>
      <c r="C11574" s="100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5">
      <c r="A11575" s="99" t="s">
        <v>12352</v>
      </c>
      <c r="B11575" s="100">
        <v>534.38</v>
      </c>
      <c r="C11575" s="100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5">
      <c r="A11576" s="99" t="s">
        <v>12353</v>
      </c>
      <c r="B11576" s="100">
        <v>534.37</v>
      </c>
      <c r="C11576" s="100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5">
      <c r="A11577" s="99" t="s">
        <v>12354</v>
      </c>
      <c r="B11577" s="100">
        <v>534.27</v>
      </c>
      <c r="C11577" s="100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5">
      <c r="A11578" s="99" t="s">
        <v>12355</v>
      </c>
      <c r="B11578" s="100">
        <v>534.32000000000005</v>
      </c>
      <c r="C11578" s="100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5">
      <c r="A11579" s="99" t="s">
        <v>12356</v>
      </c>
      <c r="B11579" s="100">
        <v>534.34</v>
      </c>
      <c r="C11579" s="100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5">
      <c r="A11580" s="99" t="s">
        <v>12357</v>
      </c>
      <c r="B11580" s="100">
        <v>534.34</v>
      </c>
      <c r="C11580" s="100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5">
      <c r="A11581" s="99" t="s">
        <v>12358</v>
      </c>
      <c r="B11581" s="100">
        <v>534.34</v>
      </c>
      <c r="C11581" s="100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5">
      <c r="A11582" s="99" t="s">
        <v>12359</v>
      </c>
      <c r="B11582" s="100">
        <v>534.34</v>
      </c>
      <c r="C11582" s="100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5">
      <c r="A11583" s="99" t="s">
        <v>12360</v>
      </c>
      <c r="B11583" s="100">
        <v>534.30999999999995</v>
      </c>
      <c r="C11583" s="100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5">
      <c r="A11584" s="99" t="s">
        <v>12361</v>
      </c>
      <c r="B11584" s="100">
        <v>534.29999999999995</v>
      </c>
      <c r="C11584" s="100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5">
      <c r="A11585" s="99" t="s">
        <v>12362</v>
      </c>
      <c r="B11585" s="100">
        <v>534.28</v>
      </c>
      <c r="C11585" s="100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5">
      <c r="A11586" s="99" t="s">
        <v>12363</v>
      </c>
      <c r="B11586" s="100">
        <v>534.41</v>
      </c>
      <c r="C11586" s="100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5">
      <c r="A11587" s="99" t="s">
        <v>12364</v>
      </c>
      <c r="B11587" s="100">
        <v>534.33000000000004</v>
      </c>
      <c r="C11587" s="100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5">
      <c r="A11588" s="99" t="s">
        <v>12365</v>
      </c>
      <c r="B11588" s="100">
        <v>534.33000000000004</v>
      </c>
      <c r="C11588" s="100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5">
      <c r="A11589" s="99" t="s">
        <v>12366</v>
      </c>
      <c r="B11589" s="100">
        <v>534.33000000000004</v>
      </c>
      <c r="C11589" s="100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5">
      <c r="A11590" s="99" t="s">
        <v>12367</v>
      </c>
      <c r="B11590" s="100">
        <v>534.42999999999995</v>
      </c>
      <c r="C11590" s="100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5">
      <c r="A11591" s="99" t="s">
        <v>12368</v>
      </c>
      <c r="B11591" s="100">
        <v>534.33000000000004</v>
      </c>
      <c r="C11591" s="100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5">
      <c r="A11592" s="99" t="s">
        <v>12369</v>
      </c>
      <c r="B11592" s="100">
        <v>534.27</v>
      </c>
      <c r="C11592" s="100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5">
      <c r="A11593" s="99" t="s">
        <v>12370</v>
      </c>
      <c r="B11593" s="100">
        <v>534.26</v>
      </c>
      <c r="C11593" s="100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5">
      <c r="A11594" s="99" t="s">
        <v>12371</v>
      </c>
      <c r="B11594" s="100">
        <v>534.28</v>
      </c>
      <c r="C11594" s="100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5">
      <c r="A11595" s="99" t="s">
        <v>12372</v>
      </c>
      <c r="B11595" s="100">
        <v>534.28</v>
      </c>
      <c r="C11595" s="100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5">
      <c r="A11596" s="99" t="s">
        <v>12373</v>
      </c>
      <c r="B11596" s="100">
        <v>534.28</v>
      </c>
      <c r="C11596" s="100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5">
      <c r="A11597" s="99" t="s">
        <v>12374</v>
      </c>
      <c r="B11597" s="100">
        <v>534.38</v>
      </c>
      <c r="C11597" s="100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5">
      <c r="A11598" s="99" t="s">
        <v>12375</v>
      </c>
      <c r="B11598" s="100">
        <v>534.45000000000005</v>
      </c>
      <c r="C11598" s="100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5">
      <c r="A11599" s="99" t="s">
        <v>12376</v>
      </c>
      <c r="B11599" s="100">
        <v>534.44000000000005</v>
      </c>
      <c r="C11599" s="100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5">
      <c r="A11600" s="99" t="s">
        <v>12377</v>
      </c>
      <c r="B11600" s="100">
        <v>534.45000000000005</v>
      </c>
      <c r="C11600" s="100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5">
      <c r="A11601" s="99" t="s">
        <v>12378</v>
      </c>
      <c r="B11601" s="100">
        <v>534.36</v>
      </c>
      <c r="C11601" s="100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5">
      <c r="A11602" s="99" t="s">
        <v>12379</v>
      </c>
      <c r="B11602" s="100">
        <v>534.36</v>
      </c>
      <c r="C11602" s="100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5">
      <c r="A11603" s="99" t="s">
        <v>12380</v>
      </c>
      <c r="B11603" s="100">
        <v>534.36</v>
      </c>
      <c r="C11603" s="100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5">
      <c r="A11604" s="99" t="s">
        <v>12381</v>
      </c>
      <c r="B11604" s="100">
        <v>534.44000000000005</v>
      </c>
      <c r="C11604" s="100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5">
      <c r="A11605" s="99" t="s">
        <v>12382</v>
      </c>
      <c r="B11605" s="100">
        <v>534.4</v>
      </c>
      <c r="C11605" s="100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5">
      <c r="A11606" s="99" t="s">
        <v>12383</v>
      </c>
      <c r="B11606" s="100">
        <v>534.39</v>
      </c>
      <c r="C11606" s="100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5">
      <c r="A11607" s="99" t="s">
        <v>12384</v>
      </c>
      <c r="B11607" s="100">
        <v>534.36</v>
      </c>
      <c r="C11607" s="100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5">
      <c r="A11608" s="99" t="s">
        <v>12385</v>
      </c>
      <c r="B11608" s="100">
        <v>534.47</v>
      </c>
      <c r="C11608" s="100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5">
      <c r="A11609" s="99" t="s">
        <v>12386</v>
      </c>
      <c r="B11609" s="100">
        <v>534.47</v>
      </c>
      <c r="C11609" s="100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5">
      <c r="A11610" s="99" t="s">
        <v>12387</v>
      </c>
      <c r="B11610" s="100">
        <v>534.47</v>
      </c>
      <c r="C11610" s="100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5">
      <c r="A11611" s="99" t="s">
        <v>12388</v>
      </c>
      <c r="B11611" s="100">
        <v>534.47</v>
      </c>
      <c r="C11611" s="100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5">
      <c r="A11612" s="99" t="s">
        <v>12389</v>
      </c>
      <c r="B11612" s="100">
        <v>534.49</v>
      </c>
      <c r="C11612" s="100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5">
      <c r="A11613" s="99" t="s">
        <v>12390</v>
      </c>
      <c r="B11613" s="100">
        <v>534.22</v>
      </c>
      <c r="C11613" s="100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5">
      <c r="A11614" s="99" t="s">
        <v>12391</v>
      </c>
      <c r="B11614" s="100">
        <v>534.14</v>
      </c>
      <c r="C11614" s="100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5">
      <c r="A11615" s="99" t="s">
        <v>12392</v>
      </c>
      <c r="B11615" s="100">
        <v>534.13</v>
      </c>
      <c r="C11615" s="100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5">
      <c r="A11616" s="99" t="s">
        <v>12393</v>
      </c>
      <c r="B11616" s="100">
        <v>534.13</v>
      </c>
      <c r="C11616" s="100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5">
      <c r="A11617" s="99" t="s">
        <v>12394</v>
      </c>
      <c r="B11617" s="100">
        <v>534.13</v>
      </c>
      <c r="C11617" s="100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5">
      <c r="A11618" s="99" t="s">
        <v>12395</v>
      </c>
      <c r="B11618" s="100">
        <v>534.12</v>
      </c>
      <c r="C11618" s="100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5">
      <c r="A11619" s="99" t="s">
        <v>12396</v>
      </c>
      <c r="B11619" s="100">
        <v>534.04</v>
      </c>
      <c r="C11619" s="100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5">
      <c r="A11620" s="99" t="s">
        <v>12397</v>
      </c>
      <c r="B11620" s="100">
        <v>534</v>
      </c>
      <c r="C11620" s="100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5">
      <c r="A11621" s="99" t="s">
        <v>12398</v>
      </c>
      <c r="B11621" s="100">
        <v>533.91999999999996</v>
      </c>
      <c r="C11621" s="100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5">
      <c r="A11622" s="99" t="s">
        <v>12399</v>
      </c>
      <c r="B11622" s="100">
        <v>533.92999999999995</v>
      </c>
      <c r="C11622" s="100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5">
      <c r="A11623" s="99" t="s">
        <v>12400</v>
      </c>
      <c r="B11623" s="100">
        <v>533.92999999999995</v>
      </c>
      <c r="C11623" s="100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5">
      <c r="A11624" s="99" t="s">
        <v>12401</v>
      </c>
      <c r="B11624" s="100">
        <v>533.92999999999995</v>
      </c>
      <c r="C11624" s="100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5">
      <c r="A11625" s="99" t="s">
        <v>12402</v>
      </c>
      <c r="B11625" s="100">
        <v>534.02</v>
      </c>
      <c r="C11625" s="100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5">
      <c r="A11626" s="99" t="s">
        <v>12403</v>
      </c>
      <c r="B11626" s="100">
        <v>534.02</v>
      </c>
      <c r="C11626" s="100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5">
      <c r="A11627" s="99" t="s">
        <v>12404</v>
      </c>
      <c r="B11627" s="100">
        <v>534.08000000000004</v>
      </c>
      <c r="C11627" s="100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5">
      <c r="A11628" s="99" t="s">
        <v>12405</v>
      </c>
      <c r="B11628" s="100">
        <v>534.05999999999995</v>
      </c>
      <c r="C11628" s="100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5">
      <c r="A11629" s="99" t="s">
        <v>12406</v>
      </c>
      <c r="B11629" s="100">
        <v>534.04</v>
      </c>
      <c r="C11629" s="100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5">
      <c r="A11630" s="99" t="s">
        <v>12407</v>
      </c>
      <c r="B11630" s="100">
        <v>534.04</v>
      </c>
      <c r="C11630" s="100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5">
      <c r="A11631" s="99" t="s">
        <v>12408</v>
      </c>
      <c r="B11631" s="100">
        <v>534.04</v>
      </c>
      <c r="C11631" s="100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5">
      <c r="A11632" s="99" t="s">
        <v>12409</v>
      </c>
      <c r="B11632" s="100">
        <v>534.03</v>
      </c>
      <c r="C11632" s="100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5">
      <c r="A11633" s="99" t="s">
        <v>12410</v>
      </c>
      <c r="B11633" s="100">
        <v>533.98</v>
      </c>
      <c r="C11633" s="100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5">
      <c r="A11634" s="99" t="s">
        <v>12411</v>
      </c>
      <c r="B11634" s="100">
        <v>533.97</v>
      </c>
      <c r="C11634" s="100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5">
      <c r="A11635" s="99" t="s">
        <v>12412</v>
      </c>
      <c r="B11635" s="100">
        <v>533.95000000000005</v>
      </c>
      <c r="C11635" s="100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5">
      <c r="A11636" s="99" t="s">
        <v>12413</v>
      </c>
      <c r="B11636" s="100">
        <v>533.98</v>
      </c>
      <c r="C11636" s="100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5">
      <c r="A11637" s="99" t="s">
        <v>12414</v>
      </c>
      <c r="B11637" s="100">
        <v>533.98</v>
      </c>
      <c r="C11637" s="100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5">
      <c r="A11638" s="99" t="s">
        <v>12415</v>
      </c>
      <c r="B11638" s="100">
        <v>533.98</v>
      </c>
      <c r="C11638" s="100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5">
      <c r="A11639" s="99" t="s">
        <v>12416</v>
      </c>
      <c r="B11639" s="100">
        <v>534.03</v>
      </c>
      <c r="C11639" s="100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5">
      <c r="A11640" s="99" t="s">
        <v>12417</v>
      </c>
      <c r="B11640" s="100">
        <v>533.98</v>
      </c>
      <c r="C11640" s="100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5">
      <c r="A11641" s="99" t="s">
        <v>12418</v>
      </c>
      <c r="B11641" s="100">
        <v>533.97</v>
      </c>
      <c r="C11641" s="100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5">
      <c r="A11642" s="99" t="s">
        <v>12419</v>
      </c>
      <c r="B11642" s="100">
        <v>533.99</v>
      </c>
      <c r="C11642" s="100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5">
      <c r="A11643" s="99" t="s">
        <v>12420</v>
      </c>
      <c r="B11643" s="100">
        <v>534</v>
      </c>
      <c r="C11643" s="100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5">
      <c r="A11644" s="99" t="s">
        <v>12421</v>
      </c>
      <c r="B11644" s="100">
        <v>534</v>
      </c>
      <c r="C11644" s="100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5">
      <c r="A11645" s="99" t="s">
        <v>12422</v>
      </c>
      <c r="B11645" s="100">
        <v>534</v>
      </c>
      <c r="C11645" s="100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5">
      <c r="A11646" s="99" t="s">
        <v>12423</v>
      </c>
      <c r="B11646" s="100">
        <v>534.02</v>
      </c>
      <c r="C11646" s="100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5">
      <c r="A11647" s="99" t="s">
        <v>12424</v>
      </c>
      <c r="B11647" s="100">
        <v>533.97</v>
      </c>
      <c r="C11647" s="100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5">
      <c r="A11648" s="99" t="s">
        <v>12425</v>
      </c>
      <c r="B11648" s="100">
        <v>533.94000000000005</v>
      </c>
      <c r="C11648" s="100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5">
      <c r="A11649" s="99" t="s">
        <v>12426</v>
      </c>
      <c r="B11649" s="100">
        <v>533.82000000000005</v>
      </c>
      <c r="C11649" s="100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5">
      <c r="A11650" s="99" t="s">
        <v>12427</v>
      </c>
      <c r="B11650" s="100">
        <v>533.48</v>
      </c>
      <c r="C11650" s="100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5">
      <c r="A11651" s="99" t="s">
        <v>12428</v>
      </c>
      <c r="B11651" s="100">
        <v>533.48</v>
      </c>
      <c r="C11651" s="100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5">
      <c r="A11652" s="99" t="s">
        <v>12429</v>
      </c>
      <c r="B11652" s="100">
        <v>533.48</v>
      </c>
      <c r="C11652" s="100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5">
      <c r="A11653" s="99" t="s">
        <v>12430</v>
      </c>
      <c r="B11653" s="100">
        <v>533.14</v>
      </c>
      <c r="C11653" s="100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5">
      <c r="A11654" s="99" t="s">
        <v>12431</v>
      </c>
      <c r="B11654" s="100">
        <v>533.05999999999995</v>
      </c>
      <c r="C11654" s="100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5">
      <c r="A11655" s="99" t="s">
        <v>12432</v>
      </c>
      <c r="B11655" s="100">
        <v>533.26</v>
      </c>
      <c r="C11655" s="100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5">
      <c r="A11656" s="99" t="s">
        <v>12433</v>
      </c>
      <c r="B11656" s="100">
        <v>533.12</v>
      </c>
      <c r="C11656" s="100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5">
      <c r="A11657" s="99" t="s">
        <v>12434</v>
      </c>
      <c r="B11657" s="100">
        <v>533.29</v>
      </c>
      <c r="C11657" s="100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5">
      <c r="A11658" s="99" t="s">
        <v>12435</v>
      </c>
      <c r="B11658" s="100">
        <v>533.29</v>
      </c>
      <c r="C11658" s="100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5">
      <c r="A11659" s="99" t="s">
        <v>12436</v>
      </c>
      <c r="B11659" s="100">
        <v>533.29</v>
      </c>
      <c r="C11659" s="100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5">
      <c r="A11660" s="99" t="s">
        <v>12437</v>
      </c>
      <c r="B11660" s="100">
        <v>533.39</v>
      </c>
      <c r="C11660" s="100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5">
      <c r="A11661" s="99" t="s">
        <v>12438</v>
      </c>
      <c r="B11661" s="100">
        <v>533.34</v>
      </c>
      <c r="C11661" s="100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5">
      <c r="A11662" s="99" t="s">
        <v>12439</v>
      </c>
      <c r="B11662" s="100">
        <v>533.37</v>
      </c>
      <c r="C11662" s="100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5">
      <c r="A11663" s="99" t="s">
        <v>12440</v>
      </c>
      <c r="B11663" s="100">
        <v>532.67999999999995</v>
      </c>
      <c r="C11663" s="100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5">
      <c r="A11664" s="99" t="s">
        <v>12441</v>
      </c>
      <c r="B11664" s="100">
        <v>532.02</v>
      </c>
      <c r="C11664" s="100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5">
      <c r="A11665" s="99" t="s">
        <v>12442</v>
      </c>
      <c r="B11665" s="100">
        <v>532.02</v>
      </c>
      <c r="C11665" s="100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5">
      <c r="A11666" s="99" t="s">
        <v>12443</v>
      </c>
      <c r="B11666" s="100">
        <v>532.02</v>
      </c>
      <c r="C11666" s="100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5">
      <c r="A11667" s="99" t="s">
        <v>12444</v>
      </c>
      <c r="B11667" s="100">
        <v>531.99</v>
      </c>
      <c r="C11667" s="100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5">
      <c r="A11668" s="99" t="s">
        <v>12445</v>
      </c>
      <c r="B11668" s="100">
        <v>531.9</v>
      </c>
      <c r="C11668" s="100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5">
      <c r="A11669" s="99" t="s">
        <v>12446</v>
      </c>
      <c r="B11669" s="100">
        <v>531.9</v>
      </c>
      <c r="C11669" s="100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5">
      <c r="A11670" s="99" t="s">
        <v>12447</v>
      </c>
      <c r="B11670" s="100">
        <v>531.83000000000004</v>
      </c>
      <c r="C11670" s="100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5">
      <c r="A11671" s="99" t="s">
        <v>12448</v>
      </c>
      <c r="B11671" s="100">
        <v>531.1</v>
      </c>
      <c r="C11671" s="100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5">
      <c r="A11672" s="99" t="s">
        <v>12449</v>
      </c>
      <c r="B11672" s="100">
        <v>531.1</v>
      </c>
      <c r="C11672" s="100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5">
      <c r="A11673" s="99" t="s">
        <v>12450</v>
      </c>
      <c r="B11673" s="100">
        <v>531.1</v>
      </c>
      <c r="C11673" s="100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5">
      <c r="A11674" s="99" t="s">
        <v>12451</v>
      </c>
      <c r="B11674" s="100">
        <v>530.79999999999995</v>
      </c>
      <c r="C11674" s="100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5">
      <c r="A11675" s="99" t="s">
        <v>12452</v>
      </c>
      <c r="B11675" s="100">
        <v>530.44000000000005</v>
      </c>
      <c r="C11675" s="100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5">
      <c r="A11676" s="99" t="s">
        <v>12453</v>
      </c>
      <c r="B11676" s="100">
        <v>530.39</v>
      </c>
      <c r="C11676" s="100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5">
      <c r="A11677" s="99" t="s">
        <v>12454</v>
      </c>
      <c r="B11677" s="100">
        <v>530.35</v>
      </c>
      <c r="C11677" s="100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5">
      <c r="A11678" s="99" t="s">
        <v>12455</v>
      </c>
      <c r="B11678" s="100">
        <v>530.29999999999995</v>
      </c>
      <c r="C11678" s="100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5">
      <c r="A11679" s="99" t="s">
        <v>12456</v>
      </c>
      <c r="B11679" s="100">
        <v>530.29999999999995</v>
      </c>
      <c r="C11679" s="100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5">
      <c r="A11680" s="99" t="s">
        <v>12457</v>
      </c>
      <c r="B11680" s="100">
        <v>530.29999999999995</v>
      </c>
      <c r="C11680" s="100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5">
      <c r="A11681" s="99" t="s">
        <v>12458</v>
      </c>
      <c r="B11681" s="100">
        <v>530.34</v>
      </c>
      <c r="C11681" s="100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5">
      <c r="A11682" s="99" t="s">
        <v>12459</v>
      </c>
      <c r="B11682" s="100">
        <v>530.05999999999995</v>
      </c>
      <c r="C11682" s="100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5">
      <c r="A11683" s="99" t="s">
        <v>12460</v>
      </c>
      <c r="B11683" s="100">
        <v>529.83000000000004</v>
      </c>
      <c r="C11683" s="100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5">
      <c r="A11684" s="99" t="s">
        <v>12461</v>
      </c>
      <c r="B11684" s="100">
        <v>529.89</v>
      </c>
      <c r="C11684" s="100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5">
      <c r="A11685" s="99" t="s">
        <v>12462</v>
      </c>
      <c r="B11685" s="100">
        <v>529.6</v>
      </c>
      <c r="C11685" s="100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5">
      <c r="A11686" s="99" t="s">
        <v>12463</v>
      </c>
      <c r="B11686" s="100">
        <v>529.6</v>
      </c>
      <c r="C11686" s="100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5">
      <c r="A11687" s="99" t="s">
        <v>12464</v>
      </c>
      <c r="B11687" s="100">
        <v>529.6</v>
      </c>
      <c r="C11687" s="100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5">
      <c r="A11688" s="99" t="s">
        <v>12465</v>
      </c>
      <c r="B11688" s="100">
        <v>528.74</v>
      </c>
      <c r="C11688" s="100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5">
      <c r="A11689" s="99" t="s">
        <v>12466</v>
      </c>
      <c r="B11689" s="100">
        <v>528.27</v>
      </c>
      <c r="C11689" s="100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5">
      <c r="A11690" s="99" t="s">
        <v>12467</v>
      </c>
      <c r="B11690" s="100">
        <v>528.15</v>
      </c>
      <c r="C11690" s="100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5">
      <c r="A11691" s="99" t="s">
        <v>12468</v>
      </c>
      <c r="B11691" s="100">
        <v>528.04999999999995</v>
      </c>
      <c r="C11691" s="100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5">
      <c r="A11692" s="99" t="s">
        <v>12469</v>
      </c>
      <c r="B11692" s="100">
        <v>527.94000000000005</v>
      </c>
      <c r="C11692" s="100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5">
      <c r="A11693" s="99" t="s">
        <v>12470</v>
      </c>
      <c r="B11693" s="100">
        <v>527.94000000000005</v>
      </c>
      <c r="C11693" s="100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5">
      <c r="A11694" s="99" t="s">
        <v>12471</v>
      </c>
      <c r="B11694" s="100">
        <v>527.94000000000005</v>
      </c>
      <c r="C11694" s="100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5">
      <c r="A11695" s="99" t="s">
        <v>12472</v>
      </c>
      <c r="B11695" s="100">
        <v>527.75</v>
      </c>
      <c r="C11695" s="100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5">
      <c r="A11696" s="99" t="s">
        <v>12473</v>
      </c>
      <c r="B11696" s="100">
        <v>528.24</v>
      </c>
      <c r="C11696" s="100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5">
      <c r="A11697" s="99" t="s">
        <v>12474</v>
      </c>
      <c r="B11697" s="100">
        <v>528.21</v>
      </c>
      <c r="C11697" s="100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5">
      <c r="A11698" s="99" t="s">
        <v>12475</v>
      </c>
      <c r="B11698" s="100">
        <v>528.16999999999996</v>
      </c>
      <c r="C11698" s="100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5">
      <c r="A11699" s="99" t="s">
        <v>12476</v>
      </c>
      <c r="B11699" s="100">
        <v>528.20000000000005</v>
      </c>
      <c r="C11699" s="100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5">
      <c r="A11700" s="99" t="s">
        <v>12477</v>
      </c>
      <c r="B11700" s="100">
        <v>528.20000000000005</v>
      </c>
      <c r="C11700" s="100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5">
      <c r="A11701" s="99" t="s">
        <v>12478</v>
      </c>
      <c r="B11701" s="100">
        <v>528.20000000000005</v>
      </c>
      <c r="C11701" s="100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5">
      <c r="A11702" s="99" t="s">
        <v>12479</v>
      </c>
      <c r="B11702" s="100">
        <v>528.22</v>
      </c>
      <c r="C11702" s="100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5">
      <c r="A11703" s="99" t="s">
        <v>12480</v>
      </c>
      <c r="B11703" s="100">
        <v>527.72</v>
      </c>
      <c r="C11703" s="100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5">
      <c r="A11704" s="99" t="s">
        <v>12481</v>
      </c>
      <c r="B11704" s="100">
        <v>527.22</v>
      </c>
      <c r="C11704" s="100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5">
      <c r="A11705" s="99" t="s">
        <v>12482</v>
      </c>
      <c r="B11705" s="100">
        <v>527.13</v>
      </c>
      <c r="C11705" s="100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5">
      <c r="A11706" s="99" t="s">
        <v>12483</v>
      </c>
      <c r="B11706" s="100">
        <v>526.99</v>
      </c>
      <c r="C11706" s="100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5">
      <c r="A11707" s="99" t="s">
        <v>12484</v>
      </c>
      <c r="B11707" s="100">
        <v>526.99</v>
      </c>
      <c r="C11707" s="100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5">
      <c r="A11708" s="99" t="s">
        <v>12485</v>
      </c>
      <c r="B11708" s="100">
        <v>526.99</v>
      </c>
      <c r="C11708" s="100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5">
      <c r="A11709" s="99" t="s">
        <v>12486</v>
      </c>
      <c r="B11709" s="100">
        <v>530.47</v>
      </c>
      <c r="C11709" s="100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5">
      <c r="A11710" s="99" t="s">
        <v>12487</v>
      </c>
      <c r="B11710" s="100">
        <v>532.76</v>
      </c>
      <c r="C11710" s="100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5">
      <c r="A11711" s="99" t="s">
        <v>12488</v>
      </c>
      <c r="B11711" s="100">
        <v>532.67999999999995</v>
      </c>
      <c r="C11711" s="100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5">
      <c r="A11712" s="99" t="s">
        <v>12489</v>
      </c>
      <c r="B11712" s="100">
        <v>532.67999999999995</v>
      </c>
      <c r="C11712" s="100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5">
      <c r="A11713" s="99" t="s">
        <v>12490</v>
      </c>
      <c r="B11713" s="100">
        <v>532.83000000000004</v>
      </c>
      <c r="C11713" s="100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5">
      <c r="A11714" s="99" t="s">
        <v>12491</v>
      </c>
      <c r="B11714" s="100">
        <v>532.83000000000004</v>
      </c>
      <c r="C11714" s="100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5">
      <c r="A11715" s="99" t="s">
        <v>12492</v>
      </c>
      <c r="B11715" s="100">
        <v>532.83000000000004</v>
      </c>
      <c r="C11715" s="100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5">
      <c r="A11716" s="99" t="s">
        <v>12493</v>
      </c>
      <c r="B11716" s="100">
        <v>533.28</v>
      </c>
      <c r="C11716" s="100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5">
      <c r="A11717" s="99" t="s">
        <v>12494</v>
      </c>
      <c r="B11717" s="100">
        <v>533.30999999999995</v>
      </c>
      <c r="C11717" s="100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5">
      <c r="A11718" s="99" t="s">
        <v>12495</v>
      </c>
      <c r="B11718" s="100">
        <v>533.30999999999995</v>
      </c>
      <c r="C11718" s="100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5">
      <c r="A11719" s="99" t="s">
        <v>12496</v>
      </c>
      <c r="B11719" s="100">
        <v>533.30999999999995</v>
      </c>
      <c r="C11719" s="100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5">
      <c r="A11720" s="99" t="s">
        <v>12497</v>
      </c>
      <c r="B11720" s="100">
        <v>533.27</v>
      </c>
      <c r="C11720" s="100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5">
      <c r="A11721" s="99" t="s">
        <v>12498</v>
      </c>
      <c r="B11721" s="100">
        <v>533.27</v>
      </c>
      <c r="C11721" s="100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5">
      <c r="A11722" s="99" t="s">
        <v>12499</v>
      </c>
      <c r="B11722" s="100">
        <v>533.27</v>
      </c>
      <c r="C11722" s="100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5">
      <c r="A11723" s="99" t="s">
        <v>12500</v>
      </c>
      <c r="B11723" s="100">
        <v>533.04999999999995</v>
      </c>
      <c r="C11723" s="100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5">
      <c r="A11724" s="99" t="s">
        <v>12501</v>
      </c>
      <c r="B11724" s="100">
        <v>532.82000000000005</v>
      </c>
      <c r="C11724" s="100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5">
      <c r="A11725" s="99" t="s">
        <v>12502</v>
      </c>
      <c r="B11725" s="100">
        <v>533.1</v>
      </c>
      <c r="C11725" s="100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5">
      <c r="A11726" s="99" t="s">
        <v>12503</v>
      </c>
      <c r="B11726" s="100">
        <v>533.07000000000005</v>
      </c>
      <c r="C11726" s="100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5">
      <c r="A11727" s="99" t="s">
        <v>12504</v>
      </c>
      <c r="B11727" s="100">
        <v>533.16999999999996</v>
      </c>
      <c r="C11727" s="100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5">
      <c r="A11728" s="99" t="s">
        <v>12505</v>
      </c>
      <c r="B11728" s="100">
        <v>533.16999999999996</v>
      </c>
      <c r="C11728" s="100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5">
      <c r="A11729" s="99" t="s">
        <v>12506</v>
      </c>
      <c r="B11729" s="100">
        <v>533.16999999999996</v>
      </c>
      <c r="C11729" s="100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5">
      <c r="A11730" s="99" t="s">
        <v>12507</v>
      </c>
      <c r="B11730" s="100">
        <v>533.20000000000005</v>
      </c>
      <c r="C11730" s="100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5">
      <c r="A11731" s="99" t="s">
        <v>12508</v>
      </c>
      <c r="B11731" s="100">
        <v>533.09</v>
      </c>
      <c r="C11731" s="100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5">
      <c r="A11732" s="99" t="s">
        <v>12509</v>
      </c>
      <c r="B11732" s="100">
        <v>530.64</v>
      </c>
      <c r="C11732" s="100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5">
      <c r="A11733" s="99" t="s">
        <v>12510</v>
      </c>
      <c r="B11733" s="100">
        <v>530.1</v>
      </c>
      <c r="C11733" s="100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5">
      <c r="A11734" s="99" t="s">
        <v>12511</v>
      </c>
      <c r="B11734" s="100">
        <v>530.04</v>
      </c>
      <c r="C11734" s="100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5">
      <c r="A11735" s="99" t="s">
        <v>12512</v>
      </c>
      <c r="B11735" s="100">
        <v>530.04</v>
      </c>
      <c r="C11735" s="100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5">
      <c r="A11736" s="99" t="s">
        <v>12513</v>
      </c>
      <c r="B11736" s="100">
        <v>530.04</v>
      </c>
      <c r="C11736" s="100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5">
      <c r="A11737" s="99" t="s">
        <v>12514</v>
      </c>
      <c r="B11737" s="100">
        <v>530.15</v>
      </c>
      <c r="C11737" s="100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5">
      <c r="A11738" s="99" t="s">
        <v>12515</v>
      </c>
      <c r="B11738" s="100">
        <v>530.08000000000004</v>
      </c>
      <c r="C11738" s="100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5">
      <c r="A11739" s="99" t="s">
        <v>12516</v>
      </c>
      <c r="B11739" s="100">
        <v>530.07000000000005</v>
      </c>
      <c r="C11739" s="100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5">
      <c r="A11740" s="99" t="s">
        <v>12517</v>
      </c>
      <c r="B11740" s="100">
        <v>530.1</v>
      </c>
      <c r="C11740" s="100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5">
      <c r="A11741" s="99" t="s">
        <v>12518</v>
      </c>
      <c r="B11741" s="100">
        <v>529.91</v>
      </c>
      <c r="C11741" s="100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5">
      <c r="A11742" s="99" t="s">
        <v>12519</v>
      </c>
      <c r="B11742" s="100">
        <v>529.91</v>
      </c>
      <c r="C11742" s="100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5">
      <c r="A11743" s="99" t="s">
        <v>12520</v>
      </c>
      <c r="B11743" s="100">
        <v>529.91</v>
      </c>
      <c r="C11743" s="100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5">
      <c r="A11744" s="99" t="s">
        <v>12521</v>
      </c>
      <c r="B11744" s="100">
        <v>529.98</v>
      </c>
      <c r="C11744" s="100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5">
      <c r="A11745" s="99" t="s">
        <v>12522</v>
      </c>
      <c r="B11745" s="100">
        <v>529.86</v>
      </c>
      <c r="C11745" s="100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5">
      <c r="A11746" s="99" t="s">
        <v>12523</v>
      </c>
      <c r="B11746" s="100">
        <v>529.87</v>
      </c>
      <c r="C11746" s="100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5">
      <c r="A11747" s="99" t="s">
        <v>12524</v>
      </c>
      <c r="B11747" s="100">
        <v>530.53</v>
      </c>
      <c r="C11747" s="100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5">
      <c r="A11748" s="99" t="s">
        <v>12525</v>
      </c>
      <c r="B11748" s="100">
        <v>530.85</v>
      </c>
      <c r="C11748" s="100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5">
      <c r="A11749" s="99" t="s">
        <v>12526</v>
      </c>
      <c r="B11749" s="100">
        <v>530.85</v>
      </c>
      <c r="C11749" s="100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5">
      <c r="A11750" s="99" t="s">
        <v>12527</v>
      </c>
      <c r="B11750" s="100">
        <v>530.85</v>
      </c>
      <c r="C11750" s="100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5">
      <c r="A11751" s="99" t="s">
        <v>12528</v>
      </c>
      <c r="B11751" s="100">
        <v>530.98</v>
      </c>
      <c r="C11751" s="100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5">
      <c r="A11752" s="99" t="s">
        <v>12529</v>
      </c>
      <c r="B11752" s="100">
        <v>530.85</v>
      </c>
      <c r="C11752" s="100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5">
      <c r="A11753" s="99" t="s">
        <v>12530</v>
      </c>
      <c r="B11753" s="100">
        <v>531.58000000000004</v>
      </c>
      <c r="C11753" s="100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5">
      <c r="A11754" s="99" t="s">
        <v>12531</v>
      </c>
      <c r="B11754" s="100">
        <v>532.48</v>
      </c>
      <c r="C11754" s="100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5">
      <c r="A11755" s="99" t="s">
        <v>12532</v>
      </c>
      <c r="B11755" s="100">
        <v>532.59</v>
      </c>
      <c r="C11755" s="100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5">
      <c r="A11756" s="99" t="s">
        <v>12533</v>
      </c>
      <c r="B11756" s="100">
        <v>532.59</v>
      </c>
      <c r="C11756" s="100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5">
      <c r="A11757" s="99" t="s">
        <v>12534</v>
      </c>
      <c r="B11757" s="100">
        <v>532.59</v>
      </c>
      <c r="C11757" s="100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5">
      <c r="A11758" s="99" t="s">
        <v>12535</v>
      </c>
      <c r="B11758" s="100">
        <v>532.71</v>
      </c>
      <c r="C11758" s="100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5">
      <c r="A11759" s="99" t="s">
        <v>12536</v>
      </c>
      <c r="B11759" s="100">
        <v>532.6</v>
      </c>
      <c r="C11759" s="100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5">
      <c r="A11760" s="99" t="s">
        <v>12537</v>
      </c>
      <c r="B11760" s="100">
        <v>532.63</v>
      </c>
      <c r="C11760" s="100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5">
      <c r="A11761" s="99" t="s">
        <v>12538</v>
      </c>
      <c r="B11761" s="100">
        <v>531.33000000000004</v>
      </c>
      <c r="C11761" s="100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5">
      <c r="A11762" s="99" t="s">
        <v>12539</v>
      </c>
      <c r="B11762" s="100">
        <v>531.14</v>
      </c>
      <c r="C11762" s="100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5">
      <c r="A11763" s="99" t="s">
        <v>12540</v>
      </c>
      <c r="B11763" s="100">
        <v>531.14</v>
      </c>
      <c r="C11763" s="100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5">
      <c r="A11764" s="99" t="s">
        <v>12541</v>
      </c>
      <c r="B11764" s="100">
        <v>531.14</v>
      </c>
      <c r="C11764" s="100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5">
      <c r="A11765" s="99" t="s">
        <v>12542</v>
      </c>
      <c r="B11765" s="100">
        <v>530.86</v>
      </c>
      <c r="C11765" s="100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5">
      <c r="A11766" s="99" t="s">
        <v>12543</v>
      </c>
      <c r="B11766" s="100">
        <v>530.76</v>
      </c>
      <c r="C11766" s="100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5">
      <c r="A11767" s="99" t="s">
        <v>12544</v>
      </c>
      <c r="B11767" s="100">
        <v>530.46</v>
      </c>
      <c r="C11767" s="100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5">
      <c r="A11768" s="99" t="s">
        <v>12545</v>
      </c>
      <c r="B11768" s="100">
        <v>530.27</v>
      </c>
      <c r="C11768" s="100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5">
      <c r="A11769" s="99" t="s">
        <v>12546</v>
      </c>
      <c r="B11769" s="100">
        <v>529.97</v>
      </c>
      <c r="C11769" s="100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5">
      <c r="A11770" s="99" t="s">
        <v>12547</v>
      </c>
      <c r="B11770" s="100">
        <v>529.97</v>
      </c>
      <c r="C11770" s="100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5">
      <c r="A11771" s="99" t="s">
        <v>12548</v>
      </c>
      <c r="B11771" s="100">
        <v>529.97</v>
      </c>
      <c r="C11771" s="100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5">
      <c r="A11772" s="99" t="s">
        <v>12549</v>
      </c>
      <c r="B11772" s="100">
        <v>529.30999999999995</v>
      </c>
      <c r="C11772" s="100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5">
      <c r="A11773" s="99" t="s">
        <v>12550</v>
      </c>
      <c r="B11773" s="100">
        <v>528.84</v>
      </c>
      <c r="C11773" s="100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5">
      <c r="A11774" s="99" t="s">
        <v>12551</v>
      </c>
      <c r="B11774" s="100">
        <v>528.72</v>
      </c>
      <c r="C11774" s="100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5">
      <c r="A11775" s="99" t="s">
        <v>12552</v>
      </c>
      <c r="B11775" s="100">
        <v>528.64</v>
      </c>
      <c r="C11775" s="100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5">
      <c r="A11776" s="99" t="s">
        <v>12553</v>
      </c>
      <c r="B11776" s="100">
        <v>528.69000000000005</v>
      </c>
      <c r="C11776" s="100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5">
      <c r="A11777" s="99" t="s">
        <v>12554</v>
      </c>
      <c r="B11777" s="100"/>
      <c r="C11777" s="100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5">
      <c r="A11778" s="99" t="s">
        <v>12555</v>
      </c>
      <c r="B11778" s="100">
        <v>528.69000000000005</v>
      </c>
      <c r="C11778" s="100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5">
      <c r="A11779" s="99" t="s">
        <v>12556</v>
      </c>
      <c r="B11779" s="100">
        <v>528.69000000000005</v>
      </c>
      <c r="C11779" s="100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5">
      <c r="A11780" s="99" t="s">
        <v>12557</v>
      </c>
      <c r="B11780" s="100">
        <v>527.91</v>
      </c>
      <c r="C11780" s="100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5">
      <c r="A11781" s="99" t="s">
        <v>12558</v>
      </c>
      <c r="B11781" s="100">
        <v>527.78</v>
      </c>
      <c r="C11781" s="100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5">
      <c r="A11782" s="99" t="s">
        <v>12559</v>
      </c>
      <c r="B11782" s="100">
        <v>528.64</v>
      </c>
      <c r="C11782" s="100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5">
      <c r="A11783" s="99" t="s">
        <v>12560</v>
      </c>
      <c r="B11783" s="100">
        <v>528.75</v>
      </c>
      <c r="C11783" s="100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5">
      <c r="A11784" s="99" t="s">
        <v>12561</v>
      </c>
      <c r="B11784" s="100">
        <v>528.67999999999995</v>
      </c>
      <c r="C11784" s="100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5">
      <c r="A11785" s="99" t="s">
        <v>12562</v>
      </c>
      <c r="B11785" s="100">
        <v>528.67999999999995</v>
      </c>
      <c r="C11785" s="100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5">
      <c r="A11786" s="99" t="s">
        <v>12563</v>
      </c>
      <c r="B11786" s="100">
        <v>528.67999999999995</v>
      </c>
      <c r="C11786" s="100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5">
      <c r="A11787" s="99" t="s">
        <v>12564</v>
      </c>
      <c r="B11787" s="100">
        <v>528.76</v>
      </c>
      <c r="C11787" s="100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5">
      <c r="A11788" s="99" t="s">
        <v>12565</v>
      </c>
      <c r="B11788" s="100">
        <v>528.63</v>
      </c>
      <c r="C11788" s="100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5">
      <c r="A11789" s="99" t="s">
        <v>12566</v>
      </c>
      <c r="B11789" s="100">
        <v>528.39</v>
      </c>
      <c r="C11789" s="100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5">
      <c r="A11790" s="99" t="s">
        <v>12567</v>
      </c>
      <c r="B11790" s="100">
        <v>527.55999999999995</v>
      </c>
      <c r="C11790" s="100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5">
      <c r="A11791" s="99" t="s">
        <v>12568</v>
      </c>
      <c r="B11791" s="100">
        <v>526.87</v>
      </c>
      <c r="C11791" s="100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5">
      <c r="A11792" s="99" t="s">
        <v>12569</v>
      </c>
      <c r="B11792" s="100">
        <v>526.87</v>
      </c>
      <c r="C11792" s="100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5">
      <c r="A11793" s="99" t="s">
        <v>12570</v>
      </c>
      <c r="B11793" s="100">
        <v>526.87</v>
      </c>
      <c r="C11793" s="100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5">
      <c r="A11794" s="99" t="s">
        <v>12571</v>
      </c>
      <c r="B11794" s="100">
        <v>526.91999999999996</v>
      </c>
      <c r="C11794" s="100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5">
      <c r="A11795" s="99" t="s">
        <v>12572</v>
      </c>
      <c r="B11795" s="100">
        <v>526.66999999999996</v>
      </c>
      <c r="C11795" s="100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5">
      <c r="A11796" s="99" t="s">
        <v>12573</v>
      </c>
      <c r="B11796" s="100">
        <v>526.70000000000005</v>
      </c>
      <c r="C11796" s="100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5">
      <c r="A11797" s="99" t="s">
        <v>12574</v>
      </c>
      <c r="B11797" s="100">
        <v>526.48</v>
      </c>
      <c r="C11797" s="100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5">
      <c r="A11798" s="99" t="s">
        <v>12575</v>
      </c>
      <c r="B11798" s="100">
        <v>526.45000000000005</v>
      </c>
      <c r="C11798" s="100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5">
      <c r="A11799" s="99" t="s">
        <v>12576</v>
      </c>
      <c r="B11799" s="100">
        <v>526.45000000000005</v>
      </c>
      <c r="C11799" s="100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5">
      <c r="A11800" s="99" t="s">
        <v>12577</v>
      </c>
      <c r="B11800" s="100">
        <v>526.45000000000005</v>
      </c>
      <c r="C11800" s="100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5">
      <c r="A11801" s="99" t="s">
        <v>12578</v>
      </c>
      <c r="B11801" s="100">
        <v>526.54</v>
      </c>
      <c r="C11801" s="100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5">
      <c r="A11802" s="99" t="s">
        <v>12579</v>
      </c>
      <c r="B11802" s="100">
        <v>526.45000000000005</v>
      </c>
      <c r="C11802" s="100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5">
      <c r="A11803" s="99" t="s">
        <v>12580</v>
      </c>
      <c r="B11803" s="100">
        <v>526.41999999999996</v>
      </c>
      <c r="C11803" s="100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5">
      <c r="A11804" s="99" t="s">
        <v>12581</v>
      </c>
      <c r="B11804" s="100">
        <v>526.45000000000005</v>
      </c>
      <c r="C11804" s="100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5">
      <c r="A11805" s="99" t="s">
        <v>12582</v>
      </c>
      <c r="B11805" s="100">
        <v>526.46</v>
      </c>
      <c r="C11805" s="100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5">
      <c r="A11806" s="99" t="s">
        <v>12583</v>
      </c>
      <c r="B11806" s="100">
        <v>526.46</v>
      </c>
      <c r="C11806" s="100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5">
      <c r="A11807" s="99" t="s">
        <v>12584</v>
      </c>
      <c r="B11807" s="100">
        <v>526.46</v>
      </c>
      <c r="C11807" s="100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5">
      <c r="A11808" s="99" t="s">
        <v>12585</v>
      </c>
      <c r="B11808" s="100">
        <v>527.36</v>
      </c>
      <c r="C11808" s="100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5">
      <c r="A11809" s="99" t="s">
        <v>12586</v>
      </c>
      <c r="B11809" s="100">
        <v>527.35</v>
      </c>
      <c r="C11809" s="100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5">
      <c r="A11810" s="99" t="s">
        <v>12587</v>
      </c>
      <c r="B11810" s="100">
        <v>526.65</v>
      </c>
      <c r="C11810" s="100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5">
      <c r="A11811" s="99" t="s">
        <v>12588</v>
      </c>
      <c r="B11811" s="100">
        <v>526.65</v>
      </c>
      <c r="C11811" s="100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5">
      <c r="A11812" s="99" t="s">
        <v>12589</v>
      </c>
      <c r="B11812" s="100">
        <v>526.65</v>
      </c>
      <c r="C11812" s="100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5">
      <c r="A11813" s="99" t="s">
        <v>12590</v>
      </c>
      <c r="B11813" s="100">
        <v>526.65</v>
      </c>
      <c r="C11813" s="100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5">
      <c r="A11814" s="99" t="s">
        <v>12591</v>
      </c>
      <c r="B11814" s="100">
        <v>526.65</v>
      </c>
      <c r="C11814" s="100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5">
      <c r="A11815" s="99" t="s">
        <v>12592</v>
      </c>
      <c r="B11815" s="100">
        <v>526.72</v>
      </c>
      <c r="C11815" s="100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5">
      <c r="A11816" s="99" t="s">
        <v>12593</v>
      </c>
      <c r="B11816" s="100">
        <v>526.45000000000005</v>
      </c>
      <c r="C11816" s="100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5">
      <c r="A11817" s="99" t="s">
        <v>12594</v>
      </c>
      <c r="B11817" s="100">
        <v>526.46</v>
      </c>
      <c r="C11817" s="100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5">
      <c r="A11818" s="99" t="s">
        <v>12595</v>
      </c>
      <c r="B11818" s="100">
        <v>526.47</v>
      </c>
      <c r="C11818" s="100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5">
      <c r="A11819" s="99" t="s">
        <v>12596</v>
      </c>
      <c r="B11819" s="100">
        <v>526.29999999999995</v>
      </c>
      <c r="C11819" s="100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5">
      <c r="A11820" s="99" t="s">
        <v>12597</v>
      </c>
      <c r="B11820" s="100">
        <v>526.29999999999995</v>
      </c>
      <c r="C11820" s="100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5">
      <c r="A11821" s="99" t="s">
        <v>12598</v>
      </c>
      <c r="B11821" s="100">
        <v>526.29999999999995</v>
      </c>
      <c r="C11821" s="100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5">
      <c r="A11822" s="99" t="s">
        <v>12599</v>
      </c>
      <c r="B11822" s="100">
        <v>526.36</v>
      </c>
      <c r="C11822" s="100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5">
      <c r="A11823" s="99" t="s">
        <v>12600</v>
      </c>
      <c r="B11823" s="100">
        <v>526.03</v>
      </c>
      <c r="C11823" s="100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5">
      <c r="A11824" s="99" t="s">
        <v>12601</v>
      </c>
      <c r="B11824" s="100">
        <v>525.75</v>
      </c>
      <c r="C11824" s="100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5">
      <c r="A11825" s="99" t="s">
        <v>12602</v>
      </c>
      <c r="B11825" s="100">
        <v>525.44000000000005</v>
      </c>
      <c r="C11825" s="100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5">
      <c r="A11826" s="99" t="s">
        <v>12603</v>
      </c>
      <c r="B11826" s="100">
        <v>525.36</v>
      </c>
      <c r="C11826" s="100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5">
      <c r="A11827" s="99" t="s">
        <v>12604</v>
      </c>
      <c r="B11827" s="100">
        <v>525.36</v>
      </c>
      <c r="C11827" s="100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5">
      <c r="A11828" s="99" t="s">
        <v>12605</v>
      </c>
      <c r="B11828" s="100">
        <v>525.36</v>
      </c>
      <c r="C11828" s="100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5">
      <c r="A11829" s="99" t="s">
        <v>12606</v>
      </c>
      <c r="B11829" s="100">
        <v>525.57000000000005</v>
      </c>
      <c r="C11829" s="100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5">
      <c r="A11830" s="99" t="s">
        <v>12607</v>
      </c>
      <c r="B11830" s="100">
        <v>525.82000000000005</v>
      </c>
      <c r="C11830" s="100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5">
      <c r="A11831" s="99" t="s">
        <v>12608</v>
      </c>
      <c r="B11831" s="100">
        <v>525.79999999999995</v>
      </c>
      <c r="C11831" s="100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5">
      <c r="A11832" s="99" t="s">
        <v>12609</v>
      </c>
      <c r="B11832" s="100">
        <v>525.9</v>
      </c>
      <c r="C11832" s="100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5">
      <c r="A11833" s="99" t="s">
        <v>12610</v>
      </c>
      <c r="B11833" s="100">
        <v>525.94000000000005</v>
      </c>
      <c r="C11833" s="100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5">
      <c r="A11834" s="99" t="s">
        <v>12611</v>
      </c>
      <c r="B11834" s="100">
        <v>525.94000000000005</v>
      </c>
      <c r="C11834" s="100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5">
      <c r="A11835" s="99" t="s">
        <v>12612</v>
      </c>
      <c r="B11835" s="100">
        <v>525.94000000000005</v>
      </c>
      <c r="C11835" s="100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5">
      <c r="A11836" s="99" t="s">
        <v>12613</v>
      </c>
      <c r="B11836" s="100">
        <v>526.27</v>
      </c>
      <c r="C11836" s="100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5">
      <c r="A11837" s="99" t="s">
        <v>12614</v>
      </c>
      <c r="B11837" s="100">
        <v>526.27</v>
      </c>
      <c r="C11837" s="100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5">
      <c r="A11838" s="99" t="s">
        <v>12615</v>
      </c>
      <c r="B11838" s="100">
        <v>526.27</v>
      </c>
      <c r="C11838" s="100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5">
      <c r="A11839" s="99" t="s">
        <v>12616</v>
      </c>
      <c r="B11839" s="100">
        <v>526.30999999999995</v>
      </c>
      <c r="C11839" s="100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5">
      <c r="A11840" s="99" t="s">
        <v>12617</v>
      </c>
      <c r="B11840" s="100">
        <v>526.30999999999995</v>
      </c>
      <c r="C11840" s="100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5">
      <c r="A11841" s="99" t="s">
        <v>12618</v>
      </c>
      <c r="B11841" s="100">
        <v>526.30999999999995</v>
      </c>
      <c r="C11841" s="100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5">
      <c r="A11842" s="99" t="s">
        <v>12619</v>
      </c>
      <c r="B11842" s="100">
        <v>526.30999999999995</v>
      </c>
      <c r="C11842" s="100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5">
      <c r="A11843" s="99" t="s">
        <v>12620</v>
      </c>
      <c r="B11843" s="100">
        <v>526.27</v>
      </c>
      <c r="C11843" s="100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5">
      <c r="A11844" s="99" t="s">
        <v>12621</v>
      </c>
      <c r="B11844" s="100">
        <v>526.23</v>
      </c>
      <c r="C11844" s="100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5">
      <c r="A11845" s="99" t="s">
        <v>12622</v>
      </c>
      <c r="B11845" s="100">
        <v>526.24</v>
      </c>
      <c r="C11845" s="100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5">
      <c r="A11846" s="99" t="s">
        <v>12623</v>
      </c>
      <c r="B11846" s="100">
        <v>526.21</v>
      </c>
      <c r="C11846" s="100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5">
      <c r="A11847" s="99" t="s">
        <v>12624</v>
      </c>
      <c r="B11847" s="100">
        <v>526.65</v>
      </c>
      <c r="C11847" s="100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5">
      <c r="A11848" s="99" t="s">
        <v>12625</v>
      </c>
      <c r="B11848" s="100">
        <v>526.65</v>
      </c>
      <c r="C11848" s="100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5">
      <c r="A11849" s="99" t="s">
        <v>12626</v>
      </c>
      <c r="B11849" s="100">
        <v>526.65</v>
      </c>
      <c r="C11849" s="100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5">
      <c r="A11850" s="99" t="s">
        <v>12627</v>
      </c>
      <c r="B11850" s="100">
        <v>526.76</v>
      </c>
      <c r="C11850" s="100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5">
      <c r="A11851" s="99" t="s">
        <v>12628</v>
      </c>
      <c r="B11851" s="100">
        <v>526.73</v>
      </c>
      <c r="C11851" s="100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5">
      <c r="A11852" s="99" t="s">
        <v>12629</v>
      </c>
      <c r="B11852" s="100">
        <v>526.77</v>
      </c>
      <c r="C11852" s="100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5">
      <c r="A11853" s="99" t="s">
        <v>12630</v>
      </c>
      <c r="B11853" s="100">
        <v>526.78</v>
      </c>
      <c r="C11853" s="100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5">
      <c r="A11854" s="99" t="s">
        <v>12631</v>
      </c>
      <c r="B11854" s="100">
        <v>526.79999999999995</v>
      </c>
      <c r="C11854" s="100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5">
      <c r="A11855" s="99" t="s">
        <v>12632</v>
      </c>
      <c r="B11855" s="100">
        <v>526.79999999999995</v>
      </c>
      <c r="C11855" s="100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5">
      <c r="A11856" s="99" t="s">
        <v>12633</v>
      </c>
      <c r="B11856" s="100">
        <v>526.79999999999995</v>
      </c>
      <c r="C11856" s="100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5">
      <c r="A11857" s="99" t="s">
        <v>12634</v>
      </c>
      <c r="B11857" s="100">
        <v>526.84</v>
      </c>
      <c r="C11857" s="100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5">
      <c r="A11858" s="99" t="s">
        <v>12635</v>
      </c>
      <c r="B11858" s="100">
        <v>526.76</v>
      </c>
      <c r="C11858" s="100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5">
      <c r="A11859" s="99" t="s">
        <v>12636</v>
      </c>
      <c r="B11859" s="100">
        <v>526.75</v>
      </c>
      <c r="C11859" s="100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5">
      <c r="A11860" s="99" t="s">
        <v>12637</v>
      </c>
      <c r="B11860" s="100">
        <v>526.71</v>
      </c>
      <c r="C11860" s="100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5">
      <c r="A11861" s="99" t="s">
        <v>12638</v>
      </c>
      <c r="B11861" s="100">
        <v>526.69000000000005</v>
      </c>
      <c r="C11861" s="100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5">
      <c r="A11862" s="99" t="s">
        <v>12639</v>
      </c>
      <c r="B11862" s="100">
        <v>526.69000000000005</v>
      </c>
      <c r="C11862" s="100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5">
      <c r="A11863" s="99" t="s">
        <v>12640</v>
      </c>
      <c r="B11863" s="100">
        <v>526.69000000000005</v>
      </c>
      <c r="C11863" s="100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5">
      <c r="A11864" s="99" t="s">
        <v>12641</v>
      </c>
      <c r="B11864" s="100">
        <v>526.71</v>
      </c>
      <c r="C11864" s="100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5">
      <c r="A11865" s="99" t="s">
        <v>12642</v>
      </c>
      <c r="B11865" s="100">
        <v>526.65</v>
      </c>
      <c r="C11865" s="100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5">
      <c r="A11866" s="99" t="s">
        <v>12643</v>
      </c>
      <c r="B11866" s="100">
        <v>527.73</v>
      </c>
      <c r="C11866" s="100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5">
      <c r="A11867" s="99" t="s">
        <v>12644</v>
      </c>
      <c r="B11867" s="100">
        <v>528.07000000000005</v>
      </c>
      <c r="C11867" s="100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5">
      <c r="A11868" s="99" t="s">
        <v>12645</v>
      </c>
      <c r="B11868" s="100">
        <v>530.25</v>
      </c>
      <c r="C11868" s="100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5">
      <c r="A11869" s="99" t="s">
        <v>12646</v>
      </c>
      <c r="B11869" s="100">
        <v>530.25</v>
      </c>
      <c r="C11869" s="100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5">
      <c r="A11870" s="99" t="s">
        <v>12647</v>
      </c>
      <c r="B11870" s="100">
        <v>530.25</v>
      </c>
      <c r="C11870" s="100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5">
      <c r="A11871" s="99" t="s">
        <v>12648</v>
      </c>
      <c r="B11871" s="100">
        <v>530.45000000000005</v>
      </c>
      <c r="C11871" s="100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5">
      <c r="A11872" s="99" t="s">
        <v>12649</v>
      </c>
      <c r="B11872" s="100">
        <v>530.47</v>
      </c>
      <c r="C11872" s="100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5">
      <c r="A11873" s="99" t="s">
        <v>12650</v>
      </c>
      <c r="B11873" s="100">
        <v>530.41999999999996</v>
      </c>
      <c r="C11873" s="100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5">
      <c r="A11874" s="99" t="s">
        <v>12651</v>
      </c>
      <c r="B11874" s="100">
        <v>530.4</v>
      </c>
      <c r="C11874" s="100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5">
      <c r="A11875" s="99" t="s">
        <v>12652</v>
      </c>
      <c r="B11875" s="100">
        <v>530.38</v>
      </c>
      <c r="C11875" s="100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5">
      <c r="A11876" s="99" t="s">
        <v>12653</v>
      </c>
      <c r="B11876" s="100">
        <v>530.38</v>
      </c>
      <c r="C11876" s="100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5">
      <c r="A11877" s="99" t="s">
        <v>12654</v>
      </c>
      <c r="B11877" s="100">
        <v>530.38</v>
      </c>
      <c r="C11877" s="100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5">
      <c r="A11878" s="99" t="s">
        <v>12655</v>
      </c>
      <c r="B11878" s="100">
        <v>530.41999999999996</v>
      </c>
      <c r="C11878" s="100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5">
      <c r="A11879" s="99" t="s">
        <v>12656</v>
      </c>
      <c r="B11879" s="100">
        <v>530.02</v>
      </c>
      <c r="C11879" s="100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5">
      <c r="A11880" s="99" t="s">
        <v>12657</v>
      </c>
      <c r="B11880" s="100">
        <v>530.01</v>
      </c>
      <c r="C11880" s="100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5">
      <c r="A11881" s="99" t="s">
        <v>12658</v>
      </c>
      <c r="B11881" s="100">
        <v>529.91</v>
      </c>
      <c r="C11881" s="100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5">
      <c r="A11882" s="99" t="s">
        <v>12659</v>
      </c>
      <c r="B11882" s="100">
        <v>529.9</v>
      </c>
      <c r="C11882" s="100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5">
      <c r="A11883" s="99" t="s">
        <v>12660</v>
      </c>
      <c r="B11883" s="100">
        <v>529.9</v>
      </c>
      <c r="C11883" s="100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5">
      <c r="A11884" s="99" t="s">
        <v>12661</v>
      </c>
      <c r="B11884" s="100">
        <v>529.9</v>
      </c>
      <c r="C11884" s="100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5">
      <c r="A11885" s="99" t="s">
        <v>12662</v>
      </c>
      <c r="B11885" s="100">
        <v>529.91999999999996</v>
      </c>
      <c r="C11885" s="100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5">
      <c r="A11886" s="99" t="s">
        <v>12663</v>
      </c>
      <c r="B11886" s="100">
        <v>529.89</v>
      </c>
      <c r="C11886" s="100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5">
      <c r="A11887" s="99" t="s">
        <v>12664</v>
      </c>
      <c r="B11887" s="100">
        <v>529.92999999999995</v>
      </c>
      <c r="C11887" s="100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5">
      <c r="A11888" s="99" t="s">
        <v>12665</v>
      </c>
      <c r="B11888" s="100">
        <v>529.4</v>
      </c>
      <c r="C11888" s="100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5">
      <c r="A11889" s="99" t="s">
        <v>12666</v>
      </c>
      <c r="B11889" s="100">
        <v>529.30999999999995</v>
      </c>
      <c r="C11889" s="100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5">
      <c r="A11890" s="99" t="s">
        <v>12667</v>
      </c>
      <c r="B11890" s="100">
        <v>529.30999999999995</v>
      </c>
      <c r="C11890" s="100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5">
      <c r="A11891" s="99" t="s">
        <v>12668</v>
      </c>
      <c r="B11891" s="100">
        <v>529.30999999999995</v>
      </c>
      <c r="C11891" s="100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5">
      <c r="A11892" s="99" t="s">
        <v>12669</v>
      </c>
      <c r="B11892" s="100">
        <v>528.88</v>
      </c>
      <c r="C11892" s="100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5">
      <c r="A11893" s="99" t="s">
        <v>12670</v>
      </c>
      <c r="B11893" s="100">
        <v>528.79</v>
      </c>
      <c r="C11893" s="100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5">
      <c r="A11894" s="99" t="s">
        <v>12671</v>
      </c>
      <c r="B11894" s="100">
        <v>528.78</v>
      </c>
      <c r="C11894" s="100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5">
      <c r="A11895" s="99" t="s">
        <v>12672</v>
      </c>
      <c r="B11895" s="100">
        <v>528.80999999999995</v>
      </c>
      <c r="C11895" s="100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5">
      <c r="A11896" s="99" t="s">
        <v>12673</v>
      </c>
      <c r="B11896" s="100">
        <v>528.63</v>
      </c>
      <c r="C11896" s="100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5">
      <c r="A11897" s="99" t="s">
        <v>12674</v>
      </c>
      <c r="B11897" s="100">
        <v>528.63</v>
      </c>
      <c r="C11897" s="100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5">
      <c r="A11898" s="99" t="s">
        <v>12675</v>
      </c>
      <c r="B11898" s="100">
        <v>528.63</v>
      </c>
      <c r="C11898" s="100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5">
      <c r="A11899" s="99" t="s">
        <v>12676</v>
      </c>
      <c r="B11899" s="100">
        <v>528.71</v>
      </c>
      <c r="C11899" s="100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5">
      <c r="A11900" s="99" t="s">
        <v>12677</v>
      </c>
      <c r="B11900" s="100">
        <v>528.47</v>
      </c>
      <c r="C11900" s="100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5">
      <c r="A11901" s="99" t="s">
        <v>12678</v>
      </c>
      <c r="B11901" s="100">
        <v>528.49</v>
      </c>
      <c r="C11901" s="100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5">
      <c r="A11902" s="99" t="s">
        <v>12679</v>
      </c>
      <c r="B11902" s="100">
        <v>528.48</v>
      </c>
      <c r="C11902" s="100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5">
      <c r="A11903" s="99" t="s">
        <v>12680</v>
      </c>
      <c r="B11903" s="100">
        <v>528.38</v>
      </c>
      <c r="C11903" s="100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5">
      <c r="A11904" s="99" t="s">
        <v>12681</v>
      </c>
      <c r="B11904" s="100">
        <v>528.38</v>
      </c>
      <c r="C11904" s="100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5">
      <c r="A11905" s="99" t="s">
        <v>12682</v>
      </c>
      <c r="B11905" s="100">
        <v>528.38</v>
      </c>
      <c r="C11905" s="100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5">
      <c r="A11906" s="99" t="s">
        <v>12683</v>
      </c>
      <c r="B11906" s="100">
        <v>528.44000000000005</v>
      </c>
      <c r="C11906" s="100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5">
      <c r="A11907" s="99" t="s">
        <v>12684</v>
      </c>
      <c r="B11907" s="100">
        <v>528.34</v>
      </c>
      <c r="C11907" s="100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5">
      <c r="A11908" s="99" t="s">
        <v>12685</v>
      </c>
      <c r="B11908" s="100">
        <v>528.28</v>
      </c>
      <c r="C11908" s="100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5">
      <c r="A11909" s="99" t="s">
        <v>12686</v>
      </c>
      <c r="B11909" s="100">
        <v>528.27</v>
      </c>
      <c r="C11909" s="100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5">
      <c r="A11910" s="99" t="s">
        <v>12687</v>
      </c>
      <c r="B11910" s="100">
        <v>528.25</v>
      </c>
      <c r="C11910" s="100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5">
      <c r="A11911" s="99" t="s">
        <v>12688</v>
      </c>
      <c r="B11911" s="100">
        <v>528.25</v>
      </c>
      <c r="C11911" s="100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5">
      <c r="A11912" s="99" t="s">
        <v>12689</v>
      </c>
      <c r="B11912" s="100">
        <v>528.25</v>
      </c>
      <c r="C11912" s="100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5">
      <c r="A11913" s="99" t="s">
        <v>12690</v>
      </c>
      <c r="B11913" s="100">
        <v>528.34</v>
      </c>
      <c r="C11913" s="100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5">
      <c r="A11914" s="99" t="s">
        <v>12691</v>
      </c>
      <c r="B11914" s="100">
        <v>528.29999999999995</v>
      </c>
      <c r="C11914" s="100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5">
      <c r="A11915" s="99" t="s">
        <v>12692</v>
      </c>
      <c r="B11915" s="100">
        <v>528.29999999999995</v>
      </c>
      <c r="C11915" s="100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5">
      <c r="A11916" s="99" t="s">
        <v>12693</v>
      </c>
      <c r="B11916" s="100">
        <v>528.32000000000005</v>
      </c>
      <c r="C11916" s="100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5">
      <c r="A11917" s="99" t="s">
        <v>12694</v>
      </c>
      <c r="B11917" s="100">
        <v>528.30999999999995</v>
      </c>
      <c r="C11917" s="100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5">
      <c r="A11918" s="99" t="s">
        <v>12695</v>
      </c>
      <c r="B11918" s="100">
        <v>528.30999999999995</v>
      </c>
      <c r="C11918" s="100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5">
      <c r="A11919" s="99" t="s">
        <v>12696</v>
      </c>
      <c r="B11919" s="100">
        <v>528.30999999999995</v>
      </c>
      <c r="C11919" s="100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5">
      <c r="A11920" s="99" t="s">
        <v>12697</v>
      </c>
      <c r="B11920" s="100">
        <v>528.36</v>
      </c>
      <c r="C11920" s="100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5">
      <c r="A11921" s="99" t="s">
        <v>12698</v>
      </c>
      <c r="B11921" s="100">
        <v>528.29999999999995</v>
      </c>
      <c r="C11921" s="100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5">
      <c r="A11922" s="99" t="s">
        <v>12699</v>
      </c>
      <c r="B11922" s="100">
        <v>528.25</v>
      </c>
      <c r="C11922" s="100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5">
      <c r="A11923" s="99" t="s">
        <v>12700</v>
      </c>
      <c r="B11923" s="100">
        <v>528.30999999999995</v>
      </c>
      <c r="C11923" s="100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5">
      <c r="A11924" s="99" t="s">
        <v>12701</v>
      </c>
      <c r="B11924" s="100">
        <v>528.29</v>
      </c>
      <c r="C11924" s="100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5">
      <c r="A11925" s="99" t="s">
        <v>12702</v>
      </c>
      <c r="B11925" s="100">
        <v>528.29</v>
      </c>
      <c r="C11925" s="100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5">
      <c r="A11926" s="99" t="s">
        <v>12703</v>
      </c>
      <c r="B11926" s="100">
        <v>528.29</v>
      </c>
      <c r="C11926" s="100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5">
      <c r="A11927" s="99" t="s">
        <v>12704</v>
      </c>
      <c r="B11927" s="100">
        <v>528.39</v>
      </c>
      <c r="C11927" s="100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5">
      <c r="A11928" s="99" t="s">
        <v>12705</v>
      </c>
      <c r="B11928" s="100">
        <v>528.36</v>
      </c>
      <c r="C11928" s="100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5">
      <c r="A11929" s="99" t="s">
        <v>12706</v>
      </c>
      <c r="B11929" s="100">
        <v>528.41</v>
      </c>
      <c r="C11929" s="100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5">
      <c r="A11930" s="99" t="s">
        <v>12707</v>
      </c>
      <c r="B11930" s="100">
        <v>528.42999999999995</v>
      </c>
      <c r="C11930" s="100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5">
      <c r="A11931" s="99" t="s">
        <v>12708</v>
      </c>
      <c r="B11931" s="100">
        <v>528.41999999999996</v>
      </c>
      <c r="C11931" s="100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5">
      <c r="A11932" s="99" t="s">
        <v>12709</v>
      </c>
      <c r="B11932" s="100">
        <v>528.41999999999996</v>
      </c>
      <c r="C11932" s="100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5">
      <c r="A11933" s="99" t="s">
        <v>12710</v>
      </c>
      <c r="B11933" s="100">
        <v>528.41999999999996</v>
      </c>
      <c r="C11933" s="100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5">
      <c r="A11934" s="99" t="s">
        <v>12711</v>
      </c>
      <c r="B11934" s="100">
        <v>528.44000000000005</v>
      </c>
      <c r="C11934" s="100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5">
      <c r="A11935" s="99" t="s">
        <v>12712</v>
      </c>
      <c r="B11935" s="100">
        <v>528.29999999999995</v>
      </c>
      <c r="C11935" s="100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5">
      <c r="A11936" s="99" t="s">
        <v>12713</v>
      </c>
      <c r="B11936" s="100">
        <v>528.28</v>
      </c>
      <c r="C11936" s="100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5">
      <c r="A11937" s="99" t="s">
        <v>12714</v>
      </c>
      <c r="B11937" s="100">
        <v>528.27</v>
      </c>
      <c r="C11937" s="100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5">
      <c r="A11938" s="99" t="s">
        <v>12715</v>
      </c>
      <c r="B11938" s="100">
        <v>528.30999999999995</v>
      </c>
      <c r="C11938" s="100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5">
      <c r="A11939" s="99" t="s">
        <v>12716</v>
      </c>
      <c r="B11939" s="100">
        <v>528.30999999999995</v>
      </c>
      <c r="C11939" s="100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5">
      <c r="A11940" s="99" t="s">
        <v>12717</v>
      </c>
      <c r="B11940" s="100">
        <v>528.30999999999995</v>
      </c>
      <c r="C11940" s="100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5">
      <c r="A11941" s="99" t="s">
        <v>12718</v>
      </c>
      <c r="B11941" s="100">
        <v>528.44000000000005</v>
      </c>
      <c r="C11941" s="100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5">
      <c r="A11942" s="99" t="s">
        <v>12719</v>
      </c>
      <c r="B11942" s="100">
        <v>528.39</v>
      </c>
      <c r="C11942" s="100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5">
      <c r="A11943" s="99" t="s">
        <v>12720</v>
      </c>
      <c r="B11943" s="100">
        <v>528.39</v>
      </c>
      <c r="C11943" s="100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5">
      <c r="A11944" s="99" t="s">
        <v>12721</v>
      </c>
      <c r="B11944" s="100">
        <v>528.35</v>
      </c>
      <c r="C11944" s="100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5">
      <c r="A11945" s="99" t="s">
        <v>12722</v>
      </c>
      <c r="B11945" s="100">
        <v>527.75</v>
      </c>
      <c r="C11945" s="100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5">
      <c r="A11946" s="99" t="s">
        <v>12723</v>
      </c>
      <c r="B11946" s="100">
        <v>527.75</v>
      </c>
      <c r="C11946" s="100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5">
      <c r="A11947" s="99" t="s">
        <v>12724</v>
      </c>
      <c r="B11947" s="100">
        <v>527.75</v>
      </c>
      <c r="C11947" s="100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5">
      <c r="A11948" s="99" t="s">
        <v>12725</v>
      </c>
      <c r="B11948" s="100">
        <v>527.53</v>
      </c>
      <c r="C11948" s="100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5">
      <c r="A11949" s="99" t="s">
        <v>12726</v>
      </c>
      <c r="B11949" s="100">
        <v>527.36</v>
      </c>
      <c r="C11949" s="100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5">
      <c r="A11950" s="99" t="s">
        <v>12727</v>
      </c>
      <c r="B11950" s="100">
        <v>527.35</v>
      </c>
      <c r="C11950" s="100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5">
      <c r="A11951" s="99" t="s">
        <v>12728</v>
      </c>
      <c r="B11951" s="100">
        <v>527.34</v>
      </c>
      <c r="C11951" s="100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5">
      <c r="A11952" s="99" t="s">
        <v>12729</v>
      </c>
      <c r="B11952" s="100">
        <v>527.32000000000005</v>
      </c>
      <c r="C11952" s="100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5">
      <c r="A11953" s="99" t="s">
        <v>12730</v>
      </c>
      <c r="B11953" s="100">
        <v>527.32000000000005</v>
      </c>
      <c r="C11953" s="100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5">
      <c r="A11954" s="99" t="s">
        <v>12731</v>
      </c>
      <c r="B11954" s="100">
        <v>527.32000000000005</v>
      </c>
      <c r="C11954" s="100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5">
      <c r="A11955" s="99" t="s">
        <v>12732</v>
      </c>
      <c r="B11955" s="100">
        <v>527.38</v>
      </c>
      <c r="C11955" s="100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5">
      <c r="A11956" s="99" t="s">
        <v>12733</v>
      </c>
      <c r="B11956" s="100">
        <v>527.35</v>
      </c>
      <c r="C11956" s="100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5">
      <c r="A11957" s="99" t="s">
        <v>12734</v>
      </c>
      <c r="B11957" s="100">
        <v>527.42999999999995</v>
      </c>
      <c r="C11957" s="100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5">
      <c r="A11958" s="99" t="s">
        <v>12735</v>
      </c>
      <c r="B11958" s="100">
        <v>527.44000000000005</v>
      </c>
      <c r="C11958" s="100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5">
      <c r="A11959" s="99" t="s">
        <v>12736</v>
      </c>
      <c r="B11959" s="100">
        <v>529.04999999999995</v>
      </c>
      <c r="C11959" s="100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5">
      <c r="A11960" s="99" t="s">
        <v>12737</v>
      </c>
      <c r="B11960" s="100">
        <v>529.04999999999995</v>
      </c>
      <c r="C11960" s="100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5">
      <c r="A11961" s="99" t="s">
        <v>12738</v>
      </c>
      <c r="B11961" s="100">
        <v>529.04999999999995</v>
      </c>
      <c r="C11961" s="100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5">
      <c r="A11962" s="99" t="s">
        <v>12739</v>
      </c>
      <c r="B11962" s="100">
        <v>529.17999999999995</v>
      </c>
      <c r="C11962" s="100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5">
      <c r="A11963" s="99" t="s">
        <v>12740</v>
      </c>
      <c r="B11963" s="100">
        <v>529.35</v>
      </c>
      <c r="C11963" s="100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5">
      <c r="A11964" s="99" t="s">
        <v>12741</v>
      </c>
      <c r="B11964" s="100">
        <v>529.48</v>
      </c>
      <c r="C11964" s="100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5">
      <c r="A11965" s="99" t="s">
        <v>12742</v>
      </c>
      <c r="B11965" s="100">
        <v>531.08000000000004</v>
      </c>
      <c r="C11965" s="100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5">
      <c r="A11966" s="99" t="s">
        <v>12743</v>
      </c>
      <c r="B11966" s="100">
        <v>531.45000000000005</v>
      </c>
      <c r="C11966" s="100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5">
      <c r="A11967" s="99" t="s">
        <v>12744</v>
      </c>
      <c r="B11967" s="100">
        <v>531.45000000000005</v>
      </c>
      <c r="C11967" s="100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5">
      <c r="A11968" s="99" t="s">
        <v>12745</v>
      </c>
      <c r="B11968" s="100">
        <v>531.45000000000005</v>
      </c>
      <c r="C11968" s="100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5">
      <c r="A11969" s="99" t="s">
        <v>12746</v>
      </c>
      <c r="B11969" s="100">
        <v>531.5</v>
      </c>
      <c r="C11969" s="100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5">
      <c r="A11970" s="99" t="s">
        <v>12747</v>
      </c>
      <c r="B11970" s="100">
        <v>531.47</v>
      </c>
      <c r="C11970" s="100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5">
      <c r="A11971" s="99" t="s">
        <v>12748</v>
      </c>
      <c r="B11971" s="100">
        <v>531.28</v>
      </c>
      <c r="C11971" s="100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5">
      <c r="A11972" s="99" t="s">
        <v>12749</v>
      </c>
      <c r="B11972" s="100">
        <v>529.86</v>
      </c>
      <c r="C11972" s="100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5">
      <c r="A11973" s="99" t="s">
        <v>12750</v>
      </c>
      <c r="B11973" s="100">
        <v>528.15</v>
      </c>
      <c r="C11973" s="100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5">
      <c r="A11974" s="99" t="s">
        <v>12751</v>
      </c>
      <c r="B11974" s="100">
        <v>528.15</v>
      </c>
      <c r="C11974" s="100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5">
      <c r="A11975" s="99" t="s">
        <v>12752</v>
      </c>
      <c r="B11975" s="100">
        <v>528.15</v>
      </c>
      <c r="C11975" s="100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5">
      <c r="A11976" s="99" t="s">
        <v>12753</v>
      </c>
      <c r="B11976" s="100">
        <v>527.59</v>
      </c>
      <c r="C11976" s="100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5">
      <c r="A11977" s="99" t="s">
        <v>12754</v>
      </c>
      <c r="B11977" s="100">
        <v>527.59</v>
      </c>
      <c r="C11977" s="100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5">
      <c r="A11978" s="99" t="s">
        <v>12755</v>
      </c>
      <c r="B11978" s="100">
        <v>527.41999999999996</v>
      </c>
      <c r="C11978" s="100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5">
      <c r="A11979" s="99" t="s">
        <v>12756</v>
      </c>
      <c r="B11979" s="100">
        <v>527.35</v>
      </c>
      <c r="C11979" s="100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5">
      <c r="A11980" s="99" t="s">
        <v>12757</v>
      </c>
      <c r="B11980" s="100">
        <v>527.42999999999995</v>
      </c>
      <c r="C11980" s="100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5">
      <c r="A11981" s="99" t="s">
        <v>12758</v>
      </c>
      <c r="B11981" s="100">
        <v>527.42999999999995</v>
      </c>
      <c r="C11981" s="100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5">
      <c r="A11982" s="99" t="s">
        <v>12759</v>
      </c>
      <c r="B11982" s="100">
        <v>527.42999999999995</v>
      </c>
      <c r="C11982" s="100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5">
      <c r="A11983" s="99" t="s">
        <v>12760</v>
      </c>
      <c r="B11983" s="100">
        <v>527.39</v>
      </c>
      <c r="C11983" s="100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5">
      <c r="A11984" s="99" t="s">
        <v>12761</v>
      </c>
      <c r="B11984" s="100">
        <v>527.38</v>
      </c>
      <c r="C11984" s="100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5">
      <c r="A11985" s="99" t="s">
        <v>12762</v>
      </c>
      <c r="B11985" s="100">
        <v>527.39</v>
      </c>
      <c r="C11985" s="100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5">
      <c r="A11986" s="99" t="s">
        <v>12763</v>
      </c>
      <c r="B11986" s="100">
        <v>527.64</v>
      </c>
      <c r="C11986" s="100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5">
      <c r="A11987" s="99" t="s">
        <v>12764</v>
      </c>
      <c r="B11987" s="100">
        <v>527.72</v>
      </c>
      <c r="C11987" s="100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5">
      <c r="A11988" s="99" t="s">
        <v>12765</v>
      </c>
      <c r="B11988" s="100">
        <v>527.72</v>
      </c>
      <c r="C11988" s="100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5">
      <c r="A11989" s="99" t="s">
        <v>12766</v>
      </c>
      <c r="B11989" s="100">
        <v>527.72</v>
      </c>
      <c r="C11989" s="100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5">
      <c r="A11990" s="99" t="s">
        <v>12767</v>
      </c>
      <c r="B11990" s="100">
        <v>527.71</v>
      </c>
      <c r="C11990" s="100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5">
      <c r="A11991" s="99" t="s">
        <v>12768</v>
      </c>
      <c r="B11991" s="100">
        <v>528.62</v>
      </c>
      <c r="C11991" s="100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5">
      <c r="A11992" s="99" t="s">
        <v>12769</v>
      </c>
      <c r="B11992" s="100">
        <v>528.79999999999995</v>
      </c>
      <c r="C11992" s="100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5">
      <c r="A11993" s="99" t="s">
        <v>12770</v>
      </c>
      <c r="B11993" s="100">
        <v>528.92999999999995</v>
      </c>
      <c r="C11993" s="100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5">
      <c r="A11994" s="99" t="s">
        <v>12771</v>
      </c>
      <c r="B11994" s="100">
        <v>528.91999999999996</v>
      </c>
      <c r="C11994" s="100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5">
      <c r="A11995" s="99" t="s">
        <v>12772</v>
      </c>
      <c r="B11995" s="100">
        <v>528.91999999999996</v>
      </c>
      <c r="C11995" s="100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5">
      <c r="A11996" s="99" t="s">
        <v>12773</v>
      </c>
      <c r="B11996" s="100">
        <v>528.91999999999996</v>
      </c>
      <c r="C11996" s="100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5">
      <c r="A11997" s="99" t="s">
        <v>12774</v>
      </c>
      <c r="B11997" s="100">
        <v>528.96</v>
      </c>
      <c r="C11997" s="100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5">
      <c r="A11998" s="99" t="s">
        <v>12775</v>
      </c>
      <c r="B11998" s="100">
        <v>528.94000000000005</v>
      </c>
      <c r="C11998" s="100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5">
      <c r="A11999" s="99" t="s">
        <v>12776</v>
      </c>
      <c r="B11999" s="100">
        <v>529.01</v>
      </c>
      <c r="C11999" s="100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5">
      <c r="A12000" s="99" t="s">
        <v>12777</v>
      </c>
      <c r="B12000" s="100">
        <v>528.99</v>
      </c>
      <c r="C12000" s="100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5">
      <c r="A12001" s="99" t="s">
        <v>12778</v>
      </c>
      <c r="B12001" s="100">
        <v>528.47</v>
      </c>
      <c r="C12001" s="100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5">
      <c r="A12002" s="99" t="s">
        <v>12779</v>
      </c>
      <c r="B12002" s="100">
        <v>528.47</v>
      </c>
      <c r="C12002" s="100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5">
      <c r="A12003" s="99" t="s">
        <v>12780</v>
      </c>
      <c r="B12003" s="100">
        <v>528.47</v>
      </c>
      <c r="C12003" s="100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5">
      <c r="A12004" s="99" t="s">
        <v>12781</v>
      </c>
      <c r="B12004" s="100">
        <v>528.47</v>
      </c>
      <c r="C12004" s="100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5">
      <c r="A12005" s="99" t="s">
        <v>12782</v>
      </c>
      <c r="B12005" s="100">
        <v>528.13</v>
      </c>
      <c r="C12005" s="100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5">
      <c r="A12006" s="99" t="s">
        <v>12783</v>
      </c>
      <c r="B12006" s="100">
        <v>528.05999999999995</v>
      </c>
      <c r="C12006" s="100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5">
      <c r="A12007" s="99" t="s">
        <v>12784</v>
      </c>
      <c r="B12007" s="100">
        <v>528.04999999999995</v>
      </c>
      <c r="C12007" s="100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5">
      <c r="A12008" s="99" t="s">
        <v>12785</v>
      </c>
      <c r="B12008" s="100">
        <v>528.01</v>
      </c>
      <c r="C12008" s="100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5">
      <c r="A12009" s="99" t="s">
        <v>12786</v>
      </c>
      <c r="B12009" s="100">
        <v>528.01</v>
      </c>
      <c r="C12009" s="100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5">
      <c r="A12010" s="99" t="s">
        <v>12787</v>
      </c>
      <c r="B12010" s="100">
        <v>528.01</v>
      </c>
      <c r="C12010" s="100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5">
      <c r="A12011" s="99" t="s">
        <v>12788</v>
      </c>
      <c r="B12011" s="100">
        <v>528</v>
      </c>
      <c r="C12011" s="100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5">
      <c r="A12012" s="99" t="s">
        <v>12789</v>
      </c>
      <c r="B12012" s="100">
        <v>528.09</v>
      </c>
      <c r="C12012" s="100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5">
      <c r="A12013" s="99" t="s">
        <v>12790</v>
      </c>
      <c r="B12013" s="100">
        <v>528.08000000000004</v>
      </c>
      <c r="C12013" s="100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5">
      <c r="A12014" s="99" t="s">
        <v>12791</v>
      </c>
      <c r="B12014" s="100">
        <v>528.07000000000005</v>
      </c>
      <c r="C12014" s="100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5">
      <c r="A12015" s="99" t="s">
        <v>12792</v>
      </c>
      <c r="B12015" s="100">
        <v>528.05999999999995</v>
      </c>
      <c r="C12015" s="100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5">
      <c r="A12016" s="99" t="s">
        <v>12793</v>
      </c>
      <c r="B12016" s="100">
        <v>528.05999999999995</v>
      </c>
      <c r="C12016" s="100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5">
      <c r="A12017" s="99" t="s">
        <v>12794</v>
      </c>
      <c r="B12017" s="100">
        <v>528.05999999999995</v>
      </c>
      <c r="C12017" s="100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5">
      <c r="A12018" s="99" t="s">
        <v>12795</v>
      </c>
      <c r="B12018" s="100">
        <v>528.1</v>
      </c>
      <c r="C12018" s="100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5">
      <c r="A12019" s="99" t="s">
        <v>12796</v>
      </c>
      <c r="B12019" s="100">
        <v>528.07000000000005</v>
      </c>
      <c r="C12019" s="100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5">
      <c r="A12020" s="99" t="s">
        <v>12797</v>
      </c>
      <c r="B12020" s="100">
        <v>527.92999999999995</v>
      </c>
      <c r="C12020" s="100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5">
      <c r="A12021" s="99" t="s">
        <v>12798</v>
      </c>
      <c r="B12021" s="100">
        <v>527.99</v>
      </c>
      <c r="C12021" s="100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5">
      <c r="A12022" s="99" t="s">
        <v>12799</v>
      </c>
      <c r="B12022" s="100">
        <v>528.01</v>
      </c>
      <c r="C12022" s="100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5">
      <c r="A12023" s="99" t="s">
        <v>12800</v>
      </c>
      <c r="B12023" s="100">
        <v>528.01</v>
      </c>
      <c r="C12023" s="100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5">
      <c r="A12024" s="99" t="s">
        <v>12801</v>
      </c>
      <c r="B12024" s="100">
        <v>528.01</v>
      </c>
      <c r="C12024" s="100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5">
      <c r="A12025" s="99" t="s">
        <v>12802</v>
      </c>
      <c r="B12025" s="100">
        <v>528.09</v>
      </c>
      <c r="C12025" s="100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5">
      <c r="A12026" s="99" t="s">
        <v>12803</v>
      </c>
      <c r="B12026" s="100">
        <v>528.01</v>
      </c>
      <c r="C12026" s="100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5">
      <c r="A12027" s="99" t="s">
        <v>12804</v>
      </c>
      <c r="B12027" s="100">
        <v>527.97</v>
      </c>
      <c r="C12027" s="100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5">
      <c r="A12028" s="99" t="s">
        <v>12805</v>
      </c>
      <c r="B12028" s="100">
        <v>527.95000000000005</v>
      </c>
      <c r="C12028" s="100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5">
      <c r="A12029" s="99" t="s">
        <v>12806</v>
      </c>
      <c r="B12029" s="100">
        <v>527.92999999999995</v>
      </c>
      <c r="C12029" s="100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5">
      <c r="A12030" s="99" t="s">
        <v>12807</v>
      </c>
      <c r="B12030" s="100">
        <v>527.92999999999995</v>
      </c>
      <c r="C12030" s="100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5">
      <c r="A12031" s="99" t="s">
        <v>12808</v>
      </c>
      <c r="B12031" s="100">
        <v>527.92999999999995</v>
      </c>
      <c r="C12031" s="100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5">
      <c r="A12032" s="99" t="s">
        <v>12809</v>
      </c>
      <c r="B12032" s="100">
        <v>528.01</v>
      </c>
      <c r="C12032" s="100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5">
      <c r="A12033" s="99" t="s">
        <v>12810</v>
      </c>
      <c r="B12033" s="100">
        <v>527.95000000000005</v>
      </c>
      <c r="C12033" s="100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5">
      <c r="A12034" s="99" t="s">
        <v>12811</v>
      </c>
      <c r="B12034" s="100">
        <v>527.94000000000005</v>
      </c>
      <c r="C12034" s="100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5">
      <c r="A12035" s="99" t="s">
        <v>12812</v>
      </c>
      <c r="B12035" s="100">
        <v>527.91999999999996</v>
      </c>
      <c r="C12035" s="100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5">
      <c r="A12036" s="99" t="s">
        <v>12813</v>
      </c>
      <c r="B12036" s="100">
        <v>527.94000000000005</v>
      </c>
      <c r="C12036" s="100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5">
      <c r="A12037" s="99" t="s">
        <v>12814</v>
      </c>
      <c r="B12037" s="100">
        <v>527.94000000000005</v>
      </c>
      <c r="C12037" s="100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5">
      <c r="A12038" s="99" t="s">
        <v>12815</v>
      </c>
      <c r="B12038" s="100">
        <v>527.94000000000005</v>
      </c>
      <c r="C12038" s="100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5">
      <c r="A12039" s="99" t="s">
        <v>12816</v>
      </c>
      <c r="B12039" s="100">
        <v>527.12</v>
      </c>
      <c r="C12039" s="100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5">
      <c r="A12040" s="99" t="s">
        <v>12817</v>
      </c>
      <c r="B12040" s="100">
        <v>526.62</v>
      </c>
      <c r="C12040" s="100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5">
      <c r="A12041" s="99" t="s">
        <v>12818</v>
      </c>
      <c r="B12041" s="100">
        <v>526.6</v>
      </c>
      <c r="C12041" s="100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5">
      <c r="A12042" s="99" t="s">
        <v>12819</v>
      </c>
      <c r="B12042" s="100">
        <v>526.44000000000005</v>
      </c>
      <c r="C12042" s="100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5">
      <c r="A12043" s="99" t="s">
        <v>12820</v>
      </c>
      <c r="B12043" s="100">
        <v>526.41</v>
      </c>
      <c r="C12043" s="100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5">
      <c r="A12044" s="99" t="s">
        <v>12821</v>
      </c>
      <c r="B12044" s="100">
        <v>526.41</v>
      </c>
      <c r="C12044" s="100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5">
      <c r="A12045" s="99" t="s">
        <v>12822</v>
      </c>
      <c r="B12045" s="100">
        <v>526.41</v>
      </c>
      <c r="C12045" s="100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5">
      <c r="A12046" s="99" t="s">
        <v>12823</v>
      </c>
      <c r="B12046" s="100">
        <v>526.47</v>
      </c>
      <c r="C12046" s="100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5">
      <c r="A12047" s="99" t="s">
        <v>12824</v>
      </c>
      <c r="B12047" s="100">
        <v>526.4</v>
      </c>
      <c r="C12047" s="100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5">
      <c r="A12048" s="99" t="s">
        <v>12825</v>
      </c>
      <c r="B12048" s="100">
        <v>526.45000000000005</v>
      </c>
      <c r="C12048" s="100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5">
      <c r="A12049" s="99" t="s">
        <v>12826</v>
      </c>
      <c r="B12049" s="100">
        <v>526.44000000000005</v>
      </c>
      <c r="C12049" s="100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5">
      <c r="A12050" s="99" t="s">
        <v>12827</v>
      </c>
      <c r="B12050" s="100">
        <v>526.04999999999995</v>
      </c>
      <c r="C12050" s="100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5">
      <c r="A12051" s="99" t="s">
        <v>12828</v>
      </c>
      <c r="B12051" s="100">
        <v>526.04999999999995</v>
      </c>
      <c r="C12051" s="100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5">
      <c r="A12052" s="99" t="s">
        <v>12829</v>
      </c>
      <c r="B12052" s="100">
        <v>526.04999999999995</v>
      </c>
      <c r="C12052" s="100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5">
      <c r="A12053" s="99" t="s">
        <v>12830</v>
      </c>
      <c r="B12053" s="100">
        <v>526.29</v>
      </c>
      <c r="C12053" s="100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5">
      <c r="A12054" s="99" t="s">
        <v>12831</v>
      </c>
      <c r="B12054" s="100">
        <v>526.27</v>
      </c>
      <c r="C12054" s="100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5">
      <c r="A12055" s="99" t="s">
        <v>12832</v>
      </c>
      <c r="B12055" s="100">
        <v>526.25</v>
      </c>
      <c r="C12055" s="100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5">
      <c r="A12056" s="99" t="s">
        <v>12833</v>
      </c>
      <c r="B12056" s="100">
        <v>526.36</v>
      </c>
      <c r="C12056" s="100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5">
      <c r="A12057" s="99" t="s">
        <v>12834</v>
      </c>
      <c r="B12057" s="100">
        <v>526.03</v>
      </c>
      <c r="C12057" s="100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5">
      <c r="A12058" s="99" t="s">
        <v>12835</v>
      </c>
      <c r="B12058" s="100">
        <v>526.03</v>
      </c>
      <c r="C12058" s="100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5">
      <c r="A12059" s="99" t="s">
        <v>12836</v>
      </c>
      <c r="B12059" s="100">
        <v>526.03</v>
      </c>
      <c r="C12059" s="100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5">
      <c r="A12060" s="99" t="s">
        <v>12837</v>
      </c>
      <c r="B12060" s="100">
        <v>526.1</v>
      </c>
      <c r="C12060" s="100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5">
      <c r="A12061" s="99" t="s">
        <v>12838</v>
      </c>
      <c r="B12061" s="100">
        <v>526.29</v>
      </c>
      <c r="C12061" s="100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5">
      <c r="A12062" s="99" t="s">
        <v>12839</v>
      </c>
      <c r="B12062" s="100">
        <v>526.29999999999995</v>
      </c>
      <c r="C12062" s="100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5">
      <c r="A12063" s="99" t="s">
        <v>12840</v>
      </c>
      <c r="B12063" s="100">
        <v>526.27</v>
      </c>
      <c r="C12063" s="100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5">
      <c r="A12064" s="99" t="s">
        <v>12841</v>
      </c>
      <c r="B12064" s="100">
        <v>526.26</v>
      </c>
      <c r="C12064" s="100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5">
      <c r="A12065" s="99" t="s">
        <v>12842</v>
      </c>
      <c r="B12065" s="100">
        <v>526.26</v>
      </c>
      <c r="C12065" s="100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5">
      <c r="A12066" s="99" t="s">
        <v>12843</v>
      </c>
      <c r="B12066" s="100">
        <v>526.26</v>
      </c>
      <c r="C12066" s="100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5">
      <c r="A12067" s="99" t="s">
        <v>12844</v>
      </c>
      <c r="B12067" s="100">
        <v>526.27</v>
      </c>
      <c r="C12067" s="100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5">
      <c r="A12068" s="99" t="s">
        <v>12845</v>
      </c>
      <c r="B12068" s="100">
        <v>526.21</v>
      </c>
      <c r="C12068" s="100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5">
      <c r="A12069" s="99" t="s">
        <v>12846</v>
      </c>
      <c r="B12069" s="100">
        <v>526.23</v>
      </c>
      <c r="C12069" s="100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5">
      <c r="A12070" s="99" t="s">
        <v>12847</v>
      </c>
      <c r="B12070" s="100">
        <v>526.33000000000004</v>
      </c>
      <c r="C12070" s="100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5">
      <c r="A12071" s="99" t="s">
        <v>12848</v>
      </c>
      <c r="B12071" s="100">
        <v>528.4</v>
      </c>
      <c r="C12071" s="100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5">
      <c r="A12072" s="99" t="s">
        <v>12849</v>
      </c>
      <c r="B12072" s="100">
        <v>528.4</v>
      </c>
      <c r="C12072" s="100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5">
      <c r="A12073" s="99" t="s">
        <v>12850</v>
      </c>
      <c r="B12073" s="100">
        <v>528.4</v>
      </c>
      <c r="C12073" s="100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5">
      <c r="A12074" s="99" t="s">
        <v>12851</v>
      </c>
      <c r="B12074" s="100">
        <v>530.12</v>
      </c>
      <c r="C12074" s="100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5">
      <c r="A12075" s="99" t="s">
        <v>12852</v>
      </c>
      <c r="B12075" s="100">
        <v>530.25</v>
      </c>
      <c r="C12075" s="100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5">
      <c r="A12076" s="99" t="s">
        <v>12853</v>
      </c>
      <c r="B12076" s="100">
        <v>530.42999999999995</v>
      </c>
      <c r="C12076" s="100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5">
      <c r="A12077" s="99" t="s">
        <v>12854</v>
      </c>
      <c r="B12077" s="100">
        <v>531.30999999999995</v>
      </c>
      <c r="C12077" s="100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5">
      <c r="A12078" s="99" t="s">
        <v>12855</v>
      </c>
      <c r="B12078" s="100">
        <v>531.30999999999995</v>
      </c>
      <c r="C12078" s="100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5">
      <c r="A12079" s="99" t="s">
        <v>12856</v>
      </c>
      <c r="B12079" s="100">
        <v>531.30999999999995</v>
      </c>
      <c r="C12079" s="100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5">
      <c r="A12080" s="99" t="s">
        <v>12857</v>
      </c>
      <c r="B12080" s="100">
        <v>531.30999999999995</v>
      </c>
      <c r="C12080" s="100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5">
      <c r="A12081" s="99" t="s">
        <v>12858</v>
      </c>
      <c r="B12081" s="100">
        <v>532.33000000000004</v>
      </c>
      <c r="C12081" s="100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5">
      <c r="A12082" s="99" t="s">
        <v>12859</v>
      </c>
      <c r="B12082" s="100">
        <v>532.30999999999995</v>
      </c>
      <c r="C12082" s="100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5">
      <c r="A12083" s="99" t="s">
        <v>12860</v>
      </c>
      <c r="B12083" s="100">
        <v>531.94000000000005</v>
      </c>
      <c r="C12083" s="100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5">
      <c r="A12084" s="99" t="s">
        <v>12861</v>
      </c>
      <c r="B12084" s="100">
        <v>531.94000000000005</v>
      </c>
      <c r="C12084" s="100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5">
      <c r="A12085" s="99" t="s">
        <v>12862</v>
      </c>
      <c r="B12085" s="100">
        <v>531.94000000000005</v>
      </c>
      <c r="C12085" s="100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5">
      <c r="A12086" s="99" t="s">
        <v>12863</v>
      </c>
      <c r="B12086" s="100">
        <v>531.94000000000005</v>
      </c>
      <c r="C12086" s="100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5">
      <c r="A12087" s="99" t="s">
        <v>12864</v>
      </c>
      <c r="B12087" s="100">
        <v>531.94000000000005</v>
      </c>
      <c r="C12087" s="100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5">
      <c r="A12088" s="99" t="s">
        <v>12865</v>
      </c>
      <c r="B12088" s="100">
        <v>530.77</v>
      </c>
      <c r="C12088" s="100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5">
      <c r="A12089" s="99" t="s">
        <v>12866</v>
      </c>
      <c r="B12089" s="100">
        <v>530.26</v>
      </c>
      <c r="C12089" s="100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5">
      <c r="A12090" s="99" t="s">
        <v>12867</v>
      </c>
      <c r="B12090" s="100">
        <v>530.49</v>
      </c>
      <c r="C12090" s="100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5">
      <c r="A12091" s="99" t="s">
        <v>12868</v>
      </c>
      <c r="B12091" s="100">
        <v>530.45000000000005</v>
      </c>
      <c r="C12091" s="100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5">
      <c r="A12092" s="99" t="s">
        <v>12869</v>
      </c>
      <c r="B12092" s="100">
        <v>529.76</v>
      </c>
      <c r="C12092" s="100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5">
      <c r="A12093" s="99" t="s">
        <v>12870</v>
      </c>
      <c r="B12093" s="100">
        <v>529.76</v>
      </c>
      <c r="C12093" s="100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5">
      <c r="A12094" s="99" t="s">
        <v>12871</v>
      </c>
      <c r="B12094" s="100">
        <v>529.76</v>
      </c>
      <c r="C12094" s="100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5">
      <c r="A12095" s="99" t="s">
        <v>12872</v>
      </c>
      <c r="B12095" s="100">
        <v>529.34</v>
      </c>
      <c r="C12095" s="100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5">
      <c r="A12096" s="99" t="s">
        <v>12873</v>
      </c>
      <c r="B12096" s="100">
        <v>528.71</v>
      </c>
      <c r="C12096" s="100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5">
      <c r="A12097" s="99" t="s">
        <v>12874</v>
      </c>
      <c r="B12097" s="100">
        <v>528.74</v>
      </c>
      <c r="C12097" s="100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5">
      <c r="A12098" s="99" t="s">
        <v>12875</v>
      </c>
      <c r="B12098" s="100">
        <v>528.74</v>
      </c>
      <c r="C12098" s="100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5">
      <c r="A12099" s="99" t="s">
        <v>12876</v>
      </c>
      <c r="B12099" s="100">
        <v>528.74</v>
      </c>
      <c r="C12099" s="100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5">
      <c r="A12100" s="99" t="s">
        <v>12877</v>
      </c>
      <c r="B12100" s="100">
        <v>528.74</v>
      </c>
      <c r="C12100" s="100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5">
      <c r="A12101" s="99" t="s">
        <v>12878</v>
      </c>
      <c r="B12101" s="100">
        <v>528.74</v>
      </c>
      <c r="C12101" s="100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5">
      <c r="A12102" s="99" t="s">
        <v>12879</v>
      </c>
      <c r="B12102" s="100">
        <v>528.80999999999995</v>
      </c>
      <c r="C12102" s="100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5">
      <c r="A12103" s="99" t="s">
        <v>12880</v>
      </c>
      <c r="B12103" s="100">
        <v>529.01</v>
      </c>
      <c r="C12103" s="100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5">
      <c r="A12104" s="99" t="s">
        <v>12881</v>
      </c>
      <c r="B12104" s="100">
        <v>529.01</v>
      </c>
      <c r="C12104" s="100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5">
      <c r="A12105" s="99" t="s">
        <v>12882</v>
      </c>
      <c r="B12105" s="100">
        <v>529.54</v>
      </c>
      <c r="C12105" s="100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5">
      <c r="A12106" s="99" t="s">
        <v>12883</v>
      </c>
      <c r="B12106" s="100">
        <v>529.77</v>
      </c>
      <c r="C12106" s="100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5">
      <c r="A12107" s="99" t="s">
        <v>12884</v>
      </c>
      <c r="B12107" s="100">
        <v>529.77</v>
      </c>
      <c r="C12107" s="100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5">
      <c r="A12108" s="99" t="s">
        <v>12885</v>
      </c>
      <c r="B12108" s="100">
        <v>529.77</v>
      </c>
      <c r="C12108" s="100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5">
      <c r="A12109" s="99" t="s">
        <v>12886</v>
      </c>
      <c r="B12109" s="100">
        <v>529.89</v>
      </c>
      <c r="C12109" s="100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5">
      <c r="A12110" s="99" t="s">
        <v>12887</v>
      </c>
      <c r="B12110" s="100">
        <v>530.09</v>
      </c>
      <c r="C12110" s="100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5">
      <c r="A12111" s="99" t="s">
        <v>12888</v>
      </c>
      <c r="B12111" s="100">
        <v>530.53</v>
      </c>
      <c r="C12111" s="100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5">
      <c r="A12112" s="99" t="s">
        <v>12889</v>
      </c>
      <c r="B12112" s="100">
        <v>531.29</v>
      </c>
      <c r="C12112" s="100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5">
      <c r="A12113" s="99" t="s">
        <v>12890</v>
      </c>
      <c r="B12113" s="100">
        <v>531.87</v>
      </c>
      <c r="C12113" s="100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5">
      <c r="A12114" s="99" t="s">
        <v>12891</v>
      </c>
      <c r="B12114" s="100">
        <v>531.87</v>
      </c>
      <c r="C12114" s="100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5">
      <c r="A12115" s="99" t="s">
        <v>12892</v>
      </c>
      <c r="B12115" s="100">
        <v>531.87</v>
      </c>
      <c r="C12115" s="100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5">
      <c r="A12116" s="99" t="s">
        <v>12893</v>
      </c>
      <c r="B12116" s="100">
        <v>531.99</v>
      </c>
      <c r="C12116" s="100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5">
      <c r="A12117" s="99" t="s">
        <v>12894</v>
      </c>
      <c r="B12117" s="100">
        <v>532.19000000000005</v>
      </c>
      <c r="C12117" s="100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5">
      <c r="A12118" s="99" t="s">
        <v>12895</v>
      </c>
      <c r="B12118" s="100">
        <v>532.21</v>
      </c>
      <c r="C12118" s="100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5">
      <c r="A12119" s="99" t="s">
        <v>12896</v>
      </c>
      <c r="B12119" s="100">
        <v>532.23</v>
      </c>
      <c r="C12119" s="100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5">
      <c r="A12120" s="99" t="s">
        <v>12897</v>
      </c>
      <c r="B12120" s="100">
        <v>532.08000000000004</v>
      </c>
      <c r="C12120" s="100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5">
      <c r="A12121" s="99" t="s">
        <v>12898</v>
      </c>
      <c r="B12121" s="100">
        <v>532.08000000000004</v>
      </c>
      <c r="C12121" s="100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5">
      <c r="A12122" s="99" t="s">
        <v>12899</v>
      </c>
      <c r="B12122" s="100">
        <v>532.08000000000004</v>
      </c>
      <c r="C12122" s="100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5">
      <c r="A12123" s="99" t="s">
        <v>12900</v>
      </c>
      <c r="B12123" s="100">
        <v>531.98</v>
      </c>
      <c r="C12123" s="100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5">
      <c r="A12124" s="99" t="s">
        <v>12901</v>
      </c>
      <c r="B12124" s="100">
        <v>531.44000000000005</v>
      </c>
      <c r="C12124" s="100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5">
      <c r="A12125" s="99" t="s">
        <v>12902</v>
      </c>
      <c r="B12125" s="100">
        <v>531.19000000000005</v>
      </c>
      <c r="C12125" s="100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5">
      <c r="A12126" s="99" t="s">
        <v>12903</v>
      </c>
      <c r="B12126" s="100">
        <v>530.24</v>
      </c>
      <c r="C12126" s="100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5">
      <c r="A12127" s="99" t="s">
        <v>12904</v>
      </c>
      <c r="B12127" s="100">
        <v>529.41</v>
      </c>
      <c r="C12127" s="100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5">
      <c r="A12128" s="99" t="s">
        <v>12905</v>
      </c>
      <c r="B12128" s="100">
        <v>529.41</v>
      </c>
      <c r="C12128" s="100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5">
      <c r="A12129" s="99" t="s">
        <v>12906</v>
      </c>
      <c r="B12129" s="100">
        <v>529.41</v>
      </c>
      <c r="C12129" s="100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5">
      <c r="A12130" s="99" t="s">
        <v>12907</v>
      </c>
      <c r="B12130" s="100">
        <v>529.47</v>
      </c>
      <c r="C12130" s="100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5">
      <c r="A12131" s="99" t="s">
        <v>12908</v>
      </c>
      <c r="B12131" s="100">
        <v>529.36</v>
      </c>
      <c r="C12131" s="100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5">
      <c r="A12132" s="99" t="s">
        <v>12909</v>
      </c>
      <c r="B12132" s="100">
        <v>529.59</v>
      </c>
      <c r="C12132" s="100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5">
      <c r="A12133" s="99" t="s">
        <v>12910</v>
      </c>
      <c r="B12133" s="100">
        <v>529.45000000000005</v>
      </c>
      <c r="C12133" s="100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5">
      <c r="A12134" s="99" t="s">
        <v>12911</v>
      </c>
      <c r="B12134" s="100">
        <v>529.17999999999995</v>
      </c>
      <c r="C12134" s="100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5">
      <c r="A12135" s="99" t="s">
        <v>12912</v>
      </c>
      <c r="B12135" s="100">
        <v>529.17999999999995</v>
      </c>
      <c r="C12135" s="100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5">
      <c r="A12136" s="99" t="s">
        <v>12913</v>
      </c>
      <c r="B12136" s="100">
        <v>529.17999999999995</v>
      </c>
      <c r="C12136" s="100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5">
      <c r="A12137" s="99" t="s">
        <v>12914</v>
      </c>
      <c r="B12137" s="100">
        <v>529.28</v>
      </c>
      <c r="C12137" s="100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5">
      <c r="A12138" s="99" t="s">
        <v>12915</v>
      </c>
      <c r="B12138" s="100">
        <v>529.16999999999996</v>
      </c>
      <c r="C12138" s="100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5">
      <c r="A12139" s="99" t="s">
        <v>12916</v>
      </c>
      <c r="B12139" s="100">
        <v>529.23</v>
      </c>
      <c r="C12139" s="100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5">
      <c r="A12140" s="99" t="s">
        <v>12917</v>
      </c>
      <c r="B12140" s="100">
        <v>529.23</v>
      </c>
      <c r="C12140" s="100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5">
      <c r="A12141" s="99" t="s">
        <v>12918</v>
      </c>
      <c r="B12141" s="100">
        <v>529.66999999999996</v>
      </c>
      <c r="C12141" s="100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5">
      <c r="A12142" s="99" t="s">
        <v>12919</v>
      </c>
      <c r="B12142" s="100">
        <v>529.66999999999996</v>
      </c>
      <c r="C12142" s="100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5">
      <c r="A12143" s="99" t="s">
        <v>12920</v>
      </c>
      <c r="B12143" s="100">
        <v>529.66999999999996</v>
      </c>
      <c r="C12143" s="100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5">
      <c r="A12144" s="99" t="s">
        <v>12921</v>
      </c>
      <c r="B12144" s="100">
        <v>529.67999999999995</v>
      </c>
      <c r="C12144" s="100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5">
      <c r="A12145" s="99" t="s">
        <v>12922</v>
      </c>
      <c r="B12145" s="100">
        <v>529.59</v>
      </c>
      <c r="C12145" s="100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5">
      <c r="A12146" s="99" t="s">
        <v>12923</v>
      </c>
      <c r="B12146" s="100">
        <v>529.58000000000004</v>
      </c>
      <c r="C12146" s="100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5">
      <c r="A12147" s="99" t="s">
        <v>12924</v>
      </c>
      <c r="B12147" s="100">
        <v>529.33000000000004</v>
      </c>
      <c r="C12147" s="100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5">
      <c r="A12148" s="99" t="s">
        <v>12925</v>
      </c>
      <c r="B12148" s="100">
        <v>529.42999999999995</v>
      </c>
      <c r="C12148" s="100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5">
      <c r="A12149" s="99" t="s">
        <v>12926</v>
      </c>
      <c r="B12149" s="100">
        <v>529.42999999999995</v>
      </c>
      <c r="C12149" s="100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5">
      <c r="A12150" s="99" t="s">
        <v>12927</v>
      </c>
      <c r="B12150" s="100">
        <v>529.42999999999995</v>
      </c>
      <c r="C12150" s="100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5">
      <c r="A12151" s="99" t="s">
        <v>12928</v>
      </c>
      <c r="B12151" s="100">
        <v>529.52</v>
      </c>
      <c r="C12151" s="100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5">
      <c r="A12152" s="99" t="s">
        <v>12929</v>
      </c>
      <c r="B12152" s="100">
        <v>529.4</v>
      </c>
      <c r="C12152" s="100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5">
      <c r="A12153" s="99" t="s">
        <v>12930</v>
      </c>
      <c r="B12153" s="100">
        <v>529.42999999999995</v>
      </c>
      <c r="C12153" s="100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5">
      <c r="A12154" s="99" t="s">
        <v>12931</v>
      </c>
      <c r="B12154" s="100">
        <v>529.07000000000005</v>
      </c>
      <c r="C12154" s="100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5">
      <c r="A12155" s="99" t="s">
        <v>12932</v>
      </c>
      <c r="B12155" s="100">
        <v>529.08000000000004</v>
      </c>
      <c r="C12155" s="100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5">
      <c r="A12156" s="99" t="s">
        <v>12933</v>
      </c>
      <c r="B12156" s="100">
        <v>529.08000000000004</v>
      </c>
      <c r="C12156" s="100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5">
      <c r="A12157" s="99" t="s">
        <v>12934</v>
      </c>
      <c r="B12157" s="100">
        <v>529.08000000000004</v>
      </c>
      <c r="C12157" s="100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5">
      <c r="A12158" s="99" t="s">
        <v>12935</v>
      </c>
      <c r="B12158" s="100">
        <v>528.99</v>
      </c>
      <c r="C12158" s="100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5">
      <c r="A12159" s="99" t="s">
        <v>12936</v>
      </c>
      <c r="B12159" s="100">
        <v>528.92999999999995</v>
      </c>
      <c r="C12159" s="100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5">
      <c r="A12160" s="99" t="s">
        <v>12937</v>
      </c>
      <c r="B12160" s="100">
        <v>528.94000000000005</v>
      </c>
      <c r="C12160" s="100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5">
      <c r="A12161" s="99" t="s">
        <v>12938</v>
      </c>
      <c r="B12161" s="100">
        <v>528.96</v>
      </c>
      <c r="C12161" s="100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5">
      <c r="A12162" s="99" t="s">
        <v>12939</v>
      </c>
      <c r="B12162" s="100">
        <v>528.89</v>
      </c>
      <c r="C12162" s="100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5">
      <c r="A12163" s="99" t="s">
        <v>12940</v>
      </c>
      <c r="B12163" s="100">
        <v>528.89</v>
      </c>
      <c r="C12163" s="100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5">
      <c r="A12164" s="99" t="s">
        <v>12941</v>
      </c>
      <c r="B12164" s="100">
        <v>528.89</v>
      </c>
      <c r="C12164" s="100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5">
      <c r="A12165" s="99" t="s">
        <v>12942</v>
      </c>
      <c r="B12165" s="100">
        <v>528.95000000000005</v>
      </c>
      <c r="C12165" s="100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5">
      <c r="A12166" s="99" t="s">
        <v>12943</v>
      </c>
      <c r="B12166" s="100">
        <v>528.86</v>
      </c>
      <c r="C12166" s="100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5">
      <c r="A12167" s="99" t="s">
        <v>12944</v>
      </c>
      <c r="B12167" s="100">
        <v>528.70000000000005</v>
      </c>
      <c r="C12167" s="100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5">
      <c r="A12168" s="99" t="s">
        <v>12945</v>
      </c>
      <c r="B12168" s="100">
        <v>528.70000000000005</v>
      </c>
      <c r="C12168" s="100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5">
      <c r="A12169" s="99" t="s">
        <v>12946</v>
      </c>
      <c r="B12169" s="100">
        <v>528.70000000000005</v>
      </c>
      <c r="C12169" s="100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5">
      <c r="A12170" s="99" t="s">
        <v>12947</v>
      </c>
      <c r="B12170" s="100">
        <v>528.70000000000005</v>
      </c>
      <c r="C12170" s="100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5">
      <c r="A12171" s="99" t="s">
        <v>12948</v>
      </c>
      <c r="B12171" s="100">
        <v>528.70000000000005</v>
      </c>
      <c r="C12171" s="100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5">
      <c r="A12172" s="99" t="s">
        <v>12949</v>
      </c>
      <c r="B12172" s="100">
        <v>528.70000000000005</v>
      </c>
      <c r="C12172" s="100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5">
      <c r="A12173" s="99" t="s">
        <v>12950</v>
      </c>
      <c r="B12173" s="100">
        <v>528.77</v>
      </c>
      <c r="C12173" s="100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5">
      <c r="A12174" s="99" t="s">
        <v>12951</v>
      </c>
      <c r="B12174" s="100">
        <v>529.59</v>
      </c>
      <c r="C12174" s="100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5">
      <c r="A12175" s="99" t="s">
        <v>12952</v>
      </c>
      <c r="B12175" s="100">
        <v>529.61</v>
      </c>
      <c r="C12175" s="100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5">
      <c r="A12176" s="99" t="s">
        <v>12953</v>
      </c>
      <c r="B12176" s="100">
        <v>529.64</v>
      </c>
      <c r="C12176" s="100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5">
      <c r="A12177" s="99" t="s">
        <v>12954</v>
      </c>
      <c r="B12177" s="100">
        <v>529.64</v>
      </c>
      <c r="C12177" s="100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5">
      <c r="A12178" s="99" t="s">
        <v>12955</v>
      </c>
      <c r="B12178" s="100">
        <v>529.64</v>
      </c>
      <c r="C12178" s="100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5">
      <c r="A12179" s="99" t="s">
        <v>12956</v>
      </c>
      <c r="B12179" s="100">
        <v>529.98</v>
      </c>
      <c r="C12179" s="100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5">
      <c r="A12180" s="99" t="s">
        <v>12957</v>
      </c>
      <c r="B12180" s="100">
        <v>530.29999999999995</v>
      </c>
      <c r="C12180" s="100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5">
      <c r="A12181" s="99" t="s">
        <v>12958</v>
      </c>
      <c r="B12181" s="100">
        <v>530.27</v>
      </c>
      <c r="C12181" s="100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5">
      <c r="A12182" s="99" t="s">
        <v>12959</v>
      </c>
      <c r="B12182" s="100">
        <v>530.27</v>
      </c>
      <c r="C12182" s="100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5">
      <c r="A12183" s="99" t="s">
        <v>12960</v>
      </c>
      <c r="B12183" s="100">
        <v>530.20000000000005</v>
      </c>
      <c r="C12183" s="100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5">
      <c r="A12184" s="99" t="s">
        <v>12961</v>
      </c>
      <c r="B12184" s="100">
        <v>530.20000000000005</v>
      </c>
      <c r="C12184" s="100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5">
      <c r="A12185" s="99" t="s">
        <v>12962</v>
      </c>
      <c r="B12185" s="100">
        <v>530.20000000000005</v>
      </c>
      <c r="C12185" s="100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5">
      <c r="A12186" s="99" t="s">
        <v>12963</v>
      </c>
      <c r="B12186" s="100">
        <v>530.20000000000005</v>
      </c>
      <c r="C12186" s="100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5">
      <c r="A12187" s="99" t="s">
        <v>12964</v>
      </c>
      <c r="B12187" s="100">
        <v>530.1</v>
      </c>
      <c r="C12187" s="100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5">
      <c r="A12188" s="99" t="s">
        <v>12965</v>
      </c>
      <c r="B12188" s="100">
        <v>529.62</v>
      </c>
      <c r="C12188" s="100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5">
      <c r="A12189" s="99" t="s">
        <v>12966</v>
      </c>
      <c r="B12189" s="100">
        <v>529.42999999999995</v>
      </c>
      <c r="C12189" s="100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5">
      <c r="A12190" s="99" t="s">
        <v>12967</v>
      </c>
      <c r="B12190" s="100">
        <v>529.15</v>
      </c>
      <c r="C12190" s="100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5">
      <c r="A12191" s="99" t="s">
        <v>12968</v>
      </c>
      <c r="B12191" s="100">
        <v>529.15</v>
      </c>
      <c r="C12191" s="100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5">
      <c r="A12192" s="99" t="s">
        <v>12969</v>
      </c>
      <c r="B12192" s="100">
        <v>529.15</v>
      </c>
      <c r="C12192" s="100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5">
      <c r="A12193" s="99" t="s">
        <v>12970</v>
      </c>
      <c r="B12193" s="100">
        <v>529.09</v>
      </c>
      <c r="C12193" s="100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5">
      <c r="A12194" s="99" t="s">
        <v>12971</v>
      </c>
      <c r="B12194" s="100">
        <v>529.33000000000004</v>
      </c>
      <c r="C12194" s="100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5">
      <c r="A12195" s="99" t="s">
        <v>12972</v>
      </c>
      <c r="B12195" s="100">
        <v>529.33000000000004</v>
      </c>
      <c r="C12195" s="100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5">
      <c r="A12196" s="99" t="s">
        <v>12973</v>
      </c>
      <c r="B12196" s="100">
        <v>529.26</v>
      </c>
      <c r="C12196" s="100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5">
      <c r="A12197" s="99" t="s">
        <v>12974</v>
      </c>
      <c r="B12197" s="100">
        <v>529.23</v>
      </c>
      <c r="C12197" s="100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5">
      <c r="A12198" s="99" t="s">
        <v>12975</v>
      </c>
      <c r="B12198" s="100">
        <v>529.23</v>
      </c>
      <c r="C12198" s="100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5">
      <c r="A12199" s="99" t="s">
        <v>12976</v>
      </c>
      <c r="B12199" s="100">
        <v>529.23</v>
      </c>
      <c r="C12199" s="100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5">
      <c r="A12200" s="99" t="s">
        <v>12977</v>
      </c>
      <c r="B12200" s="100">
        <v>529.33000000000004</v>
      </c>
      <c r="C12200" s="100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5">
      <c r="A12201" s="99" t="s">
        <v>12978</v>
      </c>
      <c r="B12201" s="100">
        <v>530.01</v>
      </c>
      <c r="C12201" s="100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5">
      <c r="A12202" s="99" t="s">
        <v>12979</v>
      </c>
      <c r="B12202" s="100">
        <v>530.84</v>
      </c>
      <c r="C12202" s="100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5">
      <c r="A12203" s="99" t="s">
        <v>12980</v>
      </c>
      <c r="B12203" s="100">
        <v>531</v>
      </c>
      <c r="C12203" s="100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5">
      <c r="A12204" s="99" t="s">
        <v>12981</v>
      </c>
      <c r="B12204" s="100">
        <v>531.49</v>
      </c>
      <c r="C12204" s="100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5">
      <c r="A12205" s="99" t="s">
        <v>12982</v>
      </c>
      <c r="B12205" s="100">
        <v>531.49</v>
      </c>
      <c r="C12205" s="100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5">
      <c r="A12206" s="99" t="s">
        <v>12983</v>
      </c>
      <c r="B12206" s="100">
        <v>531.49</v>
      </c>
      <c r="C12206" s="100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5">
      <c r="A12207" s="99" t="s">
        <v>12984</v>
      </c>
      <c r="B12207" s="100">
        <v>531.4</v>
      </c>
      <c r="C12207" s="100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5">
      <c r="A12208" s="99" t="s">
        <v>12985</v>
      </c>
      <c r="B12208" s="100">
        <v>531.19000000000005</v>
      </c>
      <c r="C12208" s="100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5">
      <c r="A12209" s="99" t="s">
        <v>12986</v>
      </c>
      <c r="B12209" s="100">
        <v>531.20000000000005</v>
      </c>
      <c r="C12209" s="100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5">
      <c r="A12210" s="99" t="s">
        <v>12987</v>
      </c>
      <c r="B12210" s="100">
        <v>531.16999999999996</v>
      </c>
      <c r="C12210" s="100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5">
      <c r="A12211" s="99" t="s">
        <v>12988</v>
      </c>
      <c r="B12211" s="100">
        <v>531.14</v>
      </c>
      <c r="C12211" s="100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5">
      <c r="A12212" s="99" t="s">
        <v>12989</v>
      </c>
      <c r="B12212" s="100">
        <v>531.14</v>
      </c>
      <c r="C12212" s="100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5">
      <c r="A12213" s="99" t="s">
        <v>12990</v>
      </c>
      <c r="B12213" s="100">
        <v>531.14</v>
      </c>
      <c r="C12213" s="100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5">
      <c r="A12214" s="99" t="s">
        <v>12991</v>
      </c>
      <c r="B12214" s="100">
        <v>531.17999999999995</v>
      </c>
      <c r="C12214" s="100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5">
      <c r="A12215" s="99" t="s">
        <v>12992</v>
      </c>
      <c r="B12215" s="100">
        <v>531.15</v>
      </c>
      <c r="C12215" s="100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5">
      <c r="A12216" s="99" t="s">
        <v>12993</v>
      </c>
      <c r="B12216" s="100">
        <v>531.03</v>
      </c>
      <c r="C12216" s="100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5">
      <c r="A12217" s="99" t="s">
        <v>12994</v>
      </c>
      <c r="B12217" s="100">
        <v>530.80999999999995</v>
      </c>
      <c r="C12217" s="100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5">
      <c r="A12218" s="99" t="s">
        <v>12995</v>
      </c>
      <c r="B12218" s="100">
        <v>530.77</v>
      </c>
      <c r="C12218" s="100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5">
      <c r="A12219" s="99" t="s">
        <v>12996</v>
      </c>
      <c r="B12219" s="100">
        <v>530.77</v>
      </c>
      <c r="C12219" s="100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5">
      <c r="A12220" s="99" t="s">
        <v>12997</v>
      </c>
      <c r="B12220" s="100">
        <v>530.77</v>
      </c>
      <c r="C12220" s="100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5">
      <c r="A12221" s="99" t="s">
        <v>12998</v>
      </c>
      <c r="B12221" s="100">
        <v>530.76</v>
      </c>
      <c r="C12221" s="100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5">
      <c r="A12222" s="99" t="s">
        <v>12999</v>
      </c>
      <c r="B12222" s="100">
        <v>530.83000000000004</v>
      </c>
      <c r="C12222" s="100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5">
      <c r="A12223" s="99" t="s">
        <v>13000</v>
      </c>
      <c r="B12223" s="100">
        <v>531.07000000000005</v>
      </c>
      <c r="C12223" s="100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5">
      <c r="A12224" s="99" t="s">
        <v>13001</v>
      </c>
      <c r="B12224" s="100">
        <v>531.09</v>
      </c>
      <c r="C12224" s="100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5">
      <c r="A12225" s="99" t="s">
        <v>13002</v>
      </c>
      <c r="B12225" s="100">
        <v>531.02</v>
      </c>
      <c r="C12225" s="100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5">
      <c r="A12226" s="99" t="s">
        <v>13003</v>
      </c>
      <c r="B12226" s="100">
        <v>531.02</v>
      </c>
      <c r="C12226" s="100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5">
      <c r="A12227" s="99" t="s">
        <v>13004</v>
      </c>
      <c r="B12227" s="100">
        <v>531.02</v>
      </c>
      <c r="C12227" s="100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5">
      <c r="A12228" s="99" t="s">
        <v>13005</v>
      </c>
      <c r="B12228" s="100">
        <v>531.32000000000005</v>
      </c>
      <c r="C12228" s="100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5">
      <c r="A12229" s="99" t="s">
        <v>13006</v>
      </c>
      <c r="B12229" s="100">
        <v>531.66999999999996</v>
      </c>
      <c r="C12229" s="100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5">
      <c r="A12230" s="99" t="s">
        <v>13007</v>
      </c>
      <c r="B12230" s="100">
        <v>532.04</v>
      </c>
      <c r="C12230" s="100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5">
      <c r="A12231" s="99" t="s">
        <v>13008</v>
      </c>
      <c r="B12231" s="100">
        <v>531.85</v>
      </c>
      <c r="C12231" s="100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5">
      <c r="A12232" s="99" t="s">
        <v>13009</v>
      </c>
      <c r="B12232" s="100">
        <v>531.69000000000005</v>
      </c>
      <c r="C12232" s="100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5">
      <c r="A12233" s="99" t="s">
        <v>13010</v>
      </c>
      <c r="B12233" s="100">
        <v>531.69000000000005</v>
      </c>
      <c r="C12233" s="100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5">
      <c r="A12234" s="99" t="s">
        <v>13011</v>
      </c>
      <c r="B12234" s="100">
        <v>531.69000000000005</v>
      </c>
      <c r="C12234" s="100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5">
      <c r="A12235" s="99" t="s">
        <v>13012</v>
      </c>
      <c r="B12235" s="100">
        <v>532.25</v>
      </c>
      <c r="C12235" s="100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5">
      <c r="A12236" s="99" t="s">
        <v>13013</v>
      </c>
      <c r="B12236" s="100">
        <v>531.98</v>
      </c>
      <c r="C12236" s="100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5">
      <c r="A12237" s="99" t="s">
        <v>13014</v>
      </c>
      <c r="B12237" s="100">
        <v>532.14</v>
      </c>
      <c r="C12237" s="100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5">
      <c r="A12238" s="99" t="s">
        <v>13015</v>
      </c>
      <c r="B12238" s="100">
        <v>532.51</v>
      </c>
      <c r="C12238" s="100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5">
      <c r="A12239" s="99" t="s">
        <v>13016</v>
      </c>
      <c r="B12239" s="100">
        <v>534.33000000000004</v>
      </c>
      <c r="C12239" s="100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5">
      <c r="A12240" s="99" t="s">
        <v>13017</v>
      </c>
      <c r="B12240" s="100">
        <v>534.33000000000004</v>
      </c>
      <c r="C12240" s="100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5">
      <c r="A12241" s="99" t="s">
        <v>13018</v>
      </c>
      <c r="B12241" s="100">
        <v>534.33000000000004</v>
      </c>
      <c r="C12241" s="100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5">
      <c r="A12242" s="99" t="s">
        <v>13019</v>
      </c>
      <c r="B12242" s="100">
        <v>535.27</v>
      </c>
      <c r="C12242" s="100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5">
      <c r="A12243" s="99" t="s">
        <v>13020</v>
      </c>
      <c r="B12243" s="100">
        <v>535.88</v>
      </c>
      <c r="C12243" s="100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5">
      <c r="A12244" s="99" t="s">
        <v>13021</v>
      </c>
      <c r="B12244" s="100">
        <v>535.9</v>
      </c>
      <c r="C12244" s="100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5">
      <c r="A12245" s="99" t="s">
        <v>13022</v>
      </c>
      <c r="B12245" s="100">
        <v>536.41999999999996</v>
      </c>
      <c r="C12245" s="100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5">
      <c r="A12246" s="99" t="s">
        <v>13023</v>
      </c>
      <c r="B12246" s="100">
        <v>536.52</v>
      </c>
      <c r="C12246" s="100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5">
      <c r="A12247" s="99" t="s">
        <v>13024</v>
      </c>
      <c r="B12247" s="100">
        <v>536.52</v>
      </c>
      <c r="C12247" s="100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5">
      <c r="A12248" s="99" t="s">
        <v>13025</v>
      </c>
      <c r="B12248" s="100">
        <v>536.52</v>
      </c>
      <c r="C12248" s="100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5">
      <c r="A12249" s="99" t="s">
        <v>13026</v>
      </c>
      <c r="B12249" s="100">
        <v>536.33000000000004</v>
      </c>
      <c r="C12249" s="100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5">
      <c r="A12250" s="99" t="s">
        <v>13027</v>
      </c>
      <c r="B12250" s="100">
        <v>536.20000000000005</v>
      </c>
      <c r="C12250" s="100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5">
      <c r="A12251" s="99" t="s">
        <v>13028</v>
      </c>
      <c r="B12251" s="100">
        <v>536.17999999999995</v>
      </c>
      <c r="C12251" s="100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5">
      <c r="A12252" s="99" t="s">
        <v>13029</v>
      </c>
      <c r="B12252" s="100">
        <v>536.14</v>
      </c>
      <c r="C12252" s="100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5">
      <c r="A12253" s="99" t="s">
        <v>13030</v>
      </c>
      <c r="B12253" s="100">
        <v>537.14</v>
      </c>
      <c r="C12253" s="100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5">
      <c r="A12254" s="99" t="s">
        <v>13031</v>
      </c>
      <c r="B12254" s="100">
        <v>537.14</v>
      </c>
      <c r="C12254" s="100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5">
      <c r="A12255" s="99" t="s">
        <v>13032</v>
      </c>
      <c r="B12255" s="100">
        <v>537.14</v>
      </c>
      <c r="C12255" s="100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5">
      <c r="A12256" s="99" t="s">
        <v>13033</v>
      </c>
      <c r="B12256" s="100">
        <v>539.80999999999995</v>
      </c>
      <c r="C12256" s="100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5">
      <c r="A12257" s="99" t="s">
        <v>13034</v>
      </c>
      <c r="B12257" s="100">
        <v>539.86</v>
      </c>
      <c r="C12257" s="100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5">
      <c r="A12258" s="99" t="s">
        <v>13035</v>
      </c>
      <c r="B12258" s="100">
        <v>540.13</v>
      </c>
      <c r="C12258" s="100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5">
      <c r="A12259" s="99" t="s">
        <v>13036</v>
      </c>
      <c r="B12259" s="100">
        <v>540.49</v>
      </c>
      <c r="C12259" s="100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5">
      <c r="A12260" s="99" t="s">
        <v>13037</v>
      </c>
      <c r="B12260" s="100">
        <v>540.33000000000004</v>
      </c>
      <c r="C12260" s="100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5">
      <c r="A12261" s="99" t="s">
        <v>13038</v>
      </c>
      <c r="B12261" s="100">
        <v>540.33000000000004</v>
      </c>
      <c r="C12261" s="100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5">
      <c r="A12262" s="99" t="s">
        <v>13039</v>
      </c>
      <c r="B12262" s="100">
        <v>540.33000000000004</v>
      </c>
      <c r="C12262" s="100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5">
      <c r="A12263" s="99" t="s">
        <v>13040</v>
      </c>
      <c r="B12263" s="100">
        <v>540.47</v>
      </c>
      <c r="C12263" s="100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5">
      <c r="A12264" s="99" t="s">
        <v>13041</v>
      </c>
      <c r="B12264" s="100">
        <v>541.63</v>
      </c>
      <c r="C12264" s="100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5">
      <c r="A12265" s="99" t="s">
        <v>13042</v>
      </c>
      <c r="B12265" s="100">
        <v>541.66999999999996</v>
      </c>
      <c r="C12265" s="100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5">
      <c r="A12266" s="99" t="s">
        <v>13043</v>
      </c>
      <c r="B12266" s="100">
        <v>541.59</v>
      </c>
      <c r="C12266" s="100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5">
      <c r="A12267" s="99" t="s">
        <v>13044</v>
      </c>
      <c r="B12267" s="100">
        <v>541.58000000000004</v>
      </c>
      <c r="C12267" s="100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5">
      <c r="A12268" s="99" t="s">
        <v>13045</v>
      </c>
      <c r="B12268" s="100">
        <v>541.58000000000004</v>
      </c>
      <c r="C12268" s="100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5">
      <c r="A12269" s="99" t="s">
        <v>13046</v>
      </c>
      <c r="B12269" s="100">
        <v>541.58000000000004</v>
      </c>
      <c r="C12269" s="100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5">
      <c r="A12270" s="99" t="s">
        <v>13047</v>
      </c>
      <c r="B12270" s="100">
        <v>541.59</v>
      </c>
      <c r="C12270" s="100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5">
      <c r="A12271" s="99" t="s">
        <v>13048</v>
      </c>
      <c r="B12271" s="100">
        <v>542.03</v>
      </c>
      <c r="C12271" s="100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5">
      <c r="A12272" s="99" t="s">
        <v>13049</v>
      </c>
      <c r="B12272" s="100">
        <v>542.15</v>
      </c>
      <c r="C12272" s="100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5">
      <c r="A12273" s="99" t="s">
        <v>13050</v>
      </c>
      <c r="B12273" s="100">
        <v>542.16999999999996</v>
      </c>
      <c r="C12273" s="100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5">
      <c r="A12274" s="99" t="s">
        <v>13051</v>
      </c>
      <c r="B12274" s="100">
        <v>542.49</v>
      </c>
      <c r="C12274" s="100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5">
      <c r="A12275" s="99" t="s">
        <v>13052</v>
      </c>
      <c r="B12275" s="100">
        <v>542.49</v>
      </c>
      <c r="C12275" s="100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5">
      <c r="A12276" s="99" t="s">
        <v>13053</v>
      </c>
      <c r="B12276" s="100">
        <v>542.49</v>
      </c>
      <c r="C12276" s="100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5">
      <c r="A12277" s="99" t="s">
        <v>13054</v>
      </c>
      <c r="B12277" s="100">
        <v>542.61</v>
      </c>
      <c r="C12277" s="100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5">
      <c r="A12278" s="99" t="s">
        <v>13055</v>
      </c>
      <c r="B12278" s="100">
        <v>542.54999999999995</v>
      </c>
      <c r="C12278" s="100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5">
      <c r="A12279" s="99" t="s">
        <v>13056</v>
      </c>
      <c r="B12279" s="100">
        <v>542.16999999999996</v>
      </c>
      <c r="C12279" s="100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5">
      <c r="A12280" s="99" t="s">
        <v>13057</v>
      </c>
      <c r="B12280" s="100">
        <v>541.51</v>
      </c>
      <c r="C12280" s="100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5">
      <c r="A12281" s="99" t="s">
        <v>13058</v>
      </c>
      <c r="B12281" s="100">
        <v>541.41</v>
      </c>
      <c r="C12281" s="100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5">
      <c r="A12282" s="99" t="s">
        <v>13059</v>
      </c>
      <c r="B12282" s="100">
        <v>541.41</v>
      </c>
      <c r="C12282" s="100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5">
      <c r="A12283" s="99" t="s">
        <v>13060</v>
      </c>
      <c r="B12283" s="100">
        <v>541.41</v>
      </c>
      <c r="C12283" s="100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5">
      <c r="A12284" s="99" t="s">
        <v>13061</v>
      </c>
      <c r="B12284" s="100">
        <v>541.48</v>
      </c>
      <c r="C12284" s="100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5">
      <c r="A12285" s="99" t="s">
        <v>13062</v>
      </c>
      <c r="B12285" s="100">
        <v>541.39</v>
      </c>
      <c r="C12285" s="100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5">
      <c r="A12286" s="99" t="s">
        <v>13063</v>
      </c>
      <c r="B12286" s="100">
        <v>541.39</v>
      </c>
      <c r="C12286" s="100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5">
      <c r="A12287" s="99" t="s">
        <v>13064</v>
      </c>
      <c r="B12287" s="100">
        <v>541.41999999999996</v>
      </c>
      <c r="C12287" s="100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5">
      <c r="A12288" s="99" t="s">
        <v>13065</v>
      </c>
      <c r="B12288" s="100">
        <v>541.36</v>
      </c>
      <c r="C12288" s="100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5">
      <c r="A12289" s="99" t="s">
        <v>13066</v>
      </c>
      <c r="B12289" s="100">
        <v>541.36</v>
      </c>
      <c r="C12289" s="100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5">
      <c r="A12290" s="99" t="s">
        <v>13067</v>
      </c>
      <c r="B12290" s="100">
        <v>541.36</v>
      </c>
      <c r="C12290" s="100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5">
      <c r="A12291" s="99" t="s">
        <v>13068</v>
      </c>
      <c r="B12291" s="100">
        <v>541.36</v>
      </c>
      <c r="C12291" s="100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5">
      <c r="A12292" s="99" t="s">
        <v>13069</v>
      </c>
      <c r="B12292" s="100">
        <v>541.41999999999996</v>
      </c>
      <c r="C12292" s="100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5">
      <c r="A12293" s="99" t="s">
        <v>13070</v>
      </c>
      <c r="B12293" s="100">
        <v>541.30999999999995</v>
      </c>
      <c r="C12293" s="100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5">
      <c r="A12294" s="99" t="s">
        <v>13071</v>
      </c>
      <c r="B12294" s="100">
        <v>542.80999999999995</v>
      </c>
      <c r="C12294" s="100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5">
      <c r="A12295" s="99" t="s">
        <v>13072</v>
      </c>
      <c r="B12295" s="100">
        <v>543.29</v>
      </c>
      <c r="C12295" s="100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5">
      <c r="A12296" s="99" t="s">
        <v>13073</v>
      </c>
      <c r="B12296" s="100">
        <v>543.29</v>
      </c>
      <c r="C12296" s="100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5">
      <c r="A12297" s="99" t="s">
        <v>13074</v>
      </c>
      <c r="B12297" s="100">
        <v>543.29</v>
      </c>
      <c r="C12297" s="100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5">
      <c r="A12298" s="99" t="s">
        <v>13075</v>
      </c>
      <c r="B12298" s="100">
        <v>543.17999999999995</v>
      </c>
      <c r="C12298" s="100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5">
      <c r="A12299" s="99" t="s">
        <v>13076</v>
      </c>
      <c r="B12299" s="100">
        <v>543.17999999999995</v>
      </c>
      <c r="C12299" s="100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5">
      <c r="A12300" s="99" t="s">
        <v>13077</v>
      </c>
      <c r="B12300" s="100">
        <v>543.19000000000005</v>
      </c>
      <c r="C12300" s="100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5">
      <c r="A12301" s="99" t="s">
        <v>13078</v>
      </c>
      <c r="B12301" s="100">
        <v>543.26</v>
      </c>
      <c r="C12301" s="100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5">
      <c r="A12302" s="99" t="s">
        <v>13079</v>
      </c>
      <c r="B12302" s="100">
        <v>543.30999999999995</v>
      </c>
      <c r="C12302" s="100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5">
      <c r="A12303" s="99" t="s">
        <v>13080</v>
      </c>
      <c r="B12303" s="100">
        <v>543.30999999999995</v>
      </c>
      <c r="C12303" s="100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5">
      <c r="A12304" s="99" t="s">
        <v>13081</v>
      </c>
      <c r="B12304" s="100">
        <v>543.30999999999995</v>
      </c>
      <c r="C12304" s="100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5">
      <c r="A12305" s="99" t="s">
        <v>13082</v>
      </c>
      <c r="B12305" s="100">
        <v>543.22</v>
      </c>
      <c r="C12305" s="100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5">
      <c r="A12306" s="99" t="s">
        <v>13083</v>
      </c>
      <c r="B12306" s="100">
        <v>543.59</v>
      </c>
      <c r="C12306" s="100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5">
      <c r="A12307" s="99" t="s">
        <v>13084</v>
      </c>
      <c r="B12307" s="100">
        <v>543.61</v>
      </c>
      <c r="C12307" s="100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5">
      <c r="A12308" s="99" t="s">
        <v>13085</v>
      </c>
      <c r="B12308" s="100">
        <v>543.64</v>
      </c>
      <c r="C12308" s="100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5">
      <c r="A12309" s="99" t="s">
        <v>13086</v>
      </c>
      <c r="B12309" s="100">
        <v>543.5</v>
      </c>
      <c r="C12309" s="100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5">
      <c r="A12310" s="99" t="s">
        <v>13087</v>
      </c>
      <c r="B12310" s="100">
        <v>543.5</v>
      </c>
      <c r="C12310" s="100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5">
      <c r="A12311" s="99" t="s">
        <v>13088</v>
      </c>
      <c r="B12311" s="100">
        <v>543.5</v>
      </c>
      <c r="C12311" s="100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5">
      <c r="A12312" s="99" t="s">
        <v>13089</v>
      </c>
      <c r="B12312" s="100">
        <v>543.5</v>
      </c>
      <c r="C12312" s="100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5">
      <c r="A12313" s="99" t="s">
        <v>13090</v>
      </c>
      <c r="B12313" s="100">
        <v>544.03</v>
      </c>
      <c r="C12313" s="100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5">
      <c r="A12314" s="99" t="s">
        <v>13091</v>
      </c>
      <c r="B12314" s="100">
        <v>543.97</v>
      </c>
      <c r="C12314" s="100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5">
      <c r="A12315" s="99" t="s">
        <v>13092</v>
      </c>
      <c r="B12315" s="100">
        <v>544.66</v>
      </c>
      <c r="C12315" s="100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5">
      <c r="A12316" s="99" t="s">
        <v>13093</v>
      </c>
      <c r="B12316" s="100">
        <v>545.11</v>
      </c>
      <c r="C12316" s="100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5">
      <c r="A12317" s="99" t="s">
        <v>13094</v>
      </c>
      <c r="B12317" s="100">
        <v>545.11</v>
      </c>
      <c r="C12317" s="100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5">
      <c r="A12318" s="99" t="s">
        <v>13095</v>
      </c>
      <c r="B12318" s="100">
        <v>545.11</v>
      </c>
      <c r="C12318" s="100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5">
      <c r="A12319" s="99" t="s">
        <v>13096</v>
      </c>
      <c r="B12319" s="100">
        <v>545.01</v>
      </c>
      <c r="C12319" s="100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5">
      <c r="A12320" s="99" t="s">
        <v>13097</v>
      </c>
      <c r="B12320" s="100">
        <v>545.02</v>
      </c>
      <c r="C12320" s="100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5">
      <c r="A12321" s="99" t="s">
        <v>13098</v>
      </c>
      <c r="B12321" s="100">
        <v>545.02</v>
      </c>
      <c r="C12321" s="100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5">
      <c r="A12322" s="99" t="s">
        <v>13099</v>
      </c>
      <c r="B12322" s="100">
        <v>546.03</v>
      </c>
      <c r="C12322" s="100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5">
      <c r="A12323" s="99" t="s">
        <v>13100</v>
      </c>
      <c r="B12323" s="100">
        <v>546.11</v>
      </c>
      <c r="C12323" s="100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5">
      <c r="A12324" s="99" t="s">
        <v>13101</v>
      </c>
      <c r="B12324" s="100">
        <v>546.11</v>
      </c>
      <c r="C12324" s="100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5">
      <c r="A12325" s="99" t="s">
        <v>13102</v>
      </c>
      <c r="B12325" s="100">
        <v>546.11</v>
      </c>
      <c r="C12325" s="100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5">
      <c r="A12326" s="99" t="s">
        <v>13103</v>
      </c>
      <c r="B12326" s="100">
        <v>546</v>
      </c>
      <c r="C12326" s="100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5">
      <c r="A12327" s="99" t="s">
        <v>13104</v>
      </c>
      <c r="B12327" s="100">
        <v>545.98</v>
      </c>
      <c r="C12327" s="100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5">
      <c r="A12328" s="99" t="s">
        <v>13105</v>
      </c>
      <c r="B12328" s="100">
        <v>546</v>
      </c>
      <c r="C12328" s="100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5">
      <c r="A12329" s="99" t="s">
        <v>13106</v>
      </c>
      <c r="B12329" s="100">
        <v>545.99</v>
      </c>
      <c r="C12329" s="100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5">
      <c r="A12330" s="99" t="s">
        <v>13107</v>
      </c>
      <c r="B12330" s="100">
        <v>546</v>
      </c>
      <c r="C12330" s="100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5">
      <c r="A12331" s="99" t="s">
        <v>13108</v>
      </c>
      <c r="B12331" s="100">
        <v>546</v>
      </c>
      <c r="C12331" s="100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5">
      <c r="A12332" s="99" t="s">
        <v>13109</v>
      </c>
      <c r="B12332" s="100">
        <v>546</v>
      </c>
      <c r="C12332" s="100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5">
      <c r="A12333" s="99" t="s">
        <v>13110</v>
      </c>
      <c r="B12333" s="100">
        <v>546.02</v>
      </c>
      <c r="C12333" s="100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5">
      <c r="A12334" s="99" t="s">
        <v>13111</v>
      </c>
      <c r="B12334" s="100">
        <v>545.94000000000005</v>
      </c>
      <c r="C12334" s="100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5">
      <c r="A12335" s="99" t="s">
        <v>13112</v>
      </c>
      <c r="B12335" s="100">
        <v>546.20000000000005</v>
      </c>
      <c r="C12335" s="100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5">
      <c r="A12336" s="99" t="s">
        <v>13113</v>
      </c>
      <c r="B12336" s="100">
        <v>546.35</v>
      </c>
      <c r="C12336" s="100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5">
      <c r="A12337" s="99" t="s">
        <v>13114</v>
      </c>
      <c r="B12337" s="100">
        <v>546.37</v>
      </c>
      <c r="C12337" s="100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5">
      <c r="A12338" s="99" t="s">
        <v>13115</v>
      </c>
      <c r="B12338" s="100">
        <v>546.37</v>
      </c>
      <c r="C12338" s="100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5">
      <c r="A12339" s="99" t="s">
        <v>13116</v>
      </c>
      <c r="B12339" s="100">
        <v>546.37</v>
      </c>
      <c r="C12339" s="100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5">
      <c r="A12340" s="99" t="s">
        <v>13117</v>
      </c>
      <c r="B12340" s="100">
        <v>546.53</v>
      </c>
      <c r="C12340" s="100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5">
      <c r="A12341" s="99" t="s">
        <v>13118</v>
      </c>
      <c r="B12341" s="100">
        <v>546.16</v>
      </c>
      <c r="C12341" s="100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5">
      <c r="A12342" s="99" t="s">
        <v>13119</v>
      </c>
      <c r="B12342" s="100">
        <v>545.49</v>
      </c>
      <c r="C12342" s="100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5">
      <c r="A12343" s="99" t="s">
        <v>13120</v>
      </c>
      <c r="B12343" s="100">
        <v>545.49</v>
      </c>
      <c r="C12343" s="100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5">
      <c r="A12344" s="99" t="s">
        <v>13121</v>
      </c>
      <c r="B12344" s="100">
        <v>545.26</v>
      </c>
      <c r="C12344" s="100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5">
      <c r="A12345" s="99" t="s">
        <v>13122</v>
      </c>
      <c r="B12345" s="100">
        <v>545.26</v>
      </c>
      <c r="C12345" s="100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5">
      <c r="A12346" s="99" t="s">
        <v>13123</v>
      </c>
      <c r="B12346" s="100">
        <v>545.26</v>
      </c>
      <c r="C12346" s="100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5">
      <c r="A12347" s="99" t="s">
        <v>13124</v>
      </c>
      <c r="B12347" s="100">
        <v>545.12</v>
      </c>
      <c r="C12347" s="100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5">
      <c r="A12348" s="99" t="s">
        <v>13125</v>
      </c>
      <c r="B12348" s="100">
        <v>545.20000000000005</v>
      </c>
      <c r="C12348" s="100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5">
      <c r="A12349" s="99" t="s">
        <v>13126</v>
      </c>
      <c r="B12349" s="100">
        <v>545.35</v>
      </c>
      <c r="C12349" s="100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5">
      <c r="A12350" s="99" t="s">
        <v>13127</v>
      </c>
      <c r="B12350" s="100">
        <v>545.91999999999996</v>
      </c>
      <c r="C12350" s="100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5">
      <c r="A12351" s="99" t="s">
        <v>13128</v>
      </c>
      <c r="B12351" s="100">
        <v>545.94000000000005</v>
      </c>
      <c r="C12351" s="100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5">
      <c r="A12352" s="99" t="s">
        <v>13129</v>
      </c>
      <c r="B12352" s="100">
        <v>545.94000000000005</v>
      </c>
      <c r="C12352" s="100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5">
      <c r="A12353" s="99" t="s">
        <v>13130</v>
      </c>
      <c r="B12353" s="100">
        <v>545.94000000000005</v>
      </c>
      <c r="C12353" s="100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5">
      <c r="A12354" s="99" t="s">
        <v>13131</v>
      </c>
      <c r="B12354" s="100">
        <v>545.97</v>
      </c>
      <c r="C12354" s="100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5">
      <c r="A12355" s="99" t="s">
        <v>13132</v>
      </c>
      <c r="B12355" s="100">
        <v>545.92999999999995</v>
      </c>
      <c r="C12355" s="100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5">
      <c r="A12356" s="99" t="s">
        <v>13133</v>
      </c>
      <c r="B12356" s="100">
        <v>545.95000000000005</v>
      </c>
      <c r="C12356" s="100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5">
      <c r="A12357" s="99" t="s">
        <v>13134</v>
      </c>
      <c r="B12357" s="100">
        <v>546.33000000000004</v>
      </c>
      <c r="C12357" s="100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5">
      <c r="A12358" s="99" t="s">
        <v>13135</v>
      </c>
      <c r="B12358" s="100">
        <v>546.35</v>
      </c>
      <c r="C12358" s="100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5">
      <c r="A12359" s="99" t="s">
        <v>13136</v>
      </c>
      <c r="B12359" s="100">
        <v>546.35</v>
      </c>
      <c r="C12359" s="100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5">
      <c r="A12360" s="99" t="s">
        <v>13137</v>
      </c>
      <c r="B12360" s="100">
        <v>546.35</v>
      </c>
      <c r="C12360" s="100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5">
      <c r="A12361" s="99" t="s">
        <v>13138</v>
      </c>
      <c r="B12361" s="100">
        <v>546.33000000000004</v>
      </c>
      <c r="C12361" s="100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5">
      <c r="A12362" s="99" t="s">
        <v>13139</v>
      </c>
      <c r="B12362" s="100">
        <v>546.91</v>
      </c>
      <c r="C12362" s="100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5">
      <c r="A12363" s="99" t="s">
        <v>13140</v>
      </c>
      <c r="B12363" s="100">
        <v>547.23</v>
      </c>
      <c r="C12363" s="100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5">
      <c r="A12364" s="99" t="s">
        <v>13141</v>
      </c>
      <c r="B12364" s="100">
        <v>547.25</v>
      </c>
      <c r="C12364" s="100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5">
      <c r="A12365" s="99" t="s">
        <v>13142</v>
      </c>
      <c r="B12365" s="100">
        <v>547.21</v>
      </c>
      <c r="C12365" s="100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5">
      <c r="A12366" s="99" t="s">
        <v>13143</v>
      </c>
      <c r="B12366" s="100">
        <v>547.21</v>
      </c>
      <c r="C12366" s="100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5">
      <c r="A12367" s="99" t="s">
        <v>13144</v>
      </c>
      <c r="B12367" s="100">
        <v>547.21</v>
      </c>
      <c r="C12367" s="100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5">
      <c r="A12368" s="99" t="s">
        <v>13145</v>
      </c>
      <c r="B12368" s="100">
        <v>547.23</v>
      </c>
      <c r="C12368" s="100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5">
      <c r="A12369" s="99" t="s">
        <v>13146</v>
      </c>
      <c r="B12369" s="100">
        <v>547.17999999999995</v>
      </c>
      <c r="C12369" s="100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5">
      <c r="A12370" s="99" t="s">
        <v>13147</v>
      </c>
      <c r="B12370" s="100">
        <v>547.19000000000005</v>
      </c>
      <c r="C12370" s="100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5">
      <c r="A12371" s="99" t="s">
        <v>13148</v>
      </c>
      <c r="B12371" s="100">
        <v>547.24</v>
      </c>
      <c r="C12371" s="100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5">
      <c r="A12372" s="99" t="s">
        <v>13149</v>
      </c>
      <c r="B12372" s="100">
        <v>547.26</v>
      </c>
      <c r="C12372" s="100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5">
      <c r="A12373" s="99" t="s">
        <v>13150</v>
      </c>
      <c r="B12373" s="100">
        <v>547.26</v>
      </c>
      <c r="C12373" s="100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5">
      <c r="A12374" s="99" t="s">
        <v>13151</v>
      </c>
      <c r="B12374" s="100">
        <v>547.26</v>
      </c>
      <c r="C12374" s="100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5">
      <c r="A12375" s="99" t="s">
        <v>13152</v>
      </c>
      <c r="B12375" s="100">
        <v>547.26</v>
      </c>
      <c r="C12375" s="100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5">
      <c r="A12376" s="99" t="s">
        <v>13153</v>
      </c>
      <c r="B12376" s="100">
        <v>547.32000000000005</v>
      </c>
      <c r="C12376" s="100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5">
      <c r="A12377" s="99" t="s">
        <v>13154</v>
      </c>
      <c r="B12377" s="100">
        <v>547.27</v>
      </c>
      <c r="C12377" s="100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5">
      <c r="A12378" s="99" t="s">
        <v>13155</v>
      </c>
      <c r="B12378" s="100">
        <v>547.25</v>
      </c>
      <c r="C12378" s="100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5">
      <c r="A12379" s="99" t="s">
        <v>13156</v>
      </c>
      <c r="B12379" s="100">
        <v>547.23</v>
      </c>
      <c r="C12379" s="100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5">
      <c r="A12380" s="99" t="s">
        <v>13157</v>
      </c>
      <c r="B12380" s="100">
        <v>547.23</v>
      </c>
      <c r="C12380" s="100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5">
      <c r="A12381" s="99" t="s">
        <v>13158</v>
      </c>
      <c r="B12381" s="100">
        <v>547.23</v>
      </c>
      <c r="C12381" s="100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5">
      <c r="A12382" s="99" t="s">
        <v>13159</v>
      </c>
      <c r="B12382" s="100">
        <v>547.20000000000005</v>
      </c>
      <c r="C12382" s="100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5">
      <c r="A12383" s="99" t="s">
        <v>13160</v>
      </c>
      <c r="B12383" s="100">
        <v>547.38</v>
      </c>
      <c r="C12383" s="100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5">
      <c r="A12384" s="99" t="s">
        <v>13161</v>
      </c>
      <c r="B12384" s="100">
        <v>547.4</v>
      </c>
      <c r="C12384" s="100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5">
      <c r="A12385" s="99" t="s">
        <v>13162</v>
      </c>
      <c r="B12385" s="100">
        <v>547.54999999999995</v>
      </c>
      <c r="C12385" s="100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5">
      <c r="A12386" s="99" t="s">
        <v>13163</v>
      </c>
      <c r="B12386" s="100">
        <v>547.38</v>
      </c>
      <c r="C12386" s="100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5">
      <c r="A12387" s="99" t="s">
        <v>13164</v>
      </c>
      <c r="B12387" s="100">
        <v>547.38</v>
      </c>
      <c r="C12387" s="100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5">
      <c r="A12388" s="99" t="s">
        <v>13165</v>
      </c>
      <c r="B12388" s="100">
        <v>547.38</v>
      </c>
      <c r="C12388" s="100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5">
      <c r="A12389" s="99" t="s">
        <v>13166</v>
      </c>
      <c r="B12389" s="100">
        <v>547.4</v>
      </c>
      <c r="C12389" s="100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5">
      <c r="A12390" s="99" t="s">
        <v>13167</v>
      </c>
      <c r="B12390" s="100">
        <v>547.6</v>
      </c>
      <c r="C12390" s="100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5">
      <c r="A12391" s="99" t="s">
        <v>13168</v>
      </c>
      <c r="B12391" s="100">
        <v>547.79</v>
      </c>
      <c r="C12391" s="100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5">
      <c r="A12392" s="99" t="s">
        <v>13169</v>
      </c>
      <c r="B12392" s="100">
        <v>547.94000000000005</v>
      </c>
      <c r="C12392" s="100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5">
      <c r="A12393" s="99" t="s">
        <v>13170</v>
      </c>
      <c r="B12393" s="100">
        <v>548.45000000000005</v>
      </c>
      <c r="C12393" s="100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5">
      <c r="A12394" s="99" t="s">
        <v>13171</v>
      </c>
      <c r="B12394" s="100">
        <v>548.45000000000005</v>
      </c>
      <c r="C12394" s="100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5">
      <c r="A12395" s="99" t="s">
        <v>13172</v>
      </c>
      <c r="B12395" s="100">
        <v>548.45000000000005</v>
      </c>
      <c r="C12395" s="100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5">
      <c r="A12396" s="99" t="s">
        <v>13173</v>
      </c>
      <c r="B12396" s="100">
        <v>548.71</v>
      </c>
      <c r="C12396" s="100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5">
      <c r="A12397" s="99" t="s">
        <v>13174</v>
      </c>
      <c r="B12397" s="100">
        <v>548.69000000000005</v>
      </c>
      <c r="C12397" s="100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5">
      <c r="A12398" s="99" t="s">
        <v>13175</v>
      </c>
      <c r="B12398" s="100">
        <v>549.03</v>
      </c>
      <c r="C12398" s="100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5">
      <c r="A12399" s="99" t="s">
        <v>13176</v>
      </c>
      <c r="B12399" s="100">
        <v>549.34</v>
      </c>
      <c r="C12399" s="100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5">
      <c r="A12400" s="99" t="s">
        <v>13177</v>
      </c>
      <c r="B12400" s="100">
        <v>549.13</v>
      </c>
      <c r="C12400" s="100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5">
      <c r="A12401" s="99" t="s">
        <v>13178</v>
      </c>
      <c r="B12401" s="100">
        <v>549.13</v>
      </c>
      <c r="C12401" s="100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5">
      <c r="A12402" s="99" t="s">
        <v>13179</v>
      </c>
      <c r="B12402" s="100">
        <v>549.13</v>
      </c>
      <c r="C12402" s="100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5">
      <c r="A12403" s="99" t="s">
        <v>13180</v>
      </c>
      <c r="B12403" s="100">
        <v>549.16</v>
      </c>
      <c r="C12403" s="100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5">
      <c r="A12404" s="99" t="s">
        <v>13181</v>
      </c>
      <c r="B12404" s="100">
        <v>549.13</v>
      </c>
      <c r="C12404" s="100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5">
      <c r="A12405" s="99" t="s">
        <v>13182</v>
      </c>
      <c r="B12405" s="100">
        <v>549.12</v>
      </c>
      <c r="C12405" s="100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5">
      <c r="A12406" s="99" t="s">
        <v>13183</v>
      </c>
      <c r="B12406" s="100">
        <v>548.70000000000005</v>
      </c>
      <c r="C12406" s="100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5">
      <c r="A12407" s="99" t="s">
        <v>13184</v>
      </c>
      <c r="B12407" s="100">
        <v>548.04</v>
      </c>
      <c r="C12407" s="100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5">
      <c r="A12408" s="99" t="s">
        <v>13185</v>
      </c>
      <c r="B12408" s="100">
        <v>548.04</v>
      </c>
      <c r="C12408" s="100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5">
      <c r="A12409" s="99" t="s">
        <v>13186</v>
      </c>
      <c r="B12409" s="100">
        <v>548.04</v>
      </c>
      <c r="C12409" s="100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5">
      <c r="A12410" s="99" t="s">
        <v>13187</v>
      </c>
      <c r="B12410" s="100">
        <v>547.42999999999995</v>
      </c>
      <c r="C12410" s="100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5">
      <c r="A12411" s="99" t="s">
        <v>13188</v>
      </c>
      <c r="B12411" s="100">
        <v>547.36</v>
      </c>
      <c r="C12411" s="100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5">
      <c r="A12412" s="99" t="s">
        <v>13189</v>
      </c>
      <c r="B12412" s="100">
        <v>547.34</v>
      </c>
      <c r="C12412" s="100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5">
      <c r="A12413" s="99" t="s">
        <v>13190</v>
      </c>
      <c r="B12413" s="100">
        <v>547.04999999999995</v>
      </c>
      <c r="C12413" s="100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5">
      <c r="A12414" s="99" t="s">
        <v>13191</v>
      </c>
      <c r="B12414" s="100">
        <v>546.82000000000005</v>
      </c>
      <c r="C12414" s="100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5">
      <c r="A12415" s="99" t="s">
        <v>13192</v>
      </c>
      <c r="B12415" s="100">
        <v>546.82000000000005</v>
      </c>
      <c r="C12415" s="100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5">
      <c r="A12416" s="99" t="s">
        <v>13193</v>
      </c>
      <c r="B12416" s="100">
        <v>546.82000000000005</v>
      </c>
      <c r="C12416" s="100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5">
      <c r="A12417" s="99" t="s">
        <v>13194</v>
      </c>
      <c r="B12417" s="100">
        <v>546.58000000000004</v>
      </c>
      <c r="C12417" s="100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5">
      <c r="A12418" s="99" t="s">
        <v>13195</v>
      </c>
      <c r="B12418" s="100">
        <v>545.75</v>
      </c>
      <c r="C12418" s="100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5">
      <c r="A12419" s="99" t="s">
        <v>13196</v>
      </c>
      <c r="B12419" s="100">
        <v>545.25</v>
      </c>
      <c r="C12419" s="100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5">
      <c r="A12420" s="99" t="s">
        <v>13197</v>
      </c>
      <c r="B12420" s="100">
        <v>545.16999999999996</v>
      </c>
      <c r="C12420" s="100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5">
      <c r="A12421" s="99" t="s">
        <v>13198</v>
      </c>
      <c r="B12421" s="100">
        <v>545.16999999999996</v>
      </c>
      <c r="C12421" s="100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5">
      <c r="A12422" s="99" t="s">
        <v>13199</v>
      </c>
      <c r="B12422" s="100">
        <v>545.16999999999996</v>
      </c>
      <c r="C12422" s="100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5">
      <c r="A12423" s="99" t="s">
        <v>13200</v>
      </c>
      <c r="B12423" s="100">
        <v>545.16999999999996</v>
      </c>
      <c r="C12423" s="100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5">
      <c r="A12424" s="99" t="s">
        <v>13201</v>
      </c>
      <c r="B12424" s="100">
        <v>545.24</v>
      </c>
      <c r="C12424" s="100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5">
      <c r="A12425" s="99" t="s">
        <v>13202</v>
      </c>
      <c r="B12425" s="100">
        <v>545.13</v>
      </c>
      <c r="C12425" s="100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5">
      <c r="A12426" s="99" t="s">
        <v>13203</v>
      </c>
      <c r="B12426" s="100">
        <v>545.1</v>
      </c>
      <c r="C12426" s="100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5">
      <c r="A12427" s="99" t="s">
        <v>13204</v>
      </c>
      <c r="B12427" s="100">
        <v>545.04</v>
      </c>
      <c r="C12427" s="100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5">
      <c r="A12428" s="99" t="s">
        <v>13205</v>
      </c>
      <c r="B12428" s="100">
        <v>545.01</v>
      </c>
      <c r="C12428" s="100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5">
      <c r="A12429" s="99" t="s">
        <v>13206</v>
      </c>
      <c r="B12429" s="100">
        <v>545.01</v>
      </c>
      <c r="C12429" s="100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5">
      <c r="A12430" s="99" t="s">
        <v>13207</v>
      </c>
      <c r="B12430" s="100">
        <v>545.01</v>
      </c>
      <c r="C12430" s="100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5">
      <c r="A12431" s="99" t="s">
        <v>13208</v>
      </c>
      <c r="B12431" s="100">
        <v>545.09</v>
      </c>
      <c r="C12431" s="100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5">
      <c r="A12432" s="99" t="s">
        <v>13209</v>
      </c>
      <c r="B12432" s="100">
        <v>545.05999999999995</v>
      </c>
      <c r="C12432" s="100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5">
      <c r="A12433" s="99" t="s">
        <v>13210</v>
      </c>
      <c r="B12433" s="100">
        <v>545.04999999999995</v>
      </c>
      <c r="C12433" s="100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5">
      <c r="A12434" s="99" t="s">
        <v>13211</v>
      </c>
      <c r="B12434" s="100">
        <v>545.08000000000004</v>
      </c>
      <c r="C12434" s="100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5">
      <c r="A12435" s="99" t="s">
        <v>13212</v>
      </c>
      <c r="B12435" s="100">
        <v>545.07000000000005</v>
      </c>
      <c r="C12435" s="100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5">
      <c r="A12436" s="99" t="s">
        <v>13213</v>
      </c>
      <c r="B12436" s="100">
        <v>545.07000000000005</v>
      </c>
      <c r="C12436" s="100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5">
      <c r="A12437" s="99" t="s">
        <v>13214</v>
      </c>
      <c r="B12437" s="100">
        <v>545.07000000000005</v>
      </c>
      <c r="C12437" s="100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5">
      <c r="A12438" s="99" t="s">
        <v>13215</v>
      </c>
      <c r="B12438" s="100">
        <v>545.47</v>
      </c>
      <c r="C12438" s="100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5">
      <c r="A12439" s="99" t="s">
        <v>13216</v>
      </c>
      <c r="B12439" s="100">
        <v>546.41</v>
      </c>
      <c r="C12439" s="100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5">
      <c r="A12440" s="99" t="s">
        <v>13217</v>
      </c>
      <c r="B12440" s="100">
        <v>548.32000000000005</v>
      </c>
      <c r="C12440" s="100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5">
      <c r="A12441" s="99" t="s">
        <v>13218</v>
      </c>
      <c r="B12441" s="100">
        <v>549.05999999999995</v>
      </c>
      <c r="C12441" s="100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5">
      <c r="A12442" s="99" t="s">
        <v>13219</v>
      </c>
      <c r="B12442" s="100">
        <v>548.05999999999995</v>
      </c>
      <c r="C12442" s="100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5">
      <c r="A12443" s="99" t="s">
        <v>13220</v>
      </c>
      <c r="B12443" s="100">
        <v>548.05999999999995</v>
      </c>
      <c r="C12443" s="100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5">
      <c r="A12444" s="99" t="s">
        <v>13221</v>
      </c>
      <c r="B12444" s="100">
        <v>548.05999999999995</v>
      </c>
      <c r="C12444" s="100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5">
      <c r="A12445" s="99" t="s">
        <v>13222</v>
      </c>
      <c r="B12445" s="100">
        <v>548.20000000000005</v>
      </c>
      <c r="C12445" s="100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5">
      <c r="A12446" s="99" t="s">
        <v>13223</v>
      </c>
      <c r="B12446" s="100">
        <v>548.32000000000005</v>
      </c>
      <c r="C12446" s="100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5">
      <c r="A12447" s="99" t="s">
        <v>13224</v>
      </c>
      <c r="B12447" s="100">
        <v>548.26</v>
      </c>
      <c r="C12447" s="100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5">
      <c r="A12448" s="99" t="s">
        <v>13225</v>
      </c>
      <c r="B12448" s="100">
        <v>548.17999999999995</v>
      </c>
      <c r="C12448" s="100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5">
      <c r="A12449" s="99" t="s">
        <v>13226</v>
      </c>
      <c r="B12449" s="100">
        <v>548.17999999999995</v>
      </c>
      <c r="C12449" s="100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5">
      <c r="A12450" s="99" t="s">
        <v>13227</v>
      </c>
      <c r="B12450" s="100">
        <v>548.17999999999995</v>
      </c>
      <c r="C12450" s="100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5">
      <c r="A12451" s="99" t="s">
        <v>13228</v>
      </c>
      <c r="B12451" s="100">
        <v>548.17999999999995</v>
      </c>
      <c r="C12451" s="100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5">
      <c r="A12452" s="99" t="s">
        <v>13229</v>
      </c>
      <c r="B12452" s="100">
        <v>548.14</v>
      </c>
      <c r="C12452" s="100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5">
      <c r="A12453" s="99" t="s">
        <v>13230</v>
      </c>
      <c r="B12453" s="100">
        <v>548.16999999999996</v>
      </c>
      <c r="C12453" s="100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5">
      <c r="A12454" s="99" t="s">
        <v>13231</v>
      </c>
      <c r="B12454" s="100">
        <v>548.79999999999995</v>
      </c>
      <c r="C12454" s="100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5">
      <c r="A12455" s="99" t="s">
        <v>13232</v>
      </c>
      <c r="B12455" s="100">
        <v>549.12</v>
      </c>
      <c r="C12455" s="100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5">
      <c r="A12456" s="99" t="s">
        <v>13233</v>
      </c>
      <c r="B12456" s="100">
        <v>549.27</v>
      </c>
      <c r="C12456" s="100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5">
      <c r="A12457" s="99" t="s">
        <v>13234</v>
      </c>
      <c r="B12457" s="100">
        <v>549.27</v>
      </c>
      <c r="C12457" s="100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5">
      <c r="A12458" s="99" t="s">
        <v>13235</v>
      </c>
      <c r="B12458" s="100">
        <v>549.27</v>
      </c>
      <c r="C12458" s="100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5">
      <c r="A12459" s="99" t="s">
        <v>13236</v>
      </c>
      <c r="B12459" s="100">
        <v>549.4</v>
      </c>
      <c r="C12459" s="100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5">
      <c r="A12460" s="99" t="s">
        <v>13237</v>
      </c>
      <c r="B12460" s="100">
        <v>549.33000000000004</v>
      </c>
      <c r="C12460" s="100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5">
      <c r="A12461" s="99" t="s">
        <v>13238</v>
      </c>
      <c r="B12461" s="100">
        <v>549.12</v>
      </c>
      <c r="C12461" s="100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5">
      <c r="A12462" s="99" t="s">
        <v>13239</v>
      </c>
      <c r="B12462" s="100">
        <v>548.6</v>
      </c>
      <c r="C12462" s="100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5">
      <c r="A12463" s="99" t="s">
        <v>13240</v>
      </c>
      <c r="B12463" s="100">
        <v>548.1</v>
      </c>
      <c r="C12463" s="100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5">
      <c r="A12464" s="99" t="s">
        <v>13241</v>
      </c>
      <c r="B12464" s="100">
        <v>548.1</v>
      </c>
      <c r="C12464" s="100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5">
      <c r="A12465" s="99" t="s">
        <v>13242</v>
      </c>
      <c r="B12465" s="100">
        <v>548.1</v>
      </c>
      <c r="C12465" s="100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5">
      <c r="A12466" s="99" t="s">
        <v>13243</v>
      </c>
      <c r="B12466" s="100">
        <v>548.09</v>
      </c>
      <c r="C12466" s="100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5">
      <c r="A12467" s="99" t="s">
        <v>13244</v>
      </c>
      <c r="B12467" s="100">
        <v>548.03</v>
      </c>
      <c r="C12467" s="100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5">
      <c r="A12468" s="99" t="s">
        <v>13245</v>
      </c>
      <c r="B12468" s="100">
        <v>548.04</v>
      </c>
      <c r="C12468" s="100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5">
      <c r="A12469" s="99" t="s">
        <v>13246</v>
      </c>
      <c r="B12469" s="100">
        <v>548.01</v>
      </c>
      <c r="C12469" s="100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5">
      <c r="A12470" s="99" t="s">
        <v>13247</v>
      </c>
      <c r="B12470" s="100">
        <v>547.97</v>
      </c>
      <c r="C12470" s="100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5">
      <c r="A12471" s="99" t="s">
        <v>13248</v>
      </c>
      <c r="B12471" s="100">
        <v>547.97</v>
      </c>
      <c r="C12471" s="100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5">
      <c r="A12472" s="99" t="s">
        <v>13249</v>
      </c>
      <c r="B12472" s="100">
        <v>547.97</v>
      </c>
      <c r="C12472" s="100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5">
      <c r="A12473" s="99" t="s">
        <v>13250</v>
      </c>
      <c r="B12473" s="100">
        <v>548.03</v>
      </c>
      <c r="C12473" s="100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5">
      <c r="A12474" s="99" t="s">
        <v>13251</v>
      </c>
      <c r="B12474" s="100">
        <v>547.91999999999996</v>
      </c>
      <c r="C12474" s="100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5">
      <c r="A12475" s="99" t="s">
        <v>13252</v>
      </c>
      <c r="B12475" s="100">
        <v>547.86</v>
      </c>
      <c r="C12475" s="100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5">
      <c r="A12476" s="99" t="s">
        <v>13253</v>
      </c>
      <c r="B12476" s="100">
        <v>548.23</v>
      </c>
      <c r="C12476" s="100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5">
      <c r="A12477" s="99" t="s">
        <v>13254</v>
      </c>
      <c r="B12477" s="100">
        <v>548.64</v>
      </c>
      <c r="C12477" s="100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5">
      <c r="A12478" s="99" t="s">
        <v>13255</v>
      </c>
      <c r="B12478" s="100">
        <v>548.64</v>
      </c>
      <c r="C12478" s="100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5">
      <c r="A12479" s="99" t="s">
        <v>13256</v>
      </c>
      <c r="B12479" s="100">
        <v>548.64</v>
      </c>
      <c r="C12479" s="100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5">
      <c r="A12480" s="99" t="s">
        <v>13257</v>
      </c>
      <c r="B12480" s="100">
        <v>548.75</v>
      </c>
      <c r="C12480" s="100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5">
      <c r="A12481" s="99" t="s">
        <v>13258</v>
      </c>
      <c r="B12481" s="100">
        <v>550.08000000000004</v>
      </c>
      <c r="C12481" s="100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5">
      <c r="A12482" s="99" t="s">
        <v>13259</v>
      </c>
      <c r="B12482" s="100">
        <v>550.14</v>
      </c>
      <c r="C12482" s="100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5">
      <c r="A12483" s="99" t="s">
        <v>13260</v>
      </c>
      <c r="B12483" s="100">
        <v>550.99</v>
      </c>
      <c r="C12483" s="100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5">
      <c r="A12484" s="99" t="s">
        <v>13261</v>
      </c>
      <c r="B12484" s="100">
        <v>551.63</v>
      </c>
      <c r="C12484" s="100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5">
      <c r="A12485" s="99" t="s">
        <v>13262</v>
      </c>
      <c r="B12485" s="100">
        <v>551.63</v>
      </c>
      <c r="C12485" s="100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5">
      <c r="A12486" s="99" t="s">
        <v>13263</v>
      </c>
      <c r="B12486" s="100">
        <v>551.63</v>
      </c>
      <c r="C12486" s="100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5">
      <c r="A12487" s="99" t="s">
        <v>13264</v>
      </c>
      <c r="B12487" s="100">
        <v>551.92999999999995</v>
      </c>
      <c r="C12487" s="100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5">
      <c r="A12488" s="99" t="s">
        <v>13265</v>
      </c>
      <c r="B12488" s="100">
        <v>553.1</v>
      </c>
      <c r="C12488" s="100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5">
      <c r="A12489" s="99" t="s">
        <v>13266</v>
      </c>
      <c r="B12489" s="100">
        <v>553.62</v>
      </c>
      <c r="C12489" s="100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5">
      <c r="A12490" s="99" t="s">
        <v>13267</v>
      </c>
      <c r="B12490" s="100">
        <v>553.65</v>
      </c>
      <c r="C12490" s="100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5">
      <c r="A12491" s="99" t="s">
        <v>13268</v>
      </c>
      <c r="B12491" s="100">
        <v>554.08000000000004</v>
      </c>
      <c r="C12491" s="100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5">
      <c r="A12492" s="99" t="s">
        <v>13269</v>
      </c>
      <c r="B12492" s="100">
        <v>554.08000000000004</v>
      </c>
      <c r="C12492" s="100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5">
      <c r="A12493" s="99" t="s">
        <v>13270</v>
      </c>
      <c r="B12493" s="100">
        <v>554.08000000000004</v>
      </c>
      <c r="C12493" s="100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5">
      <c r="A12494" s="99" t="s">
        <v>13271</v>
      </c>
      <c r="B12494" s="100">
        <v>554.17999999999995</v>
      </c>
      <c r="C12494" s="100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5">
      <c r="A12495" s="99" t="s">
        <v>13272</v>
      </c>
      <c r="B12495" s="100">
        <v>553.95000000000005</v>
      </c>
      <c r="C12495" s="100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5">
      <c r="A12496" s="99" t="s">
        <v>13273</v>
      </c>
      <c r="B12496" s="100">
        <v>554.5</v>
      </c>
      <c r="C12496" s="100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5">
      <c r="A12497" s="99" t="s">
        <v>13274</v>
      </c>
      <c r="B12497" s="100">
        <v>555.82000000000005</v>
      </c>
      <c r="C12497" s="100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5">
      <c r="A12498" s="99" t="s">
        <v>13275</v>
      </c>
      <c r="B12498" s="100">
        <v>555.98</v>
      </c>
      <c r="C12498" s="100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5">
      <c r="A12499" s="99" t="s">
        <v>13276</v>
      </c>
      <c r="B12499" s="100">
        <v>555.98</v>
      </c>
      <c r="C12499" s="100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5">
      <c r="A12500" s="99" t="s">
        <v>13277</v>
      </c>
      <c r="B12500" s="100">
        <v>555.98</v>
      </c>
      <c r="C12500" s="100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5">
      <c r="A12501" s="99" t="s">
        <v>13278</v>
      </c>
      <c r="B12501" s="100">
        <v>556.05999999999995</v>
      </c>
      <c r="C12501" s="100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5">
      <c r="A12502" s="99" t="s">
        <v>13279</v>
      </c>
      <c r="B12502" s="100">
        <v>555.92999999999995</v>
      </c>
      <c r="C12502" s="100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5">
      <c r="A12503" s="99" t="s">
        <v>13280</v>
      </c>
      <c r="B12503" s="100">
        <v>555.92999999999995</v>
      </c>
      <c r="C12503" s="100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5">
      <c r="A12504" s="99" t="s">
        <v>13281</v>
      </c>
      <c r="B12504" s="100">
        <v>555.76</v>
      </c>
      <c r="C12504" s="100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5">
      <c r="A12505" s="99" t="s">
        <v>13282</v>
      </c>
      <c r="B12505" s="100">
        <v>555.29999999999995</v>
      </c>
      <c r="C12505" s="100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5">
      <c r="A12506" s="99" t="s">
        <v>13283</v>
      </c>
      <c r="B12506" s="100">
        <v>555.29999999999995</v>
      </c>
      <c r="C12506" s="100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5">
      <c r="A12507" s="99" t="s">
        <v>13284</v>
      </c>
      <c r="B12507" s="100">
        <v>555.29999999999995</v>
      </c>
      <c r="C12507" s="100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5">
      <c r="A12508" s="99" t="s">
        <v>13285</v>
      </c>
      <c r="B12508" s="100">
        <v>555.19000000000005</v>
      </c>
      <c r="C12508" s="100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5">
      <c r="A12509" s="99" t="s">
        <v>13286</v>
      </c>
      <c r="B12509" s="100"/>
      <c r="C12509" s="100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5">
      <c r="A12510" s="99" t="s">
        <v>13287</v>
      </c>
      <c r="B12510" s="100">
        <v>554.97</v>
      </c>
      <c r="C12510" s="100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5">
      <c r="A12511" s="99" t="s">
        <v>13288</v>
      </c>
      <c r="B12511" s="100">
        <v>554.65</v>
      </c>
      <c r="C12511" s="100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5">
      <c r="A12512" s="99" t="s">
        <v>13289</v>
      </c>
      <c r="B12512" s="100">
        <v>554.58000000000004</v>
      </c>
      <c r="C12512" s="100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5">
      <c r="A12513" s="99" t="s">
        <v>13290</v>
      </c>
      <c r="B12513" s="100">
        <v>554.6</v>
      </c>
      <c r="C12513" s="100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5">
      <c r="A12514" s="99" t="s">
        <v>13291</v>
      </c>
      <c r="B12514" s="100">
        <v>554.6</v>
      </c>
      <c r="C12514" s="100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5">
      <c r="A12515" s="99" t="s">
        <v>13292</v>
      </c>
      <c r="B12515" s="100">
        <v>554.6</v>
      </c>
      <c r="C12515" s="100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5">
      <c r="A12516" s="99" t="s">
        <v>13293</v>
      </c>
      <c r="B12516" s="100">
        <v>554.88</v>
      </c>
      <c r="C12516" s="100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5">
      <c r="A12517" s="99" t="s">
        <v>13294</v>
      </c>
      <c r="B12517" s="100">
        <v>554.82000000000005</v>
      </c>
      <c r="C12517" s="100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5">
      <c r="A12518" s="99" t="s">
        <v>13295</v>
      </c>
      <c r="B12518" s="100">
        <v>555.35</v>
      </c>
      <c r="C12518" s="100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5">
      <c r="A12519" s="99" t="s">
        <v>13296</v>
      </c>
      <c r="B12519" s="100">
        <v>555.41</v>
      </c>
      <c r="C12519" s="100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5">
      <c r="A12520" s="99" t="s">
        <v>13297</v>
      </c>
      <c r="B12520" s="100">
        <v>555.1</v>
      </c>
      <c r="C12520" s="100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5">
      <c r="A12521" s="99" t="s">
        <v>13298</v>
      </c>
      <c r="B12521" s="100">
        <v>555.1</v>
      </c>
      <c r="C12521" s="100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5">
      <c r="A12522" s="99" t="s">
        <v>13299</v>
      </c>
      <c r="B12522" s="100">
        <v>555.1</v>
      </c>
      <c r="C12522" s="100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5">
      <c r="A12523" s="99" t="s">
        <v>13300</v>
      </c>
      <c r="B12523" s="100">
        <v>555.09</v>
      </c>
      <c r="C12523" s="100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5">
      <c r="A12524" s="99" t="s">
        <v>13301</v>
      </c>
      <c r="B12524" s="100">
        <v>554.52</v>
      </c>
      <c r="C12524" s="100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5">
      <c r="A12525" s="99" t="s">
        <v>13302</v>
      </c>
      <c r="B12525" s="100">
        <v>553.57000000000005</v>
      </c>
      <c r="C12525" s="100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5">
      <c r="A12526" s="99" t="s">
        <v>13303</v>
      </c>
      <c r="B12526" s="100">
        <v>552.9</v>
      </c>
      <c r="C12526" s="100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5">
      <c r="A12527" s="99" t="s">
        <v>13304</v>
      </c>
      <c r="B12527" s="100">
        <v>551.80999999999995</v>
      </c>
      <c r="C12527" s="100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5">
      <c r="A12528" s="99" t="s">
        <v>13305</v>
      </c>
      <c r="B12528" s="100">
        <v>551.80999999999995</v>
      </c>
      <c r="C12528" s="100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5">
      <c r="A12529" s="99" t="s">
        <v>13306</v>
      </c>
      <c r="B12529" s="100">
        <v>551.80999999999995</v>
      </c>
      <c r="C12529" s="100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5">
      <c r="A12530" s="99" t="s">
        <v>13307</v>
      </c>
      <c r="B12530" s="100">
        <v>551.55999999999995</v>
      </c>
      <c r="C12530" s="100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5">
      <c r="A12531" s="99" t="s">
        <v>13308</v>
      </c>
      <c r="B12531" s="100">
        <v>551.44000000000005</v>
      </c>
      <c r="C12531" s="100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5">
      <c r="A12532" s="99" t="s">
        <v>13309</v>
      </c>
      <c r="B12532" s="100">
        <v>551.63</v>
      </c>
      <c r="C12532" s="100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5">
      <c r="A12533" s="99" t="s">
        <v>13310</v>
      </c>
      <c r="B12533" s="100">
        <v>552.11</v>
      </c>
      <c r="C12533" s="100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5">
      <c r="A12534" s="99" t="s">
        <v>13311</v>
      </c>
      <c r="B12534" s="100">
        <v>552.12</v>
      </c>
      <c r="C12534" s="100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5">
      <c r="A12535" s="99" t="s">
        <v>13312</v>
      </c>
      <c r="B12535" s="100">
        <v>552.12</v>
      </c>
      <c r="C12535" s="100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5">
      <c r="A12536" s="99" t="s">
        <v>13313</v>
      </c>
      <c r="B12536" s="100">
        <v>552.12</v>
      </c>
      <c r="C12536" s="100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5">
      <c r="A12537" s="99" t="s">
        <v>13314</v>
      </c>
      <c r="B12537" s="100">
        <v>552.48</v>
      </c>
      <c r="C12537" s="100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5">
      <c r="A12538" s="99" t="s">
        <v>13315</v>
      </c>
      <c r="B12538" s="100">
        <v>552.66999999999996</v>
      </c>
      <c r="C12538" s="100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5">
      <c r="A12539" s="99" t="s">
        <v>13316</v>
      </c>
      <c r="B12539" s="100">
        <v>553.27</v>
      </c>
      <c r="C12539" s="100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5">
      <c r="A12540" s="99" t="s">
        <v>13317</v>
      </c>
      <c r="B12540" s="100">
        <v>554.42999999999995</v>
      </c>
      <c r="C12540" s="100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5">
      <c r="A12541" s="99" t="s">
        <v>13318</v>
      </c>
      <c r="B12541" s="100">
        <v>554.47</v>
      </c>
      <c r="C12541" s="100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5">
      <c r="A12542" s="99" t="s">
        <v>13319</v>
      </c>
      <c r="B12542" s="100">
        <v>554.47</v>
      </c>
      <c r="C12542" s="100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5">
      <c r="A12543" s="99" t="s">
        <v>13320</v>
      </c>
      <c r="B12543" s="100">
        <v>554.47</v>
      </c>
      <c r="C12543" s="100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5">
      <c r="A12544" s="99" t="s">
        <v>13321</v>
      </c>
      <c r="B12544" s="100">
        <v>555</v>
      </c>
      <c r="C12544" s="100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5">
      <c r="A12545" s="99" t="s">
        <v>13322</v>
      </c>
      <c r="B12545" s="100">
        <v>555.46</v>
      </c>
      <c r="C12545" s="100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5">
      <c r="A12546" s="99" t="s">
        <v>13323</v>
      </c>
      <c r="B12546" s="100">
        <v>556.14</v>
      </c>
      <c r="C12546" s="100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5">
      <c r="A12547" s="99" t="s">
        <v>13324</v>
      </c>
      <c r="B12547" s="100">
        <v>556.36</v>
      </c>
      <c r="C12547" s="100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5">
      <c r="A12548" s="99" t="s">
        <v>13325</v>
      </c>
      <c r="B12548" s="100">
        <v>556.52</v>
      </c>
      <c r="C12548" s="100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5">
      <c r="A12549" s="99" t="s">
        <v>13326</v>
      </c>
      <c r="B12549" s="100">
        <v>556.52</v>
      </c>
      <c r="C12549" s="100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5">
      <c r="A12550" s="99" t="s">
        <v>13327</v>
      </c>
      <c r="B12550" s="100">
        <v>556.52</v>
      </c>
      <c r="C12550" s="100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5">
      <c r="A12551" s="99" t="s">
        <v>13328</v>
      </c>
      <c r="B12551" s="100">
        <v>556.57000000000005</v>
      </c>
      <c r="C12551" s="100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5">
      <c r="A12552" s="99" t="s">
        <v>13329</v>
      </c>
      <c r="B12552" s="100">
        <v>556.57000000000005</v>
      </c>
      <c r="C12552" s="100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5">
      <c r="A12553" s="99" t="s">
        <v>13330</v>
      </c>
      <c r="B12553" s="100">
        <v>555.36</v>
      </c>
      <c r="C12553" s="100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5">
      <c r="A12554" s="99" t="s">
        <v>13331</v>
      </c>
      <c r="B12554" s="100">
        <v>555.36</v>
      </c>
      <c r="C12554" s="100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5">
      <c r="A12555" s="99" t="s">
        <v>13332</v>
      </c>
      <c r="B12555" s="100">
        <v>555.36</v>
      </c>
      <c r="C12555" s="100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5">
      <c r="A12556" s="99" t="s">
        <v>13333</v>
      </c>
      <c r="B12556" s="100">
        <v>555.36</v>
      </c>
      <c r="C12556" s="100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5">
      <c r="A12557" s="99" t="s">
        <v>13334</v>
      </c>
      <c r="B12557" s="100">
        <v>555.36</v>
      </c>
      <c r="C12557" s="100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5">
      <c r="A12558" s="99" t="s">
        <v>13335</v>
      </c>
      <c r="B12558" s="100">
        <v>555.12</v>
      </c>
      <c r="C12558" s="100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5">
      <c r="A12559" s="99" t="s">
        <v>13336</v>
      </c>
      <c r="B12559" s="100">
        <v>554.88</v>
      </c>
      <c r="C12559" s="100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5">
      <c r="A12560" s="99" t="s">
        <v>13337</v>
      </c>
      <c r="B12560" s="100">
        <v>554.79999999999995</v>
      </c>
      <c r="C12560" s="100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5">
      <c r="A12561" s="99" t="s">
        <v>13338</v>
      </c>
      <c r="B12561" s="100">
        <v>554.85</v>
      </c>
      <c r="C12561" s="100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5">
      <c r="A12562" s="99" t="s">
        <v>13339</v>
      </c>
      <c r="B12562" s="100">
        <v>554.84</v>
      </c>
      <c r="C12562" s="100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5">
      <c r="A12563" s="99" t="s">
        <v>13340</v>
      </c>
      <c r="B12563" s="100">
        <v>554.84</v>
      </c>
      <c r="C12563" s="100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5">
      <c r="A12564" s="99" t="s">
        <v>13341</v>
      </c>
      <c r="B12564" s="100">
        <v>554.84</v>
      </c>
      <c r="C12564" s="100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5">
      <c r="A12565" s="99" t="s">
        <v>13342</v>
      </c>
      <c r="B12565" s="100">
        <v>555.19000000000005</v>
      </c>
      <c r="C12565" s="100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5">
      <c r="A12566" s="99" t="s">
        <v>13343</v>
      </c>
      <c r="B12566" s="100">
        <v>555.75</v>
      </c>
      <c r="C12566" s="100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5">
      <c r="A12567" s="99" t="s">
        <v>13344</v>
      </c>
      <c r="B12567" s="100">
        <v>556.79</v>
      </c>
      <c r="C12567" s="100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5">
      <c r="A12568" s="99" t="s">
        <v>13345</v>
      </c>
      <c r="B12568" s="100">
        <v>557.86</v>
      </c>
      <c r="C12568" s="100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5">
      <c r="A12569" s="99" t="s">
        <v>13346</v>
      </c>
      <c r="B12569" s="100">
        <v>557.9</v>
      </c>
      <c r="C12569" s="100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5">
      <c r="A12570" s="99" t="s">
        <v>13347</v>
      </c>
      <c r="B12570" s="100">
        <v>557.9</v>
      </c>
      <c r="C12570" s="100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5">
      <c r="A12571" s="99" t="s">
        <v>13348</v>
      </c>
      <c r="B12571" s="100">
        <v>557.9</v>
      </c>
      <c r="C12571" s="100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5">
      <c r="A12572" s="99" t="s">
        <v>13349</v>
      </c>
      <c r="B12572" s="100">
        <v>557.9</v>
      </c>
      <c r="C12572" s="100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5">
      <c r="A12573" s="99" t="s">
        <v>13350</v>
      </c>
      <c r="B12573" s="100">
        <v>558.49</v>
      </c>
      <c r="C12573" s="100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5">
      <c r="A12574" s="99" t="s">
        <v>13351</v>
      </c>
      <c r="B12574" s="100">
        <v>558.84</v>
      </c>
      <c r="C12574" s="100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5">
      <c r="A12575" s="99" t="s">
        <v>13352</v>
      </c>
      <c r="B12575" s="100">
        <v>559.42999999999995</v>
      </c>
      <c r="C12575" s="100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5">
      <c r="A12576" s="99" t="s">
        <v>13353</v>
      </c>
      <c r="B12576" s="100">
        <v>560.91999999999996</v>
      </c>
      <c r="C12576" s="100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5">
      <c r="A12577" s="99" t="s">
        <v>13354</v>
      </c>
      <c r="B12577" s="100">
        <v>560.91999999999996</v>
      </c>
      <c r="C12577" s="100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5">
      <c r="A12578" s="99" t="s">
        <v>13355</v>
      </c>
      <c r="B12578" s="100">
        <v>560.91999999999996</v>
      </c>
      <c r="C12578" s="100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5">
      <c r="A12579" s="99" t="s">
        <v>13356</v>
      </c>
      <c r="B12579" s="100">
        <v>561.84</v>
      </c>
      <c r="C12579" s="100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5">
      <c r="A12580" s="99" t="s">
        <v>13357</v>
      </c>
      <c r="B12580" s="100">
        <v>563.79</v>
      </c>
      <c r="C12580" s="100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5">
      <c r="A12581" s="99" t="s">
        <v>13358</v>
      </c>
      <c r="B12581" s="100">
        <v>564.17999999999995</v>
      </c>
      <c r="C12581" s="100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5">
      <c r="A12582" s="99" t="s">
        <v>13359</v>
      </c>
      <c r="B12582" s="100">
        <v>564.14</v>
      </c>
      <c r="C12582" s="100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5">
      <c r="A12583" s="99" t="s">
        <v>13360</v>
      </c>
      <c r="B12583" s="100">
        <v>564.42999999999995</v>
      </c>
      <c r="C12583" s="100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5">
      <c r="A12584" s="99" t="s">
        <v>13361</v>
      </c>
      <c r="B12584" s="100">
        <v>564.42999999999995</v>
      </c>
      <c r="C12584" s="100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5">
      <c r="A12585" s="99" t="s">
        <v>13362</v>
      </c>
      <c r="B12585" s="100">
        <v>564.42999999999995</v>
      </c>
      <c r="C12585" s="100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5">
      <c r="A12586" s="99" t="s">
        <v>13363</v>
      </c>
      <c r="B12586" s="100">
        <v>564.86</v>
      </c>
      <c r="C12586" s="100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5">
      <c r="A12587" s="99" t="s">
        <v>13364</v>
      </c>
      <c r="B12587" s="100">
        <v>566.30999999999995</v>
      </c>
      <c r="C12587" s="100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5">
      <c r="A12588" s="99" t="s">
        <v>13365</v>
      </c>
      <c r="B12588" s="100">
        <v>569.26</v>
      </c>
      <c r="C12588" s="100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5">
      <c r="A12589" s="99" t="s">
        <v>13366</v>
      </c>
      <c r="B12589" s="100">
        <v>570.71</v>
      </c>
      <c r="C12589" s="100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5">
      <c r="A12590" s="99" t="s">
        <v>13367</v>
      </c>
      <c r="B12590" s="100">
        <v>573.82000000000005</v>
      </c>
      <c r="C12590" s="100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5">
      <c r="A12591" s="99" t="s">
        <v>13368</v>
      </c>
      <c r="B12591" s="100">
        <v>573.82000000000005</v>
      </c>
      <c r="C12591" s="100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5">
      <c r="A12592" s="99" t="s">
        <v>13369</v>
      </c>
      <c r="B12592" s="100">
        <v>573.82000000000005</v>
      </c>
      <c r="C12592" s="100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5">
      <c r="A12593" s="99" t="s">
        <v>13370</v>
      </c>
      <c r="B12593" s="100">
        <v>577.98</v>
      </c>
      <c r="C12593" s="100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5">
      <c r="A12594" s="99" t="s">
        <v>13371</v>
      </c>
      <c r="B12594" s="100">
        <v>582.17999999999995</v>
      </c>
      <c r="C12594" s="100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5">
      <c r="A12595" s="99" t="s">
        <v>13372</v>
      </c>
      <c r="B12595" s="100">
        <v>585.55999999999995</v>
      </c>
      <c r="C12595" s="100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5">
      <c r="A12596" s="99" t="s">
        <v>13373</v>
      </c>
      <c r="B12596" s="100">
        <v>581.71</v>
      </c>
      <c r="C12596" s="100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5">
      <c r="A12597" s="99" t="s">
        <v>13374</v>
      </c>
      <c r="B12597" s="100">
        <v>574.05999999999995</v>
      </c>
      <c r="C12597" s="100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5">
      <c r="A12598" s="99" t="s">
        <v>13375</v>
      </c>
      <c r="B12598" s="100">
        <v>574.05999999999995</v>
      </c>
      <c r="C12598" s="100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5">
      <c r="A12599" s="99" t="s">
        <v>13376</v>
      </c>
      <c r="B12599" s="100">
        <v>574.05999999999995</v>
      </c>
      <c r="C12599" s="100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5">
      <c r="A12600" s="99" t="s">
        <v>13377</v>
      </c>
      <c r="B12600" s="100">
        <v>570.26</v>
      </c>
      <c r="C12600" s="100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5">
      <c r="A12601" s="99" t="s">
        <v>13378</v>
      </c>
      <c r="B12601" s="100">
        <v>567.37</v>
      </c>
      <c r="C12601" s="100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5">
      <c r="A12602" s="99" t="s">
        <v>13379</v>
      </c>
      <c r="B12602" s="100">
        <v>564.22</v>
      </c>
      <c r="C12602" s="100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5">
      <c r="A12603" s="99" t="s">
        <v>13380</v>
      </c>
      <c r="B12603" s="100">
        <v>562.76</v>
      </c>
      <c r="C12603" s="100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5">
      <c r="A12604" s="99" t="s">
        <v>13381</v>
      </c>
      <c r="B12604" s="100">
        <v>562.74</v>
      </c>
      <c r="C12604" s="100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5">
      <c r="A12605" s="99" t="s">
        <v>13382</v>
      </c>
      <c r="B12605" s="100">
        <v>562.74</v>
      </c>
      <c r="C12605" s="100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5">
      <c r="A12606" s="99" t="s">
        <v>13383</v>
      </c>
      <c r="B12606" s="100">
        <v>562.74</v>
      </c>
      <c r="C12606" s="100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5">
      <c r="A12607" s="99" t="s">
        <v>13384</v>
      </c>
      <c r="B12607" s="100">
        <v>562.79999999999995</v>
      </c>
      <c r="C12607" s="100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5">
      <c r="A12608" s="99" t="s">
        <v>13385</v>
      </c>
      <c r="B12608" s="100">
        <v>562.76</v>
      </c>
      <c r="C12608" s="100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5">
      <c r="A12609" s="99" t="s">
        <v>13386</v>
      </c>
      <c r="B12609" s="100">
        <v>562.88</v>
      </c>
      <c r="C12609" s="100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5">
      <c r="A12610" s="99" t="s">
        <v>13387</v>
      </c>
      <c r="B12610" s="100">
        <v>563.6</v>
      </c>
      <c r="C12610" s="100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5">
      <c r="A12611" s="99" t="s">
        <v>13388</v>
      </c>
      <c r="B12611" s="100">
        <v>564.55999999999995</v>
      </c>
      <c r="C12611" s="100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5">
      <c r="A12612" s="99" t="s">
        <v>13389</v>
      </c>
      <c r="B12612" s="100">
        <v>564.55999999999995</v>
      </c>
      <c r="C12612" s="100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5">
      <c r="A12613" s="99" t="s">
        <v>13390</v>
      </c>
      <c r="B12613" s="100">
        <v>564.55999999999995</v>
      </c>
      <c r="C12613" s="100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5">
      <c r="A12614" s="99" t="s">
        <v>13391</v>
      </c>
      <c r="B12614" s="100">
        <v>564.75</v>
      </c>
      <c r="C12614" s="100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5">
      <c r="A12615" s="99" t="s">
        <v>13392</v>
      </c>
      <c r="B12615" s="100">
        <v>564.71</v>
      </c>
      <c r="C12615" s="100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5">
      <c r="A12616" s="99" t="s">
        <v>13393</v>
      </c>
      <c r="B12616" s="100">
        <v>564.65</v>
      </c>
      <c r="C12616" s="100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5">
      <c r="A12617" s="99" t="s">
        <v>13394</v>
      </c>
      <c r="B12617" s="100">
        <v>564.66999999999996</v>
      </c>
      <c r="C12617" s="100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5">
      <c r="A12618" s="99" t="s">
        <v>13395</v>
      </c>
      <c r="B12618" s="100">
        <v>564.12</v>
      </c>
      <c r="C12618" s="100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5">
      <c r="A12619" s="99" t="s">
        <v>13396</v>
      </c>
      <c r="B12619" s="100">
        <v>564.12</v>
      </c>
      <c r="C12619" s="100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5">
      <c r="A12620" s="99" t="s">
        <v>13397</v>
      </c>
      <c r="B12620" s="100">
        <v>564.12</v>
      </c>
      <c r="C12620" s="100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5">
      <c r="A12621" s="99" t="s">
        <v>13398</v>
      </c>
      <c r="B12621" s="100">
        <v>564.17999999999995</v>
      </c>
      <c r="C12621" s="100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5">
      <c r="A12622" s="99" t="s">
        <v>13399</v>
      </c>
      <c r="B12622" s="100">
        <v>564.62</v>
      </c>
      <c r="C12622" s="100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5">
      <c r="A12623" s="99" t="s">
        <v>13400</v>
      </c>
      <c r="B12623" s="100">
        <v>564.65</v>
      </c>
      <c r="C12623" s="100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5">
      <c r="A12624" s="99" t="s">
        <v>13401</v>
      </c>
      <c r="B12624" s="100">
        <v>564.62</v>
      </c>
      <c r="C12624" s="100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5">
      <c r="A12625" s="99" t="s">
        <v>13402</v>
      </c>
      <c r="B12625" s="100">
        <v>564.58000000000004</v>
      </c>
      <c r="C12625" s="100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5">
      <c r="A12626" s="99" t="s">
        <v>13403</v>
      </c>
      <c r="B12626" s="100">
        <v>564.58000000000004</v>
      </c>
      <c r="C12626" s="100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5">
      <c r="A12627" s="99" t="s">
        <v>13404</v>
      </c>
      <c r="B12627" s="100">
        <v>564.58000000000004</v>
      </c>
      <c r="C12627" s="100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5">
      <c r="A12628" s="99" t="s">
        <v>13405</v>
      </c>
      <c r="B12628" s="100">
        <v>564.69000000000005</v>
      </c>
      <c r="C12628" s="100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5">
      <c r="A12629" s="99" t="s">
        <v>13406</v>
      </c>
      <c r="B12629" s="100">
        <v>564.54999999999995</v>
      </c>
      <c r="C12629" s="100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5">
      <c r="A12630" s="99" t="s">
        <v>13407</v>
      </c>
      <c r="B12630" s="100">
        <v>564.77</v>
      </c>
      <c r="C12630" s="100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5">
      <c r="A12631" s="99" t="s">
        <v>13408</v>
      </c>
      <c r="B12631" s="100">
        <v>567.09</v>
      </c>
      <c r="C12631" s="100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5">
      <c r="A12632" s="99" t="s">
        <v>13409</v>
      </c>
      <c r="B12632" s="100">
        <v>566.01</v>
      </c>
      <c r="C12632" s="100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5">
      <c r="A12633" s="99" t="s">
        <v>13410</v>
      </c>
      <c r="B12633" s="100">
        <v>566.01</v>
      </c>
      <c r="C12633" s="100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5">
      <c r="A12634" s="99" t="s">
        <v>13411</v>
      </c>
      <c r="B12634" s="100">
        <v>566.01</v>
      </c>
      <c r="C12634" s="100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5">
      <c r="A12635" s="99" t="s">
        <v>13412</v>
      </c>
      <c r="B12635" s="100">
        <v>568.30999999999995</v>
      </c>
      <c r="C12635" s="100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5">
      <c r="A12636" s="99" t="s">
        <v>13413</v>
      </c>
      <c r="B12636" s="100">
        <v>568.87</v>
      </c>
      <c r="C12636" s="100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5">
      <c r="A12637" s="99" t="s">
        <v>13414</v>
      </c>
      <c r="B12637" s="100">
        <v>569.66999999999996</v>
      </c>
      <c r="C12637" s="100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5">
      <c r="A12638" s="99" t="s">
        <v>13415</v>
      </c>
      <c r="B12638" s="100">
        <v>569.21</v>
      </c>
      <c r="C12638" s="100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5">
      <c r="A12639" s="99" t="s">
        <v>13416</v>
      </c>
      <c r="B12639" s="100">
        <v>569.29999999999995</v>
      </c>
      <c r="C12639" s="100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5">
      <c r="A12640" s="99" t="s">
        <v>13417</v>
      </c>
      <c r="B12640" s="100">
        <v>569.29999999999995</v>
      </c>
      <c r="C12640" s="100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5">
      <c r="A12641" s="99" t="s">
        <v>13418</v>
      </c>
      <c r="B12641" s="100">
        <v>569.29999999999995</v>
      </c>
      <c r="C12641" s="100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5">
      <c r="A12642" s="99" t="s">
        <v>13419</v>
      </c>
      <c r="B12642" s="100">
        <v>568.51</v>
      </c>
      <c r="C12642" s="100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5">
      <c r="A12643" s="99" t="s">
        <v>13420</v>
      </c>
      <c r="B12643" s="100">
        <v>569.99</v>
      </c>
      <c r="C12643" s="100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5">
      <c r="A12644" s="99" t="s">
        <v>13421</v>
      </c>
      <c r="B12644" s="100">
        <v>569.83000000000004</v>
      </c>
      <c r="C12644" s="100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5">
      <c r="A12645" s="99" t="s">
        <v>13422</v>
      </c>
      <c r="B12645" s="100">
        <v>568.48</v>
      </c>
      <c r="C12645" s="100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5">
      <c r="A12646" s="99" t="s">
        <v>13423</v>
      </c>
      <c r="B12646" s="100">
        <v>568.20000000000005</v>
      </c>
      <c r="C12646" s="100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5">
      <c r="A12647" s="99" t="s">
        <v>13424</v>
      </c>
      <c r="B12647" s="100">
        <v>568.20000000000005</v>
      </c>
      <c r="C12647" s="100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5">
      <c r="A12648" s="99" t="s">
        <v>13425</v>
      </c>
      <c r="B12648" s="100">
        <v>568.20000000000005</v>
      </c>
      <c r="C12648" s="100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5">
      <c r="A12649" s="99" t="s">
        <v>13426</v>
      </c>
      <c r="B12649" s="100">
        <v>568.39</v>
      </c>
      <c r="C12649" s="100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5">
      <c r="A12650" s="99" t="s">
        <v>13427</v>
      </c>
      <c r="B12650" s="100">
        <v>569.33000000000004</v>
      </c>
      <c r="C12650" s="100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5">
      <c r="A12651" s="99" t="s">
        <v>13428</v>
      </c>
      <c r="B12651" s="100">
        <v>569.70000000000005</v>
      </c>
      <c r="C12651" s="100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5">
      <c r="A12652" s="99" t="s">
        <v>13429</v>
      </c>
      <c r="B12652" s="100">
        <v>569.73</v>
      </c>
      <c r="C12652" s="100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5">
      <c r="A12653" s="99" t="s">
        <v>13430</v>
      </c>
      <c r="B12653" s="100">
        <v>568.9</v>
      </c>
      <c r="C12653" s="100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5">
      <c r="A12654" s="99" t="s">
        <v>13431</v>
      </c>
      <c r="B12654" s="100">
        <v>568.9</v>
      </c>
      <c r="C12654" s="100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5">
      <c r="A12655" s="99" t="s">
        <v>13432</v>
      </c>
      <c r="B12655" s="100">
        <v>568.9</v>
      </c>
      <c r="C12655" s="100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5">
      <c r="A12656" s="99" t="s">
        <v>13433</v>
      </c>
      <c r="B12656" s="100">
        <v>568.63</v>
      </c>
      <c r="C12656" s="100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5">
      <c r="A12657" s="99" t="s">
        <v>13434</v>
      </c>
      <c r="B12657" s="100">
        <v>568.63</v>
      </c>
      <c r="C12657" s="100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5">
      <c r="A12658" s="99" t="s">
        <v>13435</v>
      </c>
      <c r="B12658" s="100">
        <v>568.75</v>
      </c>
      <c r="C12658" s="100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5">
      <c r="A12659" s="99" t="s">
        <v>13436</v>
      </c>
      <c r="B12659" s="100">
        <v>569.67999999999995</v>
      </c>
      <c r="C12659" s="100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5">
      <c r="A12660" s="99" t="s">
        <v>13437</v>
      </c>
      <c r="B12660" s="100">
        <v>568.87</v>
      </c>
      <c r="C12660" s="100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5">
      <c r="A12661" s="99" t="s">
        <v>13438</v>
      </c>
      <c r="B12661" s="100">
        <v>568.87</v>
      </c>
      <c r="C12661" s="100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5">
      <c r="A12662" s="99" t="s">
        <v>13439</v>
      </c>
      <c r="B12662" s="100">
        <v>568.87</v>
      </c>
      <c r="C12662" s="100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5">
      <c r="A12663" s="99" t="s">
        <v>13440</v>
      </c>
      <c r="B12663" s="100">
        <v>568.96</v>
      </c>
      <c r="C12663" s="100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5">
      <c r="A12664" s="99" t="s">
        <v>13441</v>
      </c>
      <c r="B12664" s="100">
        <v>570.34</v>
      </c>
      <c r="C12664" s="100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5">
      <c r="A12665" s="99" t="s">
        <v>13442</v>
      </c>
      <c r="B12665" s="100">
        <v>570.34</v>
      </c>
      <c r="C12665" s="100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5">
      <c r="A12666" s="99" t="s">
        <v>13443</v>
      </c>
      <c r="B12666" s="100">
        <v>571.54999999999995</v>
      </c>
      <c r="C12666" s="100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5">
      <c r="A12667" s="99" t="s">
        <v>13444</v>
      </c>
      <c r="B12667" s="100">
        <v>571.5</v>
      </c>
      <c r="C12667" s="100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5">
      <c r="A12668" s="99" t="s">
        <v>13445</v>
      </c>
      <c r="B12668" s="100">
        <v>571.5</v>
      </c>
      <c r="C12668" s="100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5">
      <c r="A12669" s="99" t="s">
        <v>13446</v>
      </c>
      <c r="B12669" s="100">
        <v>571.5</v>
      </c>
      <c r="C12669" s="100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5">
      <c r="A12670" s="99" t="s">
        <v>13447</v>
      </c>
      <c r="B12670" s="100">
        <v>570.42999999999995</v>
      </c>
      <c r="C12670" s="100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5">
      <c r="A12671" s="99" t="s">
        <v>13448</v>
      </c>
      <c r="B12671" s="100">
        <v>572.26</v>
      </c>
      <c r="C12671" s="100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5">
      <c r="A12672" s="99" t="s">
        <v>13449</v>
      </c>
      <c r="B12672" s="100">
        <v>573.70000000000005</v>
      </c>
      <c r="C12672" s="100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5">
      <c r="A12673" s="99" t="s">
        <v>13450</v>
      </c>
      <c r="B12673" s="100">
        <v>573.54</v>
      </c>
      <c r="C12673" s="100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5">
      <c r="A12674" s="99" t="s">
        <v>13451</v>
      </c>
      <c r="B12674" s="100">
        <v>572.97</v>
      </c>
      <c r="C12674" s="100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5">
      <c r="A12675" s="99" t="s">
        <v>13452</v>
      </c>
      <c r="B12675" s="100">
        <v>572.97</v>
      </c>
      <c r="C12675" s="100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5">
      <c r="A12676" s="99" t="s">
        <v>13453</v>
      </c>
      <c r="B12676" s="100">
        <v>572.97</v>
      </c>
      <c r="C12676" s="100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5">
      <c r="A12677" s="99" t="s">
        <v>13454</v>
      </c>
      <c r="B12677" s="100">
        <v>572.88</v>
      </c>
      <c r="C12677" s="100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5">
      <c r="A12678" s="99" t="s">
        <v>13455</v>
      </c>
      <c r="B12678" s="100">
        <v>572.88</v>
      </c>
      <c r="C12678" s="100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5">
      <c r="A12679" s="99" t="s">
        <v>13456</v>
      </c>
      <c r="B12679" s="100">
        <v>572.09</v>
      </c>
      <c r="C12679" s="100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5">
      <c r="A12680" s="99" t="s">
        <v>13457</v>
      </c>
      <c r="B12680" s="100">
        <v>571.1</v>
      </c>
      <c r="C12680" s="100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5">
      <c r="A12681" s="99" t="s">
        <v>13458</v>
      </c>
      <c r="B12681" s="100">
        <v>571.6</v>
      </c>
      <c r="C12681" s="100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5">
      <c r="A12682" s="99" t="s">
        <v>13459</v>
      </c>
      <c r="B12682" s="100">
        <v>571.6</v>
      </c>
      <c r="C12682" s="100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5">
      <c r="A12683" s="99" t="s">
        <v>13460</v>
      </c>
      <c r="B12683" s="100">
        <v>571.6</v>
      </c>
      <c r="C12683" s="100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5">
      <c r="A12684" s="99" t="s">
        <v>13461</v>
      </c>
      <c r="B12684" s="100">
        <v>571.4</v>
      </c>
      <c r="C12684" s="100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5">
      <c r="A12685" s="99" t="s">
        <v>13462</v>
      </c>
      <c r="B12685" s="100">
        <v>572.08000000000004</v>
      </c>
      <c r="C12685" s="100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5">
      <c r="A12686" s="99" t="s">
        <v>13463</v>
      </c>
      <c r="B12686" s="100">
        <v>572.65</v>
      </c>
      <c r="C12686" s="100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5">
      <c r="A12687" s="99" t="s">
        <v>13464</v>
      </c>
      <c r="B12687" s="100">
        <v>572.34</v>
      </c>
      <c r="C12687" s="100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5">
      <c r="A12688" s="99" t="s">
        <v>13465</v>
      </c>
      <c r="B12688" s="100">
        <v>571.41</v>
      </c>
      <c r="C12688" s="100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5">
      <c r="A12689" s="99" t="s">
        <v>13466</v>
      </c>
      <c r="B12689" s="100">
        <v>571.41</v>
      </c>
      <c r="C12689" s="100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5">
      <c r="A12690" s="99" t="s">
        <v>13467</v>
      </c>
      <c r="B12690" s="100">
        <v>571.41</v>
      </c>
      <c r="C12690" s="100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5">
      <c r="A12691" s="99" t="s">
        <v>13468</v>
      </c>
      <c r="B12691" s="100">
        <v>571.04999999999995</v>
      </c>
      <c r="C12691" s="100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5">
      <c r="A12692" s="99" t="s">
        <v>13469</v>
      </c>
      <c r="B12692" s="100">
        <v>571.27</v>
      </c>
      <c r="C12692" s="100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5">
      <c r="A12693" s="99" t="s">
        <v>13470</v>
      </c>
      <c r="B12693" s="100">
        <v>571.91</v>
      </c>
      <c r="C12693" s="100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5">
      <c r="A12694" s="99" t="s">
        <v>13471</v>
      </c>
      <c r="B12694" s="100">
        <v>572.80999999999995</v>
      </c>
      <c r="C12694" s="100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5">
      <c r="A12695" s="99" t="s">
        <v>13472</v>
      </c>
      <c r="B12695" s="100">
        <v>572.70000000000005</v>
      </c>
      <c r="C12695" s="100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5">
      <c r="A12696" s="99" t="s">
        <v>13473</v>
      </c>
      <c r="B12696" s="100">
        <v>572.70000000000005</v>
      </c>
      <c r="C12696" s="100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5">
      <c r="A12697" s="99" t="s">
        <v>13474</v>
      </c>
      <c r="B12697" s="100">
        <v>572.70000000000005</v>
      </c>
      <c r="C12697" s="100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5">
      <c r="A12698" s="99" t="s">
        <v>13475</v>
      </c>
      <c r="B12698" s="100">
        <v>571.95000000000005</v>
      </c>
      <c r="C12698" s="100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5">
      <c r="A12699" s="99" t="s">
        <v>13476</v>
      </c>
      <c r="B12699" s="100">
        <v>574.36</v>
      </c>
      <c r="C12699" s="100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5">
      <c r="A12700" s="99" t="s">
        <v>13477</v>
      </c>
      <c r="B12700" s="100">
        <v>575.52</v>
      </c>
      <c r="C12700" s="100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5">
      <c r="A12701" s="99" t="s">
        <v>13478</v>
      </c>
      <c r="B12701" s="100">
        <v>576.16999999999996</v>
      </c>
      <c r="C12701" s="100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5">
      <c r="A12702" s="99" t="s">
        <v>13479</v>
      </c>
      <c r="B12702" s="100">
        <v>574.29</v>
      </c>
      <c r="C12702" s="100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5">
      <c r="A12703" s="99" t="s">
        <v>13480</v>
      </c>
      <c r="B12703" s="100">
        <v>574.29</v>
      </c>
      <c r="C12703" s="100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5">
      <c r="A12704" s="99" t="s">
        <v>13481</v>
      </c>
      <c r="B12704" s="100">
        <v>574.29</v>
      </c>
      <c r="C12704" s="100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5">
      <c r="A12705" s="99" t="s">
        <v>13482</v>
      </c>
      <c r="B12705" s="100">
        <v>574.41</v>
      </c>
      <c r="C12705" s="100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5">
      <c r="A12706" s="99" t="s">
        <v>13483</v>
      </c>
      <c r="B12706" s="100">
        <v>575.12</v>
      </c>
      <c r="C12706" s="100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5">
      <c r="A12707" s="99" t="s">
        <v>13484</v>
      </c>
      <c r="B12707" s="100">
        <v>574.94000000000005</v>
      </c>
      <c r="C12707" s="100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5">
      <c r="A12708" s="99" t="s">
        <v>13485</v>
      </c>
      <c r="B12708" s="100">
        <v>574.22</v>
      </c>
      <c r="C12708" s="100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5">
      <c r="A12709" s="99" t="s">
        <v>13486</v>
      </c>
      <c r="B12709" s="100">
        <v>574.22</v>
      </c>
      <c r="C12709" s="100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5">
      <c r="A12710" s="99" t="s">
        <v>13487</v>
      </c>
      <c r="B12710" s="100">
        <v>574.22</v>
      </c>
      <c r="C12710" s="100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5">
      <c r="A12711" s="99" t="s">
        <v>13488</v>
      </c>
      <c r="B12711" s="100">
        <v>574.22</v>
      </c>
      <c r="C12711" s="100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5">
      <c r="A12712" s="99" t="s">
        <v>13489</v>
      </c>
      <c r="B12712" s="100">
        <v>573.53</v>
      </c>
      <c r="C12712" s="100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5">
      <c r="A12713" s="99" t="s">
        <v>13490</v>
      </c>
      <c r="B12713" s="100">
        <v>573.44000000000005</v>
      </c>
      <c r="C12713" s="100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5">
      <c r="A12714" s="99" t="s">
        <v>13491</v>
      </c>
      <c r="B12714" s="100">
        <v>572.92999999999995</v>
      </c>
      <c r="C12714" s="100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5">
      <c r="A12715" s="99" t="s">
        <v>13492</v>
      </c>
      <c r="B12715" s="100">
        <v>572.54999999999995</v>
      </c>
      <c r="C12715" s="100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5">
      <c r="A12716" s="99" t="s">
        <v>13493</v>
      </c>
      <c r="B12716" s="100">
        <v>571.46</v>
      </c>
      <c r="C12716" s="100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5">
      <c r="A12717" s="99" t="s">
        <v>13494</v>
      </c>
      <c r="B12717" s="100">
        <v>571.46</v>
      </c>
      <c r="C12717" s="100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5">
      <c r="A12718" s="99" t="s">
        <v>13495</v>
      </c>
      <c r="B12718" s="100">
        <v>571.46</v>
      </c>
      <c r="C12718" s="100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5">
      <c r="A12719" s="99" t="s">
        <v>13496</v>
      </c>
      <c r="B12719" s="100">
        <v>570.37</v>
      </c>
      <c r="C12719" s="100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5">
      <c r="A12720" s="99" t="s">
        <v>13497</v>
      </c>
      <c r="B12720" s="100">
        <v>570.74</v>
      </c>
      <c r="C12720" s="100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5">
      <c r="A12721" s="99" t="s">
        <v>13498</v>
      </c>
      <c r="B12721" s="100">
        <v>570.52</v>
      </c>
      <c r="C12721" s="100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5">
      <c r="A12722" s="99" t="s">
        <v>13499</v>
      </c>
      <c r="B12722" s="100">
        <v>569.62</v>
      </c>
      <c r="C12722" s="100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5">
      <c r="A12723" s="99" t="s">
        <v>13500</v>
      </c>
      <c r="B12723" s="100">
        <v>568.33000000000004</v>
      </c>
      <c r="C12723" s="100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5">
      <c r="A12724" s="99" t="s">
        <v>13501</v>
      </c>
      <c r="B12724" s="100">
        <v>568.33000000000004</v>
      </c>
      <c r="C12724" s="100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5">
      <c r="A12725" s="99" t="s">
        <v>13502</v>
      </c>
      <c r="B12725" s="100">
        <v>568.33000000000004</v>
      </c>
      <c r="C12725" s="100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5">
      <c r="A12726" s="99" t="s">
        <v>13503</v>
      </c>
      <c r="B12726" s="100">
        <v>567.04</v>
      </c>
      <c r="C12726" s="100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5">
      <c r="A12727" s="99" t="s">
        <v>13504</v>
      </c>
      <c r="B12727" s="100">
        <v>569.57000000000005</v>
      </c>
      <c r="C12727" s="100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5">
      <c r="A12728" s="99" t="s">
        <v>13505</v>
      </c>
      <c r="B12728" s="100">
        <v>570.62</v>
      </c>
      <c r="C12728" s="100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5">
      <c r="A12729" s="99" t="s">
        <v>13506</v>
      </c>
      <c r="B12729" s="100">
        <v>571.73</v>
      </c>
      <c r="C12729" s="100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5">
      <c r="A12730" s="99" t="s">
        <v>13507</v>
      </c>
      <c r="B12730" s="100">
        <v>571.28</v>
      </c>
      <c r="C12730" s="100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5">
      <c r="A12731" s="99" t="s">
        <v>13508</v>
      </c>
      <c r="B12731" s="100">
        <v>571.28</v>
      </c>
      <c r="C12731" s="100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5">
      <c r="A12732" s="99" t="s">
        <v>13509</v>
      </c>
      <c r="B12732" s="100">
        <v>571.28</v>
      </c>
      <c r="C12732" s="100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5">
      <c r="A12733" s="99" t="s">
        <v>13510</v>
      </c>
      <c r="B12733" s="100">
        <v>571.37</v>
      </c>
      <c r="C12733" s="100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5">
      <c r="A12734" s="99" t="s">
        <v>13511</v>
      </c>
      <c r="B12734" s="100">
        <v>571.70000000000005</v>
      </c>
      <c r="C12734" s="100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5">
      <c r="A12735" s="99" t="s">
        <v>13512</v>
      </c>
      <c r="B12735" s="100">
        <v>571.33000000000004</v>
      </c>
      <c r="C12735" s="100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5">
      <c r="A12736" s="99" t="s">
        <v>13513</v>
      </c>
      <c r="B12736" s="100">
        <v>570.41999999999996</v>
      </c>
      <c r="C12736" s="100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5">
      <c r="A12737" s="99" t="s">
        <v>13514</v>
      </c>
      <c r="B12737" s="100">
        <v>568.13</v>
      </c>
      <c r="C12737" s="100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5">
      <c r="A12738" s="99" t="s">
        <v>13515</v>
      </c>
      <c r="B12738" s="100">
        <v>568.13</v>
      </c>
      <c r="C12738" s="100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5">
      <c r="A12739" s="99" t="s">
        <v>13516</v>
      </c>
      <c r="B12739" s="100">
        <v>568.13</v>
      </c>
      <c r="C12739" s="100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5">
      <c r="A12740" s="99" t="s">
        <v>13517</v>
      </c>
      <c r="B12740" s="100">
        <v>568.13</v>
      </c>
      <c r="C12740" s="100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5">
      <c r="A12741" s="99" t="s">
        <v>13518</v>
      </c>
      <c r="B12741" s="100">
        <v>566.69000000000005</v>
      </c>
      <c r="C12741" s="100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5">
      <c r="A12742" s="99" t="s">
        <v>13519</v>
      </c>
      <c r="B12742" s="100">
        <v>567.24</v>
      </c>
      <c r="C12742" s="100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5">
      <c r="A12743" s="99" t="s">
        <v>13520</v>
      </c>
      <c r="B12743" s="100">
        <v>567.29999999999995</v>
      </c>
      <c r="C12743" s="100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5">
      <c r="A12744" s="99" t="s">
        <v>13521</v>
      </c>
      <c r="B12744" s="100">
        <v>567.15</v>
      </c>
      <c r="C12744" s="100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5">
      <c r="A12745" s="99" t="s">
        <v>13522</v>
      </c>
      <c r="B12745" s="100">
        <v>567.15</v>
      </c>
      <c r="C12745" s="100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5">
      <c r="A12746" s="99" t="s">
        <v>13523</v>
      </c>
      <c r="B12746" s="100">
        <v>567.15</v>
      </c>
      <c r="C12746" s="100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5">
      <c r="A12747" s="99" t="s">
        <v>13524</v>
      </c>
      <c r="B12747" s="100">
        <v>566.52</v>
      </c>
      <c r="C12747" s="100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5">
      <c r="A12748" s="99" t="s">
        <v>13525</v>
      </c>
      <c r="B12748" s="100">
        <v>566.39</v>
      </c>
      <c r="C12748" s="100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5">
      <c r="A12749" s="99" t="s">
        <v>13526</v>
      </c>
      <c r="B12749" s="100">
        <v>567.21</v>
      </c>
      <c r="C12749" s="100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5">
      <c r="A12750" s="99" t="s">
        <v>13527</v>
      </c>
      <c r="B12750" s="100">
        <v>566.83000000000004</v>
      </c>
      <c r="C12750" s="100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5">
      <c r="A12751" s="99" t="s">
        <v>13528</v>
      </c>
      <c r="B12751" s="100">
        <v>566.02</v>
      </c>
      <c r="C12751" s="100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5">
      <c r="A12752" s="99" t="s">
        <v>13529</v>
      </c>
      <c r="B12752" s="100">
        <v>566.02</v>
      </c>
      <c r="C12752" s="100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5">
      <c r="A12753" s="99" t="s">
        <v>13530</v>
      </c>
      <c r="B12753" s="100">
        <v>566.02</v>
      </c>
      <c r="C12753" s="100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5">
      <c r="A12754" s="99" t="s">
        <v>13531</v>
      </c>
      <c r="B12754" s="100">
        <v>566.65</v>
      </c>
      <c r="C12754" s="100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5">
      <c r="A12755" s="99" t="s">
        <v>13532</v>
      </c>
      <c r="B12755" s="100">
        <v>566.23</v>
      </c>
      <c r="C12755" s="100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5">
      <c r="A12756" s="99" t="s">
        <v>13533</v>
      </c>
      <c r="B12756" s="100">
        <v>566.28</v>
      </c>
      <c r="C12756" s="100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5">
      <c r="A12757" s="99" t="s">
        <v>13534</v>
      </c>
      <c r="B12757" s="100">
        <v>567.65</v>
      </c>
      <c r="C12757" s="100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5">
      <c r="A12758" s="99" t="s">
        <v>13535</v>
      </c>
      <c r="B12758" s="100">
        <v>566.36</v>
      </c>
      <c r="C12758" s="100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5">
      <c r="A12759" s="99" t="s">
        <v>13536</v>
      </c>
      <c r="B12759" s="100">
        <v>566.36</v>
      </c>
      <c r="C12759" s="100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5">
      <c r="A12760" s="99" t="s">
        <v>13537</v>
      </c>
      <c r="B12760" s="100">
        <v>566.36</v>
      </c>
      <c r="C12760" s="100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5">
      <c r="A12761" s="99" t="s">
        <v>13538</v>
      </c>
      <c r="B12761" s="100">
        <v>565.77</v>
      </c>
      <c r="C12761" s="100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5">
      <c r="A12762" s="99" t="s">
        <v>13539</v>
      </c>
      <c r="B12762" s="100">
        <v>566.91</v>
      </c>
      <c r="C12762" s="100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5">
      <c r="A12763" s="99" t="s">
        <v>13540</v>
      </c>
      <c r="B12763" s="100">
        <v>567.08000000000004</v>
      </c>
      <c r="C12763" s="100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5">
      <c r="A12764" s="99" t="s">
        <v>13541</v>
      </c>
      <c r="B12764" s="100">
        <v>567.41</v>
      </c>
      <c r="C12764" s="100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5">
      <c r="A12765" s="99" t="s">
        <v>13542</v>
      </c>
      <c r="B12765" s="100">
        <v>566.91999999999996</v>
      </c>
      <c r="C12765" s="100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5">
      <c r="A12766" s="99" t="s">
        <v>13543</v>
      </c>
      <c r="B12766" s="100">
        <v>566.91999999999996</v>
      </c>
      <c r="C12766" s="100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5">
      <c r="A12767" s="99" t="s">
        <v>13544</v>
      </c>
      <c r="B12767" s="100">
        <v>566.91999999999996</v>
      </c>
      <c r="C12767" s="100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5">
      <c r="A12768" s="99" t="s">
        <v>13545</v>
      </c>
      <c r="B12768" s="100">
        <v>566.25</v>
      </c>
      <c r="C12768" s="100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5">
      <c r="A12769" s="99" t="s">
        <v>13546</v>
      </c>
      <c r="B12769" s="100">
        <v>565.96</v>
      </c>
      <c r="C12769" s="100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5">
      <c r="A12770" s="99" t="s">
        <v>13547</v>
      </c>
      <c r="B12770" s="100">
        <v>565.29999999999995</v>
      </c>
      <c r="C12770" s="100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5">
      <c r="A12771" s="99" t="s">
        <v>13548</v>
      </c>
      <c r="B12771" s="100">
        <v>564.76</v>
      </c>
      <c r="C12771" s="100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5">
      <c r="A12772" s="99" t="s">
        <v>13549</v>
      </c>
      <c r="B12772" s="100">
        <v>563.48</v>
      </c>
      <c r="C12772" s="100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5">
      <c r="A12773" s="99" t="s">
        <v>13550</v>
      </c>
      <c r="B12773" s="100">
        <v>563.48</v>
      </c>
      <c r="C12773" s="100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5">
      <c r="A12774" s="99" t="s">
        <v>13551</v>
      </c>
      <c r="B12774" s="100">
        <v>563.48</v>
      </c>
      <c r="C12774" s="100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5">
      <c r="A12775" s="99" t="s">
        <v>13552</v>
      </c>
      <c r="B12775" s="100">
        <v>561.75</v>
      </c>
      <c r="C12775" s="100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5">
      <c r="A12776" s="99" t="s">
        <v>13553</v>
      </c>
      <c r="B12776" s="100">
        <v>562.63</v>
      </c>
      <c r="C12776" s="100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5">
      <c r="A12777" s="99" t="s">
        <v>13554</v>
      </c>
      <c r="B12777" s="100">
        <v>562.57000000000005</v>
      </c>
      <c r="C12777" s="100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5">
      <c r="A12778" s="99" t="s">
        <v>13555</v>
      </c>
      <c r="B12778" s="100">
        <v>562.71</v>
      </c>
      <c r="C12778" s="100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5">
      <c r="A12779" s="99" t="s">
        <v>13556</v>
      </c>
      <c r="B12779" s="100">
        <v>563.36</v>
      </c>
      <c r="C12779" s="100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5">
      <c r="A12780" s="99" t="s">
        <v>13557</v>
      </c>
      <c r="B12780" s="100">
        <v>563.36</v>
      </c>
      <c r="C12780" s="100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5">
      <c r="A12781" s="99" t="s">
        <v>13558</v>
      </c>
      <c r="B12781" s="100">
        <v>563.36</v>
      </c>
      <c r="C12781" s="100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5">
      <c r="A12782" s="99" t="s">
        <v>13559</v>
      </c>
      <c r="B12782" s="100">
        <v>563.12</v>
      </c>
      <c r="C12782" s="100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5">
      <c r="A12783" s="99" t="s">
        <v>13560</v>
      </c>
      <c r="B12783" s="100">
        <v>562.80999999999995</v>
      </c>
      <c r="C12783" s="100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5">
      <c r="A12784" s="99" t="s">
        <v>13561</v>
      </c>
      <c r="B12784" s="100">
        <v>563.32000000000005</v>
      </c>
      <c r="C12784" s="100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5">
      <c r="A12785" s="99" t="s">
        <v>13562</v>
      </c>
      <c r="B12785" s="100">
        <v>563.41999999999996</v>
      </c>
      <c r="C12785" s="100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5">
      <c r="A12786" s="99" t="s">
        <v>13563</v>
      </c>
      <c r="B12786" s="100">
        <v>562.25</v>
      </c>
      <c r="C12786" s="100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5">
      <c r="A12787" s="99" t="s">
        <v>13564</v>
      </c>
      <c r="B12787" s="100">
        <v>562.25</v>
      </c>
      <c r="C12787" s="100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5">
      <c r="A12788" s="99" t="s">
        <v>13565</v>
      </c>
      <c r="B12788" s="100">
        <v>562.25</v>
      </c>
      <c r="C12788" s="100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5">
      <c r="A12789" s="99" t="s">
        <v>13566</v>
      </c>
      <c r="B12789" s="100">
        <v>563.12</v>
      </c>
      <c r="C12789" s="100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5">
      <c r="A12790" s="99" t="s">
        <v>13567</v>
      </c>
      <c r="B12790" s="100">
        <v>563.1</v>
      </c>
      <c r="C12790" s="100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5">
      <c r="A12791" s="99" t="s">
        <v>13568</v>
      </c>
      <c r="B12791" s="100">
        <v>563.53</v>
      </c>
      <c r="C12791" s="100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5">
      <c r="A12792" s="99" t="s">
        <v>13569</v>
      </c>
      <c r="B12792" s="100">
        <v>563.83000000000004</v>
      </c>
      <c r="C12792" s="100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5">
      <c r="A12793" s="99" t="s">
        <v>13570</v>
      </c>
      <c r="B12793" s="100">
        <v>562.34</v>
      </c>
      <c r="C12793" s="100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5">
      <c r="A12794" s="99" t="s">
        <v>13571</v>
      </c>
      <c r="B12794" s="100">
        <v>562.34</v>
      </c>
      <c r="C12794" s="100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5">
      <c r="A12795" s="99" t="s">
        <v>13572</v>
      </c>
      <c r="B12795" s="100">
        <v>562.34</v>
      </c>
      <c r="C12795" s="100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5">
      <c r="A12796" s="99" t="s">
        <v>13573</v>
      </c>
      <c r="B12796" s="100">
        <v>562.75</v>
      </c>
      <c r="C12796" s="100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5">
      <c r="A12797" s="99" t="s">
        <v>13574</v>
      </c>
      <c r="B12797" s="100">
        <v>562.9</v>
      </c>
      <c r="C12797" s="100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5">
      <c r="A12798" s="99" t="s">
        <v>13575</v>
      </c>
      <c r="B12798" s="100">
        <v>563.45000000000005</v>
      </c>
      <c r="C12798" s="100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5">
      <c r="A12799" s="99" t="s">
        <v>13576</v>
      </c>
      <c r="B12799" s="100">
        <v>563.72</v>
      </c>
      <c r="C12799" s="100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5">
      <c r="A12800" s="99" t="s">
        <v>13577</v>
      </c>
      <c r="B12800" s="100">
        <v>563.04</v>
      </c>
      <c r="C12800" s="100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5">
      <c r="A12801" s="99" t="s">
        <v>13578</v>
      </c>
      <c r="B12801" s="100">
        <v>563.04</v>
      </c>
      <c r="C12801" s="100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5">
      <c r="A12802" s="99" t="s">
        <v>13579</v>
      </c>
      <c r="B12802" s="100">
        <v>563.04</v>
      </c>
      <c r="C12802" s="100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5">
      <c r="A12803" s="99" t="s">
        <v>13580</v>
      </c>
      <c r="B12803" s="100">
        <v>562.94000000000005</v>
      </c>
      <c r="C12803" s="100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5">
      <c r="A12804" s="99" t="s">
        <v>13581</v>
      </c>
      <c r="B12804" s="100">
        <v>563.16</v>
      </c>
      <c r="C12804" s="100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5">
      <c r="A12805" s="99" t="s">
        <v>13582</v>
      </c>
      <c r="B12805" s="100">
        <v>563.80999999999995</v>
      </c>
      <c r="C12805" s="100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5">
      <c r="A12806" s="99" t="s">
        <v>13583</v>
      </c>
      <c r="B12806" s="100">
        <v>565.01</v>
      </c>
      <c r="C12806" s="100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5">
      <c r="A12807" s="99" t="s">
        <v>13584</v>
      </c>
      <c r="B12807" s="100">
        <v>563.70000000000005</v>
      </c>
      <c r="C12807" s="100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5">
      <c r="A12808" s="99" t="s">
        <v>13585</v>
      </c>
      <c r="B12808" s="100">
        <v>563.70000000000005</v>
      </c>
      <c r="C12808" s="100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5">
      <c r="A12809" s="99" t="s">
        <v>13586</v>
      </c>
      <c r="B12809" s="100">
        <v>563.70000000000005</v>
      </c>
      <c r="C12809" s="100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5">
      <c r="A12810" s="99" t="s">
        <v>13587</v>
      </c>
      <c r="B12810" s="100">
        <v>563.70000000000005</v>
      </c>
      <c r="C12810" s="100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5">
      <c r="A12811" s="99" t="s">
        <v>13588</v>
      </c>
      <c r="B12811" s="100">
        <v>565.26</v>
      </c>
      <c r="C12811" s="100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5">
      <c r="A12812" s="99" t="s">
        <v>13589</v>
      </c>
      <c r="B12812" s="100">
        <v>565.52</v>
      </c>
      <c r="C12812" s="100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5">
      <c r="A12813" s="99" t="s">
        <v>13590</v>
      </c>
      <c r="B12813" s="100">
        <v>566.41999999999996</v>
      </c>
      <c r="C12813" s="100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5">
      <c r="A12814" s="99" t="s">
        <v>13591</v>
      </c>
      <c r="B12814" s="100">
        <v>566.41999999999996</v>
      </c>
      <c r="C12814" s="100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5">
      <c r="A12815" s="99" t="s">
        <v>13592</v>
      </c>
      <c r="B12815" s="100">
        <v>566.41999999999996</v>
      </c>
      <c r="C12815" s="100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5">
      <c r="A12816" s="99" t="s">
        <v>13593</v>
      </c>
      <c r="B12816" s="100">
        <v>566.41999999999996</v>
      </c>
      <c r="C12816" s="100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5">
      <c r="A12817" s="99" t="s">
        <v>13594</v>
      </c>
      <c r="B12817" s="100">
        <v>566.41999999999996</v>
      </c>
      <c r="C12817" s="100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5">
      <c r="A12818" s="99" t="s">
        <v>13595</v>
      </c>
      <c r="B12818" s="100">
        <v>566.08000000000004</v>
      </c>
      <c r="C12818" s="100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5">
      <c r="A12819" s="99" t="s">
        <v>13596</v>
      </c>
      <c r="B12819" s="100">
        <v>566.76</v>
      </c>
      <c r="C12819" s="100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5">
      <c r="A12820" s="99" t="s">
        <v>13597</v>
      </c>
      <c r="B12820" s="100">
        <v>568.03</v>
      </c>
      <c r="C12820" s="100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5">
      <c r="A12821" s="99" t="s">
        <v>13598</v>
      </c>
      <c r="B12821" s="100">
        <v>566.03</v>
      </c>
      <c r="C12821" s="100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5">
      <c r="A12822" s="99" t="s">
        <v>13599</v>
      </c>
      <c r="B12822" s="100">
        <v>566.03</v>
      </c>
      <c r="C12822" s="100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5">
      <c r="A12823" s="99" t="s">
        <v>13600</v>
      </c>
      <c r="B12823" s="100">
        <v>566.03</v>
      </c>
      <c r="C12823" s="100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5">
      <c r="A12824" s="99" t="s">
        <v>13601</v>
      </c>
      <c r="B12824" s="100">
        <v>565.85</v>
      </c>
      <c r="C12824" s="100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5">
      <c r="A12825" s="99" t="s">
        <v>13602</v>
      </c>
      <c r="B12825" s="100">
        <v>566.99</v>
      </c>
      <c r="C12825" s="100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5">
      <c r="A12826" s="99" t="s">
        <v>13603</v>
      </c>
      <c r="B12826" s="100">
        <v>566.86</v>
      </c>
      <c r="C12826" s="100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5">
      <c r="A12827" s="99" t="s">
        <v>13604</v>
      </c>
      <c r="B12827" s="100">
        <v>567.16999999999996</v>
      </c>
      <c r="C12827" s="100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5">
      <c r="A12828" s="99" t="s">
        <v>13605</v>
      </c>
      <c r="B12828" s="100">
        <v>566</v>
      </c>
      <c r="C12828" s="100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5">
      <c r="A12829" s="99" t="s">
        <v>13606</v>
      </c>
      <c r="B12829" s="100">
        <v>566</v>
      </c>
      <c r="C12829" s="100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5">
      <c r="A12830" s="99" t="s">
        <v>13607</v>
      </c>
      <c r="B12830" s="100">
        <v>566</v>
      </c>
      <c r="C12830" s="100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5">
      <c r="A12831" s="99" t="s">
        <v>13608</v>
      </c>
      <c r="B12831" s="100">
        <v>565.29</v>
      </c>
      <c r="C12831" s="100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5">
      <c r="A12832" s="99" t="s">
        <v>13609</v>
      </c>
      <c r="B12832" s="100">
        <v>565.5</v>
      </c>
      <c r="C12832" s="100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5">
      <c r="A12833" s="99" t="s">
        <v>13610</v>
      </c>
      <c r="B12833" s="100">
        <v>565.85</v>
      </c>
      <c r="C12833" s="100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5">
      <c r="A12834" s="99" t="s">
        <v>13611</v>
      </c>
      <c r="B12834" s="100">
        <v>565.9</v>
      </c>
      <c r="C12834" s="100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5">
      <c r="A12835" s="99" t="s">
        <v>13612</v>
      </c>
      <c r="B12835" s="100">
        <v>565.61</v>
      </c>
      <c r="C12835" s="100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5">
      <c r="A12836" s="99" t="s">
        <v>13613</v>
      </c>
      <c r="B12836" s="100">
        <v>565.61</v>
      </c>
      <c r="C12836" s="100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5">
      <c r="A12837" s="99" t="s">
        <v>13614</v>
      </c>
      <c r="B12837" s="100">
        <v>565.61</v>
      </c>
      <c r="C12837" s="100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5">
      <c r="A12838" s="99" t="s">
        <v>13615</v>
      </c>
      <c r="B12838" s="100">
        <v>566.03</v>
      </c>
      <c r="C12838" s="100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5">
      <c r="A12839" s="99" t="s">
        <v>13616</v>
      </c>
      <c r="B12839" s="100">
        <v>566.23</v>
      </c>
      <c r="C12839" s="100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5">
      <c r="A12840" s="99" t="s">
        <v>13617</v>
      </c>
      <c r="B12840" s="100">
        <v>565.63</v>
      </c>
      <c r="C12840" s="100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5">
      <c r="A12841" s="99" t="s">
        <v>13618</v>
      </c>
      <c r="B12841" s="100">
        <v>566.4</v>
      </c>
      <c r="C12841" s="100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5">
      <c r="A12842" s="99" t="s">
        <v>13619</v>
      </c>
      <c r="B12842" s="100">
        <v>566.04999999999995</v>
      </c>
      <c r="C12842" s="100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5">
      <c r="A12843" s="99" t="s">
        <v>13620</v>
      </c>
      <c r="B12843" s="100">
        <v>566.04999999999995</v>
      </c>
      <c r="C12843" s="100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5">
      <c r="A12844" s="99" t="s">
        <v>13621</v>
      </c>
      <c r="B12844" s="100">
        <v>566.04999999999995</v>
      </c>
      <c r="C12844" s="100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5">
      <c r="A12845" s="99" t="s">
        <v>13622</v>
      </c>
      <c r="B12845" s="100">
        <v>565.9</v>
      </c>
      <c r="C12845" s="100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5">
      <c r="A12846" s="99" t="s">
        <v>13623</v>
      </c>
      <c r="B12846" s="100">
        <v>566.4</v>
      </c>
      <c r="C12846" s="100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5">
      <c r="A12847" s="99" t="s">
        <v>13624</v>
      </c>
      <c r="B12847" s="100">
        <v>566.30999999999995</v>
      </c>
      <c r="C12847" s="100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5">
      <c r="A12848" s="99" t="s">
        <v>13625</v>
      </c>
      <c r="B12848" s="100">
        <v>567.99</v>
      </c>
      <c r="C12848" s="100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5">
      <c r="A12849" s="99" t="s">
        <v>13626</v>
      </c>
      <c r="B12849" s="100">
        <v>567.54</v>
      </c>
      <c r="C12849" s="100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5">
      <c r="A12850" s="99" t="s">
        <v>13627</v>
      </c>
      <c r="B12850" s="100">
        <v>567.54</v>
      </c>
      <c r="C12850" s="100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5">
      <c r="A12851" s="99" t="s">
        <v>13628</v>
      </c>
      <c r="B12851" s="100">
        <v>567.54</v>
      </c>
      <c r="C12851" s="100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5">
      <c r="A12852" s="99" t="s">
        <v>13629</v>
      </c>
      <c r="B12852" s="100">
        <v>568.29</v>
      </c>
      <c r="C12852" s="100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5">
      <c r="A12853" s="99" t="s">
        <v>13630</v>
      </c>
      <c r="B12853" s="100">
        <v>569.79999999999995</v>
      </c>
      <c r="C12853" s="100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5">
      <c r="A12854" s="99" t="s">
        <v>13631</v>
      </c>
      <c r="B12854" s="100">
        <v>570.24</v>
      </c>
      <c r="C12854" s="100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5">
      <c r="A12855" s="99" t="s">
        <v>13632</v>
      </c>
      <c r="B12855" s="100">
        <v>571.48</v>
      </c>
      <c r="C12855" s="100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5">
      <c r="A12856" s="99" t="s">
        <v>13633</v>
      </c>
      <c r="B12856" s="100">
        <v>569.44000000000005</v>
      </c>
      <c r="C12856" s="100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5">
      <c r="A12857" s="99" t="s">
        <v>13634</v>
      </c>
      <c r="B12857" s="100">
        <v>569.44000000000005</v>
      </c>
      <c r="C12857" s="100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5">
      <c r="A12858" s="99" t="s">
        <v>13635</v>
      </c>
      <c r="B12858" s="100">
        <v>569.44000000000005</v>
      </c>
      <c r="C12858" s="100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5">
      <c r="A12859" s="99" t="s">
        <v>13636</v>
      </c>
      <c r="B12859" s="100">
        <v>567.69000000000005</v>
      </c>
      <c r="C12859" s="100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5">
      <c r="A12860" s="99" t="s">
        <v>13637</v>
      </c>
      <c r="B12860" s="100">
        <v>567.36</v>
      </c>
      <c r="C12860" s="100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5">
      <c r="A12861" s="99" t="s">
        <v>13638</v>
      </c>
      <c r="B12861" s="100">
        <v>566.51</v>
      </c>
      <c r="C12861" s="100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5">
      <c r="A12862" s="99" t="s">
        <v>13639</v>
      </c>
      <c r="B12862" s="100">
        <v>566.84</v>
      </c>
      <c r="C12862" s="100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5">
      <c r="A12863" s="99" t="s">
        <v>13640</v>
      </c>
      <c r="B12863" s="100">
        <v>566.64</v>
      </c>
      <c r="C12863" s="100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5">
      <c r="A12864" s="99" t="s">
        <v>13641</v>
      </c>
      <c r="B12864" s="100">
        <v>566.64</v>
      </c>
      <c r="C12864" s="100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5">
      <c r="A12865" s="99" t="s">
        <v>13642</v>
      </c>
      <c r="B12865" s="100">
        <v>566.64</v>
      </c>
      <c r="C12865" s="100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5">
      <c r="A12866" s="99" t="s">
        <v>13643</v>
      </c>
      <c r="B12866" s="100">
        <v>566.04</v>
      </c>
      <c r="C12866" s="100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5">
      <c r="A12867" s="99" t="s">
        <v>13644</v>
      </c>
      <c r="B12867" s="100">
        <v>566.26</v>
      </c>
      <c r="C12867" s="100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5">
      <c r="A12868" s="99" t="s">
        <v>13645</v>
      </c>
      <c r="B12868" s="100">
        <v>566.36</v>
      </c>
      <c r="C12868" s="100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5">
      <c r="A12869" s="99" t="s">
        <v>13646</v>
      </c>
      <c r="B12869" s="100">
        <v>566.83000000000004</v>
      </c>
      <c r="C12869" s="100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5">
      <c r="A12870" s="99" t="s">
        <v>13647</v>
      </c>
      <c r="B12870" s="100">
        <v>566.55999999999995</v>
      </c>
      <c r="C12870" s="100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5">
      <c r="A12871" s="99" t="s">
        <v>13648</v>
      </c>
      <c r="B12871" s="100">
        <v>566.55999999999995</v>
      </c>
      <c r="C12871" s="100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5">
      <c r="A12872" s="99" t="s">
        <v>13649</v>
      </c>
      <c r="B12872" s="100">
        <v>566.55999999999995</v>
      </c>
      <c r="C12872" s="100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5">
      <c r="A12873" s="99" t="s">
        <v>13650</v>
      </c>
      <c r="B12873" s="100">
        <v>566.69000000000005</v>
      </c>
      <c r="C12873" s="100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5">
      <c r="A12874" s="99" t="s">
        <v>13651</v>
      </c>
      <c r="B12874" s="100">
        <v>567.12</v>
      </c>
      <c r="C12874" s="100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5">
      <c r="A12875" s="99" t="s">
        <v>13652</v>
      </c>
      <c r="B12875" s="100"/>
      <c r="C12875" s="100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5">
      <c r="A12876" s="99" t="s">
        <v>13653</v>
      </c>
      <c r="B12876" s="100">
        <v>566.62</v>
      </c>
      <c r="C12876" s="100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5">
      <c r="A12877" s="99" t="s">
        <v>13654</v>
      </c>
      <c r="B12877" s="100">
        <v>566.66</v>
      </c>
      <c r="C12877" s="100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5">
      <c r="A12878" s="99" t="s">
        <v>13655</v>
      </c>
      <c r="B12878" s="100">
        <v>566.32000000000005</v>
      </c>
      <c r="C12878" s="100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5">
      <c r="A12879" s="99" t="s">
        <v>13656</v>
      </c>
      <c r="B12879" s="100">
        <v>566.32000000000005</v>
      </c>
      <c r="C12879" s="100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5">
      <c r="A12880" s="99" t="s">
        <v>13657</v>
      </c>
      <c r="B12880" s="100">
        <v>566.32000000000005</v>
      </c>
      <c r="C12880" s="100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5">
      <c r="A12881" s="99" t="s">
        <v>13658</v>
      </c>
      <c r="B12881" s="100">
        <v>566.37</v>
      </c>
      <c r="C12881" s="100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5">
      <c r="A12882" s="99" t="s">
        <v>13659</v>
      </c>
      <c r="B12882" s="100">
        <v>566.64</v>
      </c>
      <c r="C12882" s="100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5">
      <c r="A12883" s="99" t="s">
        <v>13660</v>
      </c>
      <c r="B12883" s="100">
        <v>566.4</v>
      </c>
      <c r="C12883" s="100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5">
      <c r="A12884" s="99" t="s">
        <v>13661</v>
      </c>
      <c r="B12884" s="100">
        <v>566.53</v>
      </c>
      <c r="C12884" s="100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5">
      <c r="A12885" s="99" t="s">
        <v>13662</v>
      </c>
      <c r="B12885" s="100">
        <v>566.41</v>
      </c>
      <c r="C12885" s="100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5">
      <c r="A12886" s="99" t="s">
        <v>13663</v>
      </c>
      <c r="B12886" s="100">
        <v>566.41</v>
      </c>
      <c r="C12886" s="100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5">
      <c r="A12887" s="99" t="s">
        <v>13664</v>
      </c>
      <c r="B12887" s="100">
        <v>566.41</v>
      </c>
      <c r="C12887" s="100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5">
      <c r="A12888" s="99" t="s">
        <v>13665</v>
      </c>
      <c r="B12888" s="100">
        <v>565.84</v>
      </c>
      <c r="C12888" s="100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5">
      <c r="A12889" s="99" t="s">
        <v>13666</v>
      </c>
      <c r="B12889" s="100">
        <v>565.4</v>
      </c>
      <c r="C12889" s="100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5">
      <c r="A12890" s="99" t="s">
        <v>13667</v>
      </c>
      <c r="B12890" s="100">
        <v>564.78</v>
      </c>
      <c r="C12890" s="100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5">
      <c r="A12891" s="99" t="s">
        <v>13668</v>
      </c>
      <c r="B12891" s="100">
        <v>563.33000000000004</v>
      </c>
      <c r="C12891" s="100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5">
      <c r="A12892" s="99" t="s">
        <v>13669</v>
      </c>
      <c r="B12892" s="100">
        <v>562.67999999999995</v>
      </c>
      <c r="C12892" s="100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5">
      <c r="A12893" s="99" t="s">
        <v>13670</v>
      </c>
      <c r="B12893" s="100">
        <v>562.67999999999995</v>
      </c>
      <c r="C12893" s="100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5">
      <c r="A12894" s="99" t="s">
        <v>13671</v>
      </c>
      <c r="B12894" s="100">
        <v>562.67999999999995</v>
      </c>
      <c r="C12894" s="100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5">
      <c r="A12895" s="99" t="s">
        <v>13672</v>
      </c>
      <c r="B12895" s="100">
        <v>561.67999999999995</v>
      </c>
      <c r="C12895" s="100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5">
      <c r="A12896" s="99" t="s">
        <v>13673</v>
      </c>
      <c r="B12896" s="100">
        <v>561.79999999999995</v>
      </c>
      <c r="C12896" s="100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5">
      <c r="A12897" s="99" t="s">
        <v>13674</v>
      </c>
      <c r="B12897" s="100">
        <v>562.25</v>
      </c>
      <c r="C12897" s="100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5">
      <c r="A12898" s="99" t="s">
        <v>13675</v>
      </c>
      <c r="B12898" s="100">
        <v>562.79999999999995</v>
      </c>
      <c r="C12898" s="100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5">
      <c r="A12899" s="99" t="s">
        <v>13676</v>
      </c>
      <c r="B12899" s="100">
        <v>562.15</v>
      </c>
      <c r="C12899" s="100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5">
      <c r="A12900" s="99" t="s">
        <v>13677</v>
      </c>
      <c r="B12900" s="100">
        <v>562.15</v>
      </c>
      <c r="C12900" s="100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5">
      <c r="A12901" s="99" t="s">
        <v>13678</v>
      </c>
      <c r="B12901" s="100">
        <v>562.15</v>
      </c>
      <c r="C12901" s="100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5">
      <c r="A12902" s="99" t="s">
        <v>13679</v>
      </c>
      <c r="B12902" s="100">
        <v>562.04</v>
      </c>
      <c r="C12902" s="100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5">
      <c r="A12903" s="99" t="s">
        <v>13680</v>
      </c>
      <c r="B12903" s="100">
        <v>563.16999999999996</v>
      </c>
      <c r="C12903" s="100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5">
      <c r="A12904" s="99" t="s">
        <v>13681</v>
      </c>
      <c r="B12904" s="100">
        <v>562.4</v>
      </c>
      <c r="C12904" s="100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5">
      <c r="A12905" s="99" t="s">
        <v>13682</v>
      </c>
      <c r="B12905" s="100">
        <v>562.4</v>
      </c>
      <c r="C12905" s="100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5">
      <c r="A12906" s="99" t="s">
        <v>13683</v>
      </c>
      <c r="B12906" s="100">
        <v>562.4</v>
      </c>
      <c r="C12906" s="100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5">
      <c r="A12907" s="99" t="s">
        <v>13684</v>
      </c>
      <c r="B12907" s="100">
        <v>562.4</v>
      </c>
      <c r="C12907" s="100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5">
      <c r="A12908" s="99" t="s">
        <v>13685</v>
      </c>
      <c r="B12908" s="100">
        <v>562.4</v>
      </c>
      <c r="C12908" s="100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5">
      <c r="A12909" s="99" t="s">
        <v>13686</v>
      </c>
      <c r="B12909" s="100">
        <v>561.30999999999995</v>
      </c>
      <c r="C12909" s="100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5">
      <c r="A12910" s="99" t="s">
        <v>13687</v>
      </c>
      <c r="B12910" s="100">
        <v>561.98</v>
      </c>
      <c r="C12910" s="100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5">
      <c r="A12911" s="99" t="s">
        <v>13688</v>
      </c>
      <c r="B12911" s="100">
        <v>562.99</v>
      </c>
      <c r="C12911" s="100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5">
      <c r="A12912" s="99" t="s">
        <v>13689</v>
      </c>
      <c r="B12912" s="100">
        <v>564.13</v>
      </c>
      <c r="C12912" s="100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5">
      <c r="A12913" s="99" t="s">
        <v>13690</v>
      </c>
      <c r="B12913" s="100">
        <v>564.48</v>
      </c>
      <c r="C12913" s="100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5">
      <c r="A12914" s="99" t="s">
        <v>13691</v>
      </c>
      <c r="B12914" s="100">
        <v>564.48</v>
      </c>
      <c r="C12914" s="100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5">
      <c r="A12915" s="99" t="s">
        <v>13692</v>
      </c>
      <c r="B12915" s="100">
        <v>564.48</v>
      </c>
      <c r="C12915" s="100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5">
      <c r="A12916" s="99" t="s">
        <v>13693</v>
      </c>
      <c r="B12916" s="100">
        <v>562.47</v>
      </c>
      <c r="C12916" s="100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5">
      <c r="A12917" s="99" t="s">
        <v>13694</v>
      </c>
      <c r="B12917" s="100">
        <v>563.27</v>
      </c>
      <c r="C12917" s="100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5">
      <c r="A12918" s="99" t="s">
        <v>13695</v>
      </c>
      <c r="B12918" s="100">
        <v>563.27</v>
      </c>
      <c r="C12918" s="100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5">
      <c r="A12919" s="99" t="s">
        <v>13696</v>
      </c>
      <c r="B12919" s="100">
        <v>562.69000000000005</v>
      </c>
      <c r="C12919" s="100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5">
      <c r="A12920" s="99" t="s">
        <v>13697</v>
      </c>
      <c r="B12920" s="100">
        <v>562.07000000000005</v>
      </c>
      <c r="C12920" s="100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5">
      <c r="A12921" s="99" t="s">
        <v>13698</v>
      </c>
      <c r="B12921" s="100">
        <v>562.07000000000005</v>
      </c>
      <c r="C12921" s="100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5">
      <c r="A12922" s="99" t="s">
        <v>13699</v>
      </c>
      <c r="B12922" s="100">
        <v>562.07000000000005</v>
      </c>
      <c r="C12922" s="100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5">
      <c r="A12923" s="99" t="s">
        <v>13700</v>
      </c>
      <c r="B12923" s="100">
        <v>561.08000000000004</v>
      </c>
      <c r="C12923" s="100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5">
      <c r="A12924" s="99" t="s">
        <v>13701</v>
      </c>
      <c r="B12924" s="100">
        <v>561.1</v>
      </c>
      <c r="C12924" s="100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5">
      <c r="A12925" s="99" t="s">
        <v>13702</v>
      </c>
      <c r="B12925" s="100">
        <v>560.65</v>
      </c>
      <c r="C12925" s="100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5">
      <c r="A12926" s="99" t="s">
        <v>13703</v>
      </c>
      <c r="B12926" s="100">
        <v>561.21</v>
      </c>
      <c r="C12926" s="100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5">
      <c r="A12927" s="99" t="s">
        <v>13704</v>
      </c>
      <c r="B12927" s="100">
        <v>561.27</v>
      </c>
      <c r="C12927" s="100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5">
      <c r="A12928" s="99" t="s">
        <v>13705</v>
      </c>
      <c r="B12928" s="100">
        <v>561.27</v>
      </c>
      <c r="C12928" s="100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5">
      <c r="A12929" s="99" t="s">
        <v>13706</v>
      </c>
      <c r="B12929" s="100">
        <v>561.27</v>
      </c>
      <c r="C12929" s="100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5">
      <c r="A12930" s="99" t="s">
        <v>13707</v>
      </c>
      <c r="B12930" s="100">
        <v>560.66</v>
      </c>
      <c r="C12930" s="100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5">
      <c r="A12931" s="99" t="s">
        <v>13708</v>
      </c>
      <c r="B12931" s="100">
        <v>560.45000000000005</v>
      </c>
      <c r="C12931" s="100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5">
      <c r="A12932" s="99" t="s">
        <v>13709</v>
      </c>
      <c r="B12932" s="100">
        <v>561.19000000000005</v>
      </c>
      <c r="C12932" s="100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5">
      <c r="A12933" s="99" t="s">
        <v>13710</v>
      </c>
      <c r="B12933" s="100">
        <v>562.16999999999996</v>
      </c>
      <c r="C12933" s="100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5">
      <c r="A12934" s="99" t="s">
        <v>13711</v>
      </c>
      <c r="B12934" s="100">
        <v>562.04</v>
      </c>
      <c r="C12934" s="100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5">
      <c r="A12935" s="99" t="s">
        <v>13712</v>
      </c>
      <c r="B12935" s="100">
        <v>562.04</v>
      </c>
      <c r="C12935" s="100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5">
      <c r="A12936" s="99" t="s">
        <v>13713</v>
      </c>
      <c r="B12936" s="100">
        <v>562.04</v>
      </c>
      <c r="C12936" s="100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5">
      <c r="A12937" s="99" t="s">
        <v>13714</v>
      </c>
      <c r="B12937" s="100">
        <v>562.13</v>
      </c>
      <c r="C12937" s="100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5">
      <c r="A12938" s="99" t="s">
        <v>13715</v>
      </c>
      <c r="B12938" s="100">
        <v>562.13</v>
      </c>
      <c r="C12938" s="100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5">
      <c r="A12939" s="99" t="s">
        <v>13716</v>
      </c>
      <c r="B12939" s="100">
        <v>560.57000000000005</v>
      </c>
      <c r="C12939" s="100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5">
      <c r="A12940" s="99" t="s">
        <v>13717</v>
      </c>
      <c r="B12940" s="100">
        <v>561.64</v>
      </c>
      <c r="C12940" s="100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5">
      <c r="A12941" s="99" t="s">
        <v>13718</v>
      </c>
      <c r="B12941" s="100">
        <v>562.76</v>
      </c>
      <c r="C12941" s="100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5">
      <c r="A12942" s="99" t="s">
        <v>13719</v>
      </c>
      <c r="B12942" s="100">
        <v>562.76</v>
      </c>
      <c r="C12942" s="100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5">
      <c r="A12943" s="99" t="s">
        <v>13720</v>
      </c>
      <c r="B12943" s="100">
        <v>562.76</v>
      </c>
      <c r="C12943" s="100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5">
      <c r="A12944" s="99" t="s">
        <v>13721</v>
      </c>
      <c r="B12944" s="100">
        <v>562.96</v>
      </c>
      <c r="C12944" s="100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5">
      <c r="A12945" s="99" t="s">
        <v>13722</v>
      </c>
      <c r="B12945" s="100">
        <v>562.96</v>
      </c>
      <c r="C12945" s="100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5">
      <c r="A12946" s="99" t="s">
        <v>13723</v>
      </c>
      <c r="B12946" s="100">
        <v>563.21</v>
      </c>
      <c r="C12946" s="100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5">
      <c r="A12947" s="99" t="s">
        <v>13724</v>
      </c>
      <c r="B12947" s="100">
        <v>563.5</v>
      </c>
      <c r="C12947" s="100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5">
      <c r="A12948" s="99" t="s">
        <v>13725</v>
      </c>
      <c r="B12948" s="100">
        <v>562.78</v>
      </c>
      <c r="C12948" s="100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5">
      <c r="A12949" s="99" t="s">
        <v>13726</v>
      </c>
      <c r="B12949" s="100">
        <v>562.78</v>
      </c>
      <c r="C12949" s="100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5">
      <c r="A12950" s="99" t="s">
        <v>13727</v>
      </c>
      <c r="B12950" s="100">
        <v>562.78</v>
      </c>
      <c r="C12950" s="100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5">
      <c r="A12951" s="99" t="s">
        <v>13728</v>
      </c>
      <c r="B12951" s="100">
        <v>562.24</v>
      </c>
      <c r="C12951" s="100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5">
      <c r="A12952" s="99" t="s">
        <v>13729</v>
      </c>
      <c r="B12952" s="100">
        <v>562.24</v>
      </c>
      <c r="C12952" s="100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5">
      <c r="A12953" s="99" t="s">
        <v>13730</v>
      </c>
      <c r="B12953" s="100">
        <v>562.9</v>
      </c>
      <c r="C12953" s="100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5">
      <c r="A12954" s="99" t="s">
        <v>13731</v>
      </c>
      <c r="B12954" s="100">
        <v>561.77</v>
      </c>
      <c r="C12954" s="100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5">
      <c r="A12955" s="99" t="s">
        <v>13732</v>
      </c>
      <c r="B12955" s="100">
        <v>560.94000000000005</v>
      </c>
      <c r="C12955" s="100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5">
      <c r="A12956" s="99" t="s">
        <v>13733</v>
      </c>
      <c r="B12956" s="100">
        <v>560.94000000000005</v>
      </c>
      <c r="C12956" s="100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5">
      <c r="A12957" s="99" t="s">
        <v>13734</v>
      </c>
      <c r="B12957" s="100">
        <v>560.94000000000005</v>
      </c>
      <c r="C12957" s="100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5">
      <c r="A12958" s="99" t="s">
        <v>13735</v>
      </c>
      <c r="B12958" s="100">
        <v>560.46</v>
      </c>
      <c r="C12958" s="100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5">
      <c r="A12959" s="99" t="s">
        <v>13736</v>
      </c>
      <c r="B12959" s="100">
        <v>560.69000000000005</v>
      </c>
      <c r="C12959" s="100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5">
      <c r="A12960" s="99" t="s">
        <v>13737</v>
      </c>
      <c r="B12960" s="100">
        <v>560.87</v>
      </c>
      <c r="C12960" s="100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5">
      <c r="A12961" s="99" t="s">
        <v>13738</v>
      </c>
      <c r="B12961" s="100">
        <v>562.45000000000005</v>
      </c>
      <c r="C12961" s="100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5">
      <c r="A12962" s="99" t="s">
        <v>13739</v>
      </c>
      <c r="B12962" s="100">
        <v>561.79999999999995</v>
      </c>
      <c r="C12962" s="100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5">
      <c r="A12963" s="99" t="s">
        <v>13740</v>
      </c>
      <c r="B12963" s="100">
        <v>561.79999999999995</v>
      </c>
      <c r="C12963" s="100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5">
      <c r="A12964" s="99" t="s">
        <v>13741</v>
      </c>
      <c r="B12964" s="100">
        <v>561.79999999999995</v>
      </c>
      <c r="C12964" s="100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5">
      <c r="A12965" s="99" t="s">
        <v>13742</v>
      </c>
      <c r="B12965" s="100">
        <v>561.65</v>
      </c>
      <c r="C12965" s="100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5">
      <c r="A12966" s="99" t="s">
        <v>13743</v>
      </c>
      <c r="B12966" s="100">
        <v>562.42999999999995</v>
      </c>
      <c r="C12966" s="100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5">
      <c r="A12967" s="99" t="s">
        <v>13744</v>
      </c>
      <c r="B12967" s="100">
        <v>563.5</v>
      </c>
      <c r="C12967" s="100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5">
      <c r="A12968" s="99" t="s">
        <v>13745</v>
      </c>
      <c r="B12968" s="100">
        <v>564.16</v>
      </c>
      <c r="C12968" s="100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5">
      <c r="A12969" s="99" t="s">
        <v>13746</v>
      </c>
      <c r="B12969" s="100">
        <v>564.1</v>
      </c>
      <c r="C12969" s="100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5">
      <c r="A12970" s="99" t="s">
        <v>13747</v>
      </c>
      <c r="B12970" s="100">
        <v>564.1</v>
      </c>
      <c r="C12970" s="100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5">
      <c r="A12971" s="99" t="s">
        <v>13748</v>
      </c>
      <c r="B12971" s="100">
        <v>564.1</v>
      </c>
      <c r="C12971" s="100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5">
      <c r="A12972" s="99" t="s">
        <v>13749</v>
      </c>
      <c r="B12972" s="100">
        <v>563.16999999999996</v>
      </c>
      <c r="C12972" s="100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5">
      <c r="A12973" s="99" t="s">
        <v>13750</v>
      </c>
      <c r="B12973" s="100">
        <v>562.76</v>
      </c>
      <c r="C12973" s="100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5">
      <c r="A12974" s="99" t="s">
        <v>13751</v>
      </c>
      <c r="B12974" s="100">
        <v>565.01</v>
      </c>
      <c r="C12974" s="100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5">
      <c r="A12975" s="99" t="s">
        <v>13752</v>
      </c>
      <c r="B12975" s="100">
        <v>564.36</v>
      </c>
      <c r="C12975" s="100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5">
      <c r="A12976" s="99" t="s">
        <v>13753</v>
      </c>
      <c r="B12976" s="100">
        <v>564.27</v>
      </c>
      <c r="C12976" s="100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5">
      <c r="A12977" s="99" t="s">
        <v>13754</v>
      </c>
      <c r="B12977" s="100">
        <v>564.27</v>
      </c>
      <c r="C12977" s="100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5">
      <c r="A12978" s="99" t="s">
        <v>13755</v>
      </c>
      <c r="B12978" s="100">
        <v>564.27</v>
      </c>
      <c r="C12978" s="100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5">
      <c r="A12979" s="99" t="s">
        <v>13756</v>
      </c>
      <c r="B12979" s="100">
        <v>563.08000000000004</v>
      </c>
      <c r="C12979" s="100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5">
      <c r="A12980" s="99" t="s">
        <v>13757</v>
      </c>
      <c r="B12980" s="100">
        <v>564.36</v>
      </c>
      <c r="C12980" s="100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5">
      <c r="A12981" s="99" t="s">
        <v>13758</v>
      </c>
      <c r="B12981" s="100">
        <v>565.03</v>
      </c>
      <c r="C12981" s="100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5">
      <c r="A12982" s="99" t="s">
        <v>13759</v>
      </c>
      <c r="B12982" s="100">
        <v>565.01</v>
      </c>
      <c r="C12982" s="100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5">
      <c r="A12983" s="99" t="s">
        <v>13760</v>
      </c>
      <c r="B12983" s="100">
        <v>564.57000000000005</v>
      </c>
      <c r="C12983" s="100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5">
      <c r="A12984" s="99" t="s">
        <v>13761</v>
      </c>
      <c r="B12984" s="100">
        <v>564.57000000000005</v>
      </c>
      <c r="C12984" s="100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5">
      <c r="A12985" s="99" t="s">
        <v>13762</v>
      </c>
      <c r="B12985" s="100">
        <v>564.57000000000005</v>
      </c>
      <c r="C12985" s="100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5">
      <c r="A12986" s="99" t="s">
        <v>13763</v>
      </c>
      <c r="B12986" s="100">
        <v>564.01</v>
      </c>
      <c r="C12986" s="100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5">
      <c r="A12987" s="99" t="s">
        <v>13764</v>
      </c>
      <c r="B12987" s="100">
        <v>564.4</v>
      </c>
      <c r="C12987" s="100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5">
      <c r="A12988" s="99" t="s">
        <v>13765</v>
      </c>
      <c r="B12988" s="100">
        <v>562.85</v>
      </c>
      <c r="C12988" s="100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5">
      <c r="A12989" s="99" t="s">
        <v>13766</v>
      </c>
      <c r="B12989" s="100">
        <v>563.91999999999996</v>
      </c>
      <c r="C12989" s="100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5">
      <c r="A12990" s="99" t="s">
        <v>13767</v>
      </c>
      <c r="B12990" s="100">
        <v>564.99</v>
      </c>
      <c r="C12990" s="100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5">
      <c r="A12991" s="99" t="s">
        <v>13768</v>
      </c>
      <c r="B12991" s="100">
        <v>564.99</v>
      </c>
      <c r="C12991" s="100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5">
      <c r="A12992" s="99" t="s">
        <v>13769</v>
      </c>
      <c r="B12992" s="100">
        <v>564.99</v>
      </c>
      <c r="C12992" s="100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5">
      <c r="A12993" s="99" t="s">
        <v>13770</v>
      </c>
      <c r="B12993" s="100">
        <v>563.76</v>
      </c>
      <c r="C12993" s="100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5">
      <c r="A12994" s="99" t="s">
        <v>13771</v>
      </c>
      <c r="B12994" s="100">
        <v>564.08000000000004</v>
      </c>
      <c r="C12994" s="100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5">
      <c r="A12995" s="99" t="s">
        <v>13772</v>
      </c>
      <c r="B12995" s="100">
        <v>564.74</v>
      </c>
      <c r="C12995" s="100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5">
      <c r="A12996" s="99" t="s">
        <v>13773</v>
      </c>
      <c r="B12996" s="100">
        <v>564.16999999999996</v>
      </c>
      <c r="C12996" s="100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5">
      <c r="A12997" s="99" t="s">
        <v>13774</v>
      </c>
      <c r="B12997" s="100">
        <v>563.44000000000005</v>
      </c>
      <c r="C12997" s="100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5">
      <c r="A12998" s="99" t="s">
        <v>13775</v>
      </c>
      <c r="B12998" s="100">
        <v>563.44000000000005</v>
      </c>
      <c r="C12998" s="100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5">
      <c r="A12999" s="99" t="s">
        <v>13776</v>
      </c>
      <c r="B12999" s="100">
        <v>563.44000000000005</v>
      </c>
      <c r="C12999" s="100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5">
      <c r="A13000" s="99" t="s">
        <v>13777</v>
      </c>
      <c r="B13000" s="100">
        <v>562.45000000000005</v>
      </c>
      <c r="C13000" s="100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5">
      <c r="A13001" s="99" t="s">
        <v>13778</v>
      </c>
      <c r="B13001" s="100">
        <v>564.02</v>
      </c>
      <c r="C13001" s="100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5">
      <c r="A13002" s="99" t="s">
        <v>13779</v>
      </c>
      <c r="B13002" s="100">
        <v>563.96</v>
      </c>
      <c r="C13002" s="100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5">
      <c r="A13003" s="99" t="s">
        <v>13780</v>
      </c>
      <c r="B13003" s="100">
        <v>565.1</v>
      </c>
      <c r="C13003" s="100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5">
      <c r="A13004" s="99" t="s">
        <v>13781</v>
      </c>
      <c r="B13004" s="100">
        <v>563.67999999999995</v>
      </c>
      <c r="C13004" s="100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5">
      <c r="A13005" s="99" t="s">
        <v>13782</v>
      </c>
      <c r="B13005" s="100">
        <v>563.67999999999995</v>
      </c>
      <c r="C13005" s="100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5">
      <c r="A13006" s="99" t="s">
        <v>13783</v>
      </c>
      <c r="B13006" s="100">
        <v>563.67999999999995</v>
      </c>
      <c r="C13006" s="100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5">
      <c r="A13007" s="99" t="s">
        <v>13784</v>
      </c>
      <c r="B13007" s="100">
        <v>564.05999999999995</v>
      </c>
      <c r="C13007" s="100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5">
      <c r="A13008" s="99" t="s">
        <v>13785</v>
      </c>
      <c r="B13008" s="100">
        <v>563.30999999999995</v>
      </c>
      <c r="C13008" s="100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5">
      <c r="A13009" s="99" t="s">
        <v>13786</v>
      </c>
      <c r="B13009" s="100">
        <v>564.21</v>
      </c>
      <c r="C13009" s="100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5">
      <c r="A13010" s="99" t="s">
        <v>13787</v>
      </c>
      <c r="B13010" s="100">
        <v>564.33000000000004</v>
      </c>
      <c r="C13010" s="100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5">
      <c r="A13011" s="99" t="s">
        <v>13788</v>
      </c>
      <c r="B13011" s="100">
        <v>563.84</v>
      </c>
      <c r="C13011" s="100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5">
      <c r="A13012" s="99" t="s">
        <v>13789</v>
      </c>
      <c r="B13012" s="100">
        <v>563.84</v>
      </c>
      <c r="C13012" s="100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5">
      <c r="A13013" s="99" t="s">
        <v>13790</v>
      </c>
      <c r="B13013" s="100">
        <v>563.84</v>
      </c>
      <c r="C13013" s="100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5">
      <c r="A13014" s="99" t="s">
        <v>13791</v>
      </c>
      <c r="B13014" s="100">
        <v>563.91</v>
      </c>
      <c r="C13014" s="100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5">
      <c r="A13015" s="99" t="s">
        <v>13792</v>
      </c>
      <c r="B13015" s="100">
        <v>564.42999999999995</v>
      </c>
      <c r="C13015" s="100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5">
      <c r="A13016" s="99" t="s">
        <v>13793</v>
      </c>
      <c r="B13016" s="100">
        <v>564.45000000000005</v>
      </c>
      <c r="C13016" s="100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5">
      <c r="A13017" s="99" t="s">
        <v>13794</v>
      </c>
      <c r="B13017" s="100">
        <v>564.07000000000005</v>
      </c>
      <c r="C13017" s="100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5">
      <c r="A13018" s="99" t="s">
        <v>13795</v>
      </c>
      <c r="B13018" s="100">
        <v>564.13</v>
      </c>
      <c r="C13018" s="100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5">
      <c r="A13019" s="99" t="s">
        <v>13796</v>
      </c>
      <c r="B13019" s="100">
        <v>564.13</v>
      </c>
      <c r="C13019" s="100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5">
      <c r="A13020" s="99" t="s">
        <v>13797</v>
      </c>
      <c r="B13020" s="100">
        <v>564.13</v>
      </c>
      <c r="C13020" s="100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5">
      <c r="A13021" s="99" t="s">
        <v>13798</v>
      </c>
      <c r="B13021" s="100">
        <v>564.19000000000005</v>
      </c>
      <c r="C13021" s="100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5">
      <c r="A13022" s="99" t="s">
        <v>13799</v>
      </c>
      <c r="B13022" s="100">
        <v>563.91</v>
      </c>
      <c r="C13022" s="100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5">
      <c r="A13023" s="99" t="s">
        <v>13800</v>
      </c>
      <c r="B13023" s="100">
        <v>563.91</v>
      </c>
      <c r="C13023" s="100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5">
      <c r="A13024" s="99" t="s">
        <v>13801</v>
      </c>
      <c r="B13024" s="100">
        <v>563.64</v>
      </c>
      <c r="C13024" s="100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5">
      <c r="A13025" s="99" t="s">
        <v>13802</v>
      </c>
      <c r="B13025" s="100">
        <v>563.74</v>
      </c>
      <c r="C13025" s="100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5">
      <c r="A13026" s="99" t="s">
        <v>13803</v>
      </c>
      <c r="B13026" s="100">
        <v>563.74</v>
      </c>
      <c r="C13026" s="100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5">
      <c r="A13027" s="99" t="s">
        <v>13804</v>
      </c>
      <c r="B13027" s="100">
        <v>563.74</v>
      </c>
      <c r="C13027" s="100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5">
      <c r="A13028" s="99" t="s">
        <v>13805</v>
      </c>
      <c r="B13028" s="100">
        <v>563.42999999999995</v>
      </c>
      <c r="C13028" s="100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5">
      <c r="A13029" s="99" t="s">
        <v>13806</v>
      </c>
      <c r="B13029" s="100">
        <v>563.85</v>
      </c>
      <c r="C13029" s="100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5">
      <c r="A13030" s="99" t="s">
        <v>13807</v>
      </c>
      <c r="B13030" s="100">
        <v>564.83000000000004</v>
      </c>
      <c r="C13030" s="100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5">
      <c r="A13031" s="99" t="s">
        <v>13808</v>
      </c>
      <c r="B13031" s="100">
        <v>564.83000000000004</v>
      </c>
      <c r="C13031" s="100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5">
      <c r="A13032" s="99" t="s">
        <v>13809</v>
      </c>
      <c r="B13032" s="100">
        <v>562.76</v>
      </c>
      <c r="C13032" s="100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5">
      <c r="A13033" s="99" t="s">
        <v>13810</v>
      </c>
      <c r="B13033" s="100">
        <v>562.76</v>
      </c>
      <c r="C13033" s="100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5">
      <c r="A13034" s="99" t="s">
        <v>13811</v>
      </c>
      <c r="B13034" s="100">
        <v>562.76</v>
      </c>
      <c r="C13034" s="100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5">
      <c r="A13035" s="99" t="s">
        <v>13812</v>
      </c>
      <c r="B13035" s="100">
        <v>564.30999999999995</v>
      </c>
      <c r="C13035" s="100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5">
      <c r="A13036" s="99" t="s">
        <v>13813</v>
      </c>
      <c r="B13036" s="100">
        <v>563.29</v>
      </c>
      <c r="C13036" s="100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5">
      <c r="A13037" s="99" t="s">
        <v>13814</v>
      </c>
      <c r="B13037" s="100">
        <v>564.04999999999995</v>
      </c>
      <c r="C13037" s="100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5">
      <c r="A13038" s="99" t="s">
        <v>13815</v>
      </c>
      <c r="B13038" s="100">
        <v>564.41</v>
      </c>
      <c r="C13038" s="100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5">
      <c r="A13039" s="99" t="s">
        <v>13816</v>
      </c>
      <c r="B13039" s="100">
        <v>564.25</v>
      </c>
      <c r="C13039" s="100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5">
      <c r="A13040" s="99" t="s">
        <v>13817</v>
      </c>
      <c r="B13040" s="100">
        <v>564.25</v>
      </c>
      <c r="C13040" s="100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5">
      <c r="A13041" s="99" t="s">
        <v>13818</v>
      </c>
      <c r="B13041" s="100">
        <v>564.25</v>
      </c>
      <c r="C13041" s="100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5">
      <c r="A13042" s="99" t="s">
        <v>13819</v>
      </c>
      <c r="B13042" s="100">
        <v>564.47</v>
      </c>
      <c r="C13042" s="100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5">
      <c r="A13043" s="99" t="s">
        <v>13820</v>
      </c>
      <c r="B13043" s="100">
        <v>564.57000000000005</v>
      </c>
      <c r="C13043" s="100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5">
      <c r="A13044" s="99" t="s">
        <v>13821</v>
      </c>
      <c r="B13044" s="100">
        <v>564.57000000000005</v>
      </c>
      <c r="C13044" s="100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5">
      <c r="A13045" s="99" t="s">
        <v>13822</v>
      </c>
      <c r="B13045" s="100">
        <v>564.08000000000004</v>
      </c>
      <c r="C13045" s="100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5">
      <c r="A13046" s="99" t="s">
        <v>13823</v>
      </c>
      <c r="B13046" s="100">
        <v>564.41999999999996</v>
      </c>
      <c r="C13046" s="100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5">
      <c r="A13047" s="99" t="s">
        <v>13824</v>
      </c>
      <c r="B13047" s="100">
        <v>564.41999999999996</v>
      </c>
      <c r="C13047" s="100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5">
      <c r="A13048" s="99" t="s">
        <v>13825</v>
      </c>
      <c r="B13048" s="100">
        <v>564.41999999999996</v>
      </c>
      <c r="C13048" s="100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5">
      <c r="A13049" s="99" t="s">
        <v>13826</v>
      </c>
      <c r="B13049" s="100">
        <v>563.33000000000004</v>
      </c>
      <c r="C13049" s="100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5">
      <c r="A13050" s="99" t="s">
        <v>13827</v>
      </c>
      <c r="B13050" s="100">
        <v>563.9</v>
      </c>
      <c r="C13050" s="100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5">
      <c r="A13051" s="99" t="s">
        <v>13828</v>
      </c>
      <c r="B13051" s="100">
        <v>565.23</v>
      </c>
      <c r="C13051" s="100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5">
      <c r="A13052" s="99" t="s">
        <v>13829</v>
      </c>
      <c r="B13052" s="100">
        <v>565.86</v>
      </c>
      <c r="C13052" s="100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5">
      <c r="A13053" s="99" t="s">
        <v>13830</v>
      </c>
      <c r="B13053" s="100">
        <v>565.27</v>
      </c>
      <c r="C13053" s="100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5">
      <c r="A13054" s="99" t="s">
        <v>13831</v>
      </c>
      <c r="B13054" s="100">
        <v>565.27</v>
      </c>
      <c r="C13054" s="100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5">
      <c r="A13055" s="99" t="s">
        <v>13832</v>
      </c>
      <c r="B13055" s="100">
        <v>565.27</v>
      </c>
      <c r="C13055" s="100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5">
      <c r="A13056" s="99" t="s">
        <v>13833</v>
      </c>
      <c r="B13056" s="100">
        <v>565.97</v>
      </c>
      <c r="C13056" s="100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5">
      <c r="A13057" s="99" t="s">
        <v>13834</v>
      </c>
      <c r="B13057" s="100">
        <v>566.09</v>
      </c>
      <c r="C13057" s="100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5">
      <c r="A13058" s="99" t="s">
        <v>13835</v>
      </c>
      <c r="B13058" s="100">
        <v>567.07000000000005</v>
      </c>
      <c r="C13058" s="100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5">
      <c r="A13059" s="99" t="s">
        <v>13836</v>
      </c>
      <c r="B13059" s="100">
        <v>569.54</v>
      </c>
      <c r="C13059" s="100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5">
      <c r="A13060" s="99" t="s">
        <v>13837</v>
      </c>
      <c r="B13060" s="100">
        <v>571.36</v>
      </c>
      <c r="C13060" s="100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5">
      <c r="A13061" s="99" t="s">
        <v>13838</v>
      </c>
      <c r="B13061" s="100">
        <v>571.36</v>
      </c>
      <c r="C13061" s="100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5">
      <c r="A13062" s="99" t="s">
        <v>13839</v>
      </c>
      <c r="B13062" s="100">
        <v>571.36</v>
      </c>
      <c r="C13062" s="100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5">
      <c r="A13063" s="99" t="s">
        <v>13840</v>
      </c>
      <c r="B13063" s="100">
        <v>574.01</v>
      </c>
      <c r="C13063" s="100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5">
      <c r="A13064" s="99" t="s">
        <v>13841</v>
      </c>
      <c r="B13064" s="100">
        <v>576.87</v>
      </c>
      <c r="C13064" s="100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5">
      <c r="A13065" s="99" t="s">
        <v>13842</v>
      </c>
      <c r="B13065" s="100">
        <v>579.09</v>
      </c>
      <c r="C13065" s="100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5">
      <c r="A13066" s="99" t="s">
        <v>13843</v>
      </c>
      <c r="B13066" s="100">
        <v>581.28</v>
      </c>
      <c r="C13066" s="100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5">
      <c r="A13067" s="99" t="s">
        <v>13844</v>
      </c>
      <c r="B13067" s="100">
        <v>579.39</v>
      </c>
      <c r="C13067" s="100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5">
      <c r="A13068" s="99" t="s">
        <v>13845</v>
      </c>
      <c r="B13068" s="100">
        <v>579.39</v>
      </c>
      <c r="C13068" s="100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5">
      <c r="A13069" s="99" t="s">
        <v>13846</v>
      </c>
      <c r="B13069" s="100">
        <v>579.39</v>
      </c>
      <c r="C13069" s="100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5">
      <c r="A13070" s="99" t="s">
        <v>13847</v>
      </c>
      <c r="B13070" s="100">
        <v>576.72</v>
      </c>
      <c r="C13070" s="100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5">
      <c r="A13071" s="99" t="s">
        <v>13848</v>
      </c>
      <c r="B13071" s="100">
        <v>575.77</v>
      </c>
      <c r="C13071" s="100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5">
      <c r="A13072" s="99" t="s">
        <v>13849</v>
      </c>
      <c r="B13072" s="100">
        <v>574.39</v>
      </c>
      <c r="C13072" s="100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5">
      <c r="A13073" s="99" t="s">
        <v>13850</v>
      </c>
      <c r="B13073" s="100">
        <v>574.47</v>
      </c>
      <c r="C13073" s="100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5">
      <c r="A13074" s="99" t="s">
        <v>13851</v>
      </c>
      <c r="B13074" s="100">
        <v>573.61</v>
      </c>
      <c r="C13074" s="100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5">
      <c r="A13075" s="99" t="s">
        <v>13852</v>
      </c>
      <c r="B13075" s="100">
        <v>573.61</v>
      </c>
      <c r="C13075" s="100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5">
      <c r="A13076" s="99" t="s">
        <v>13853</v>
      </c>
      <c r="B13076" s="100">
        <v>573.61</v>
      </c>
      <c r="C13076" s="100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5">
      <c r="A13077" s="99" t="s">
        <v>13854</v>
      </c>
      <c r="B13077" s="100">
        <v>573.92999999999995</v>
      </c>
      <c r="C13077" s="100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5">
      <c r="A13078" s="99" t="s">
        <v>13855</v>
      </c>
      <c r="B13078" s="100">
        <v>575.13</v>
      </c>
      <c r="C13078" s="100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5">
      <c r="A13079" s="99" t="s">
        <v>13856</v>
      </c>
      <c r="B13079" s="100">
        <v>574.33000000000004</v>
      </c>
      <c r="C13079" s="100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5">
      <c r="A13080" s="99" t="s">
        <v>13857</v>
      </c>
      <c r="B13080" s="100">
        <v>575.66</v>
      </c>
      <c r="C13080" s="100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5">
      <c r="A13081" s="99" t="s">
        <v>13858</v>
      </c>
      <c r="B13081" s="100">
        <v>574.61</v>
      </c>
      <c r="C13081" s="100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5">
      <c r="A13082" s="99" t="s">
        <v>13859</v>
      </c>
      <c r="B13082" s="100">
        <v>574.61</v>
      </c>
      <c r="C13082" s="100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5">
      <c r="A13083" s="99" t="s">
        <v>13860</v>
      </c>
      <c r="B13083" s="100">
        <v>574.61</v>
      </c>
      <c r="C13083" s="100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5">
      <c r="A13084" s="99" t="s">
        <v>13861</v>
      </c>
      <c r="B13084" s="100">
        <v>577.27</v>
      </c>
      <c r="C13084" s="100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5">
      <c r="A13085" s="99" t="s">
        <v>13862</v>
      </c>
      <c r="B13085" s="100">
        <v>575.04</v>
      </c>
      <c r="C13085" s="100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5">
      <c r="A13086" s="99" t="s">
        <v>13863</v>
      </c>
      <c r="B13086" s="100">
        <v>577.58000000000004</v>
      </c>
      <c r="C13086" s="100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5">
      <c r="A13087" s="99" t="s">
        <v>13864</v>
      </c>
      <c r="B13087" s="100">
        <v>579.45000000000005</v>
      </c>
      <c r="C13087" s="100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5">
      <c r="A13088" s="99" t="s">
        <v>13865</v>
      </c>
      <c r="B13088" s="100">
        <v>579.12</v>
      </c>
      <c r="C13088" s="100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5">
      <c r="A13089" s="99" t="s">
        <v>13866</v>
      </c>
      <c r="B13089" s="100">
        <v>579.12</v>
      </c>
      <c r="C13089" s="100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5">
      <c r="A13090" s="99" t="s">
        <v>13867</v>
      </c>
      <c r="B13090" s="100">
        <v>579.12</v>
      </c>
      <c r="C13090" s="100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5">
      <c r="A13091" s="99" t="s">
        <v>13868</v>
      </c>
      <c r="B13091" s="100">
        <v>578.1</v>
      </c>
      <c r="C13091" s="100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5">
      <c r="A13092" s="99" t="s">
        <v>13869</v>
      </c>
      <c r="B13092" s="100">
        <v>579.03</v>
      </c>
      <c r="C13092" s="100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5">
      <c r="A13093" s="99" t="s">
        <v>13870</v>
      </c>
      <c r="B13093" s="100">
        <v>580.79999999999995</v>
      </c>
      <c r="C13093" s="100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5">
      <c r="A13094" s="99" t="s">
        <v>13871</v>
      </c>
      <c r="B13094" s="100">
        <v>584.04999999999995</v>
      </c>
      <c r="C13094" s="100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5">
      <c r="A13095" s="99" t="s">
        <v>13872</v>
      </c>
      <c r="B13095" s="100">
        <v>583.20000000000005</v>
      </c>
      <c r="C13095" s="100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5">
      <c r="A13096" s="99" t="s">
        <v>13873</v>
      </c>
      <c r="B13096" s="100">
        <v>583.20000000000005</v>
      </c>
      <c r="C13096" s="100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5">
      <c r="A13097" s="99" t="s">
        <v>13874</v>
      </c>
      <c r="B13097" s="100">
        <v>583.20000000000005</v>
      </c>
      <c r="C13097" s="100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5">
      <c r="A13098" s="99" t="s">
        <v>13875</v>
      </c>
      <c r="B13098" s="100">
        <v>585.63</v>
      </c>
      <c r="C13098" s="100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5">
      <c r="A13099" s="99" t="s">
        <v>13876</v>
      </c>
      <c r="B13099" s="100">
        <v>588.08000000000004</v>
      </c>
      <c r="C13099" s="100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5">
      <c r="A13100" s="99" t="s">
        <v>13877</v>
      </c>
      <c r="B13100" s="100">
        <v>589.47</v>
      </c>
      <c r="C13100" s="100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5">
      <c r="A13101" s="99" t="s">
        <v>13878</v>
      </c>
      <c r="B13101" s="100">
        <v>591.73</v>
      </c>
      <c r="C13101" s="100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5">
      <c r="A13102" s="99" t="s">
        <v>13879</v>
      </c>
      <c r="B13102" s="100">
        <v>590.51</v>
      </c>
      <c r="C13102" s="100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5">
      <c r="A13103" s="99" t="s">
        <v>13880</v>
      </c>
      <c r="B13103" s="100">
        <v>590.51</v>
      </c>
      <c r="C13103" s="100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5">
      <c r="A13104" s="99" t="s">
        <v>13881</v>
      </c>
      <c r="B13104" s="100">
        <v>590.51</v>
      </c>
      <c r="C13104" s="100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5">
      <c r="A13105" s="99" t="s">
        <v>13882</v>
      </c>
      <c r="B13105" s="100">
        <v>590.51</v>
      </c>
      <c r="C13105" s="100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5">
      <c r="A13106" s="99" t="s">
        <v>13883</v>
      </c>
      <c r="B13106" s="100">
        <v>590.54999999999995</v>
      </c>
      <c r="C13106" s="100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5">
      <c r="A13107" s="99" t="s">
        <v>13884</v>
      </c>
      <c r="B13107" s="100">
        <v>589.79999999999995</v>
      </c>
      <c r="C13107" s="100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5">
      <c r="A13108" s="99" t="s">
        <v>13885</v>
      </c>
      <c r="B13108" s="100">
        <v>590.33000000000004</v>
      </c>
      <c r="C13108" s="100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5">
      <c r="A13109" s="99" t="s">
        <v>13886</v>
      </c>
      <c r="B13109" s="100">
        <v>589.53</v>
      </c>
      <c r="C13109" s="100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5">
      <c r="A13110" s="99" t="s">
        <v>13887</v>
      </c>
      <c r="B13110" s="100">
        <v>589.53</v>
      </c>
      <c r="C13110" s="100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5">
      <c r="A13111" s="99" t="s">
        <v>13888</v>
      </c>
      <c r="B13111" s="100">
        <v>589.53</v>
      </c>
      <c r="C13111" s="100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5">
      <c r="A13112" s="99" t="s">
        <v>13889</v>
      </c>
      <c r="B13112" s="100">
        <v>590.27</v>
      </c>
      <c r="C13112" s="100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5">
      <c r="A13113" s="99" t="s">
        <v>13890</v>
      </c>
      <c r="B13113" s="100">
        <v>590.19000000000005</v>
      </c>
      <c r="C13113" s="100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5">
      <c r="A13114" s="99" t="s">
        <v>13891</v>
      </c>
      <c r="B13114" s="100">
        <v>592.84</v>
      </c>
      <c r="C13114" s="100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5">
      <c r="A13115" s="99" t="s">
        <v>13892</v>
      </c>
      <c r="B13115" s="100">
        <v>594.79999999999995</v>
      </c>
      <c r="C13115" s="100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5">
      <c r="A13116" s="99" t="s">
        <v>13893</v>
      </c>
      <c r="B13116" s="100">
        <v>594.51</v>
      </c>
      <c r="C13116" s="100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5">
      <c r="A13117" s="99" t="s">
        <v>13894</v>
      </c>
      <c r="B13117" s="100">
        <v>594.51</v>
      </c>
      <c r="C13117" s="100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5">
      <c r="A13118" s="99" t="s">
        <v>13895</v>
      </c>
      <c r="B13118" s="100">
        <v>594.51</v>
      </c>
      <c r="C13118" s="100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5">
      <c r="A13119" s="99" t="s">
        <v>13896</v>
      </c>
      <c r="B13119" s="100">
        <v>596.48</v>
      </c>
      <c r="C13119" s="100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5">
      <c r="A13120" s="99" t="s">
        <v>13897</v>
      </c>
      <c r="B13120" s="100">
        <v>603.20000000000005</v>
      </c>
      <c r="C13120" s="100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5">
      <c r="A13121" s="99" t="s">
        <v>13898</v>
      </c>
      <c r="B13121" s="100">
        <v>613.01</v>
      </c>
      <c r="C13121" s="100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5">
      <c r="A13122" s="99" t="s">
        <v>13899</v>
      </c>
      <c r="B13122" s="100">
        <v>611.97</v>
      </c>
      <c r="C13122" s="100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5">
      <c r="A13123" s="99" t="s">
        <v>13900</v>
      </c>
      <c r="B13123" s="100">
        <v>613.16</v>
      </c>
      <c r="C13123" s="100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5">
      <c r="A13124" s="99" t="s">
        <v>13901</v>
      </c>
      <c r="B13124" s="100">
        <v>613.16</v>
      </c>
      <c r="C13124" s="100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5">
      <c r="A13125" s="99" t="s">
        <v>13902</v>
      </c>
      <c r="B13125" s="100">
        <v>613.16</v>
      </c>
      <c r="C13125" s="100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5">
      <c r="A13126" s="99" t="s">
        <v>13903</v>
      </c>
      <c r="B13126" s="100">
        <v>617.23</v>
      </c>
      <c r="C13126" s="100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5">
      <c r="A13127" s="99" t="s">
        <v>13904</v>
      </c>
      <c r="B13127" s="100">
        <v>622.99</v>
      </c>
      <c r="C13127" s="100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5">
      <c r="A13128" s="99" t="s">
        <v>13905</v>
      </c>
      <c r="B13128" s="100">
        <v>619.67999999999995</v>
      </c>
      <c r="C13128" s="100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5">
      <c r="A13129" s="99" t="s">
        <v>13906</v>
      </c>
      <c r="B13129" s="100">
        <v>619.85</v>
      </c>
      <c r="C13129" s="100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5">
      <c r="A13130" s="99" t="s">
        <v>13907</v>
      </c>
      <c r="B13130" s="100">
        <v>616.96</v>
      </c>
      <c r="C13130" s="100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5">
      <c r="A13131" s="99" t="s">
        <v>13908</v>
      </c>
      <c r="B13131" s="100">
        <v>616.96</v>
      </c>
      <c r="C13131" s="100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5">
      <c r="A13132" s="99" t="s">
        <v>13909</v>
      </c>
      <c r="B13132" s="100">
        <v>616.96</v>
      </c>
      <c r="C13132" s="100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5">
      <c r="A13133" s="99" t="s">
        <v>13910</v>
      </c>
      <c r="B13133" s="100">
        <v>614.27</v>
      </c>
      <c r="C13133" s="100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5">
      <c r="A13134" s="99" t="s">
        <v>13911</v>
      </c>
      <c r="B13134" s="100">
        <v>614.26</v>
      </c>
      <c r="C13134" s="100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5">
      <c r="A13135" s="99" t="s">
        <v>13912</v>
      </c>
      <c r="B13135" s="100">
        <v>610.30999999999995</v>
      </c>
      <c r="C13135" s="100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5">
      <c r="A13136" s="99" t="s">
        <v>13913</v>
      </c>
      <c r="B13136" s="100">
        <v>603.6</v>
      </c>
      <c r="C13136" s="100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5">
      <c r="A13137" s="99" t="s">
        <v>13914</v>
      </c>
      <c r="B13137" s="100">
        <v>597.26</v>
      </c>
      <c r="C13137" s="100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5">
      <c r="A13138" s="99" t="s">
        <v>13915</v>
      </c>
      <c r="B13138" s="100">
        <v>597.26</v>
      </c>
      <c r="C13138" s="100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5">
      <c r="A13139" s="99" t="s">
        <v>13916</v>
      </c>
      <c r="B13139" s="100">
        <v>597.26</v>
      </c>
      <c r="C13139" s="100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5">
      <c r="A13140" s="99" t="s">
        <v>13917</v>
      </c>
      <c r="B13140" s="100">
        <v>595.05999999999995</v>
      </c>
      <c r="C13140" s="100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5">
      <c r="A13141" s="99" t="s">
        <v>13918</v>
      </c>
      <c r="B13141" s="100">
        <v>595.87</v>
      </c>
      <c r="C13141" s="100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5">
      <c r="A13142" s="99" t="s">
        <v>13919</v>
      </c>
      <c r="B13142" s="100">
        <v>597.6</v>
      </c>
      <c r="C13142" s="100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5">
      <c r="A13143" s="99" t="s">
        <v>13920</v>
      </c>
      <c r="B13143" s="100">
        <v>602.97</v>
      </c>
      <c r="C13143" s="100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5">
      <c r="A13144" s="99" t="s">
        <v>13921</v>
      </c>
      <c r="B13144" s="100">
        <v>605</v>
      </c>
      <c r="C13144" s="100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5">
      <c r="A13145" s="99" t="s">
        <v>13922</v>
      </c>
      <c r="B13145" s="100">
        <v>605</v>
      </c>
      <c r="C13145" s="100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5">
      <c r="A13146" s="99" t="s">
        <v>13923</v>
      </c>
      <c r="B13146" s="100">
        <v>605</v>
      </c>
      <c r="C13146" s="100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5">
      <c r="A13147" s="99" t="s">
        <v>13924</v>
      </c>
      <c r="B13147" s="100">
        <v>602.78</v>
      </c>
      <c r="C13147" s="100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5">
      <c r="A13148" s="99" t="s">
        <v>13925</v>
      </c>
      <c r="B13148" s="100">
        <v>600.05999999999995</v>
      </c>
      <c r="C13148" s="100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5">
      <c r="A13149" s="99" t="s">
        <v>13926</v>
      </c>
      <c r="B13149" s="100">
        <v>597.03</v>
      </c>
      <c r="C13149" s="100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5">
      <c r="A13150" s="99" t="s">
        <v>13927</v>
      </c>
      <c r="B13150" s="100">
        <v>596.15</v>
      </c>
      <c r="C13150" s="100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5">
      <c r="A13151" s="99" t="s">
        <v>13928</v>
      </c>
      <c r="B13151" s="100">
        <v>596.91</v>
      </c>
      <c r="C13151" s="100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5">
      <c r="A13152" s="99" t="s">
        <v>13929</v>
      </c>
      <c r="B13152" s="100">
        <v>596.91</v>
      </c>
      <c r="C13152" s="100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5">
      <c r="A13153" s="99" t="s">
        <v>13930</v>
      </c>
      <c r="B13153" s="100">
        <v>596.91</v>
      </c>
      <c r="C13153" s="100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5">
      <c r="A13154" s="99" t="s">
        <v>13931</v>
      </c>
      <c r="B13154" s="100">
        <v>597.13</v>
      </c>
      <c r="C13154" s="100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5">
      <c r="A13155" s="99" t="s">
        <v>13932</v>
      </c>
      <c r="B13155" s="100">
        <v>598.33000000000004</v>
      </c>
      <c r="C13155" s="100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5">
      <c r="A13156" s="99" t="s">
        <v>13933</v>
      </c>
      <c r="B13156" s="100">
        <v>597.29</v>
      </c>
      <c r="C13156" s="100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5">
      <c r="A13157" s="99" t="s">
        <v>13934</v>
      </c>
      <c r="B13157" s="100">
        <v>597.4</v>
      </c>
      <c r="C13157" s="100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5">
      <c r="A13158" s="99" t="s">
        <v>13935</v>
      </c>
      <c r="B13158" s="100">
        <v>595.45000000000005</v>
      </c>
      <c r="C13158" s="100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5">
      <c r="A13159" s="99" t="s">
        <v>13936</v>
      </c>
      <c r="B13159" s="100">
        <v>595.45000000000005</v>
      </c>
      <c r="C13159" s="100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5">
      <c r="A13160" s="99" t="s">
        <v>13937</v>
      </c>
      <c r="B13160" s="100">
        <v>595.45000000000005</v>
      </c>
      <c r="C13160" s="100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5">
      <c r="A13161" s="99" t="s">
        <v>13938</v>
      </c>
      <c r="B13161" s="100">
        <v>595.29999999999995</v>
      </c>
      <c r="C13161" s="100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5">
      <c r="A13162" s="99" t="s">
        <v>13939</v>
      </c>
      <c r="B13162" s="100">
        <v>594.74</v>
      </c>
      <c r="C13162" s="100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5">
      <c r="A13163" s="99" t="s">
        <v>13940</v>
      </c>
      <c r="B13163" s="100">
        <v>595.67999999999995</v>
      </c>
      <c r="C13163" s="100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5">
      <c r="A13164" s="99" t="s">
        <v>13941</v>
      </c>
      <c r="B13164" s="100">
        <v>595.17999999999995</v>
      </c>
      <c r="C13164" s="100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5">
      <c r="A13165" s="99" t="s">
        <v>13942</v>
      </c>
      <c r="B13165" s="100">
        <v>593.21</v>
      </c>
      <c r="C13165" s="100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5">
      <c r="A13166" s="99" t="s">
        <v>13943</v>
      </c>
      <c r="B13166" s="100">
        <v>593.21</v>
      </c>
      <c r="C13166" s="100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5">
      <c r="A13167" s="99" t="s">
        <v>13944</v>
      </c>
      <c r="B13167" s="100">
        <v>593.21</v>
      </c>
      <c r="C13167" s="100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5">
      <c r="A13168" s="99" t="s">
        <v>13945</v>
      </c>
      <c r="B13168" s="100">
        <v>593.13</v>
      </c>
      <c r="C13168" s="100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5">
      <c r="A13169" s="99" t="s">
        <v>13946</v>
      </c>
      <c r="B13169" s="100">
        <v>595.01</v>
      </c>
      <c r="C13169" s="100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5">
      <c r="A13170" s="99" t="s">
        <v>13947</v>
      </c>
      <c r="B13170" s="100">
        <v>598.4</v>
      </c>
      <c r="C13170" s="100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5">
      <c r="A13171" s="99" t="s">
        <v>13948</v>
      </c>
      <c r="B13171" s="100">
        <v>600.22</v>
      </c>
      <c r="C13171" s="100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5">
      <c r="A13172" s="99" t="s">
        <v>13949</v>
      </c>
      <c r="B13172" s="100">
        <v>600.16</v>
      </c>
      <c r="C13172" s="100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5">
      <c r="A13173" s="99" t="s">
        <v>13950</v>
      </c>
      <c r="B13173" s="100">
        <v>600.16</v>
      </c>
      <c r="C13173" s="100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5">
      <c r="A13174" s="99" t="s">
        <v>13951</v>
      </c>
      <c r="B13174" s="100">
        <v>600.16</v>
      </c>
      <c r="C13174" s="100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5">
      <c r="A13175" s="99" t="s">
        <v>13952</v>
      </c>
      <c r="B13175" s="100">
        <v>600.96</v>
      </c>
      <c r="C13175" s="100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5">
      <c r="A13176" s="99" t="s">
        <v>13953</v>
      </c>
      <c r="B13176" s="100">
        <v>600.96</v>
      </c>
      <c r="C13176" s="100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5">
      <c r="A13177" s="99" t="s">
        <v>13954</v>
      </c>
      <c r="B13177" s="100">
        <v>601.82000000000005</v>
      </c>
      <c r="C13177" s="100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5">
      <c r="A13178" s="99" t="s">
        <v>13955</v>
      </c>
      <c r="B13178" s="100">
        <v>603.69000000000005</v>
      </c>
      <c r="C13178" s="100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5">
      <c r="A13179" s="99" t="s">
        <v>13956</v>
      </c>
      <c r="B13179" s="100">
        <v>604.39</v>
      </c>
      <c r="C13179" s="100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5">
      <c r="A13180" s="99" t="s">
        <v>13957</v>
      </c>
      <c r="B13180" s="100">
        <v>604.39</v>
      </c>
      <c r="C13180" s="100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5">
      <c r="A13181" s="99" t="s">
        <v>13958</v>
      </c>
      <c r="B13181" s="100">
        <v>604.39</v>
      </c>
      <c r="C13181" s="100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5">
      <c r="A13182" s="99" t="s">
        <v>13959</v>
      </c>
      <c r="B13182" s="100">
        <v>604.39</v>
      </c>
      <c r="C13182" s="100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5">
      <c r="A13183" s="99" t="s">
        <v>13960</v>
      </c>
      <c r="B13183" s="100">
        <v>604.39</v>
      </c>
      <c r="C13183" s="100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5">
      <c r="A13184" s="99" t="s">
        <v>13961</v>
      </c>
      <c r="B13184" s="100">
        <v>603.01</v>
      </c>
      <c r="C13184" s="100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5">
      <c r="A13185" s="99" t="s">
        <v>13962</v>
      </c>
      <c r="B13185" s="100">
        <v>604.77</v>
      </c>
      <c r="C13185" s="100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5">
      <c r="A13186" s="99" t="s">
        <v>13963</v>
      </c>
      <c r="B13186" s="100">
        <v>602.4</v>
      </c>
      <c r="C13186" s="100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5">
      <c r="A13187" s="99" t="s">
        <v>13964</v>
      </c>
      <c r="B13187" s="100">
        <v>602.4</v>
      </c>
      <c r="C13187" s="100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5">
      <c r="A13188" s="99" t="s">
        <v>13965</v>
      </c>
      <c r="B13188" s="100">
        <v>602.4</v>
      </c>
      <c r="C13188" s="100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5">
      <c r="A13189" s="99" t="s">
        <v>13966</v>
      </c>
      <c r="B13189" s="100">
        <v>605.39</v>
      </c>
      <c r="C13189" s="100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5">
      <c r="A13190" s="99" t="s">
        <v>13967</v>
      </c>
      <c r="B13190" s="100">
        <v>604.83000000000004</v>
      </c>
      <c r="C13190" s="100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5">
      <c r="A13191" s="99" t="s">
        <v>13968</v>
      </c>
      <c r="B13191" s="100">
        <v>605.61</v>
      </c>
      <c r="C13191" s="100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5">
      <c r="A13192" s="99" t="s">
        <v>13969</v>
      </c>
      <c r="B13192" s="100">
        <v>604.86</v>
      </c>
      <c r="C13192" s="100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5">
      <c r="A13193" s="99" t="s">
        <v>13970</v>
      </c>
      <c r="B13193" s="100">
        <v>602.29999999999995</v>
      </c>
      <c r="C13193" s="100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5">
      <c r="A13194" s="99" t="s">
        <v>13971</v>
      </c>
      <c r="B13194" s="100">
        <v>602.29999999999995</v>
      </c>
      <c r="C13194" s="100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5">
      <c r="A13195" s="99" t="s">
        <v>13972</v>
      </c>
      <c r="B13195" s="100">
        <v>602.29999999999995</v>
      </c>
      <c r="C13195" s="100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5">
      <c r="A13196" s="99" t="s">
        <v>13973</v>
      </c>
      <c r="B13196" s="100">
        <v>599.80999999999995</v>
      </c>
      <c r="C13196" s="100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5">
      <c r="A13197" s="99" t="s">
        <v>13974</v>
      </c>
      <c r="B13197" s="100">
        <v>598.84</v>
      </c>
      <c r="C13197" s="100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5">
      <c r="A13198" s="99" t="s">
        <v>13975</v>
      </c>
      <c r="B13198" s="100">
        <v>596.66999999999996</v>
      </c>
      <c r="C13198" s="100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5">
      <c r="A13199" s="99" t="s">
        <v>13976</v>
      </c>
      <c r="B13199" s="100">
        <v>597.13</v>
      </c>
      <c r="C13199" s="100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5">
      <c r="A13200" s="99" t="s">
        <v>13977</v>
      </c>
      <c r="B13200" s="100">
        <v>597</v>
      </c>
      <c r="C13200" s="100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5">
      <c r="A13201" s="99" t="s">
        <v>13978</v>
      </c>
      <c r="B13201" s="100">
        <v>597</v>
      </c>
      <c r="C13201" s="100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5">
      <c r="A13202" s="99" t="s">
        <v>13979</v>
      </c>
      <c r="B13202" s="100">
        <v>597</v>
      </c>
      <c r="C13202" s="100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5">
      <c r="A13203" s="99" t="s">
        <v>13980</v>
      </c>
      <c r="B13203" s="100">
        <v>597.49</v>
      </c>
      <c r="C13203" s="100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5">
      <c r="A13204" s="99" t="s">
        <v>13981</v>
      </c>
      <c r="B13204" s="100">
        <v>598.6</v>
      </c>
      <c r="C13204" s="100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5">
      <c r="A13205" s="99" t="s">
        <v>13982</v>
      </c>
      <c r="B13205" s="100">
        <v>603.22</v>
      </c>
      <c r="C13205" s="100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5">
      <c r="A13206" s="99" t="s">
        <v>13983</v>
      </c>
      <c r="B13206" s="100">
        <v>605.03</v>
      </c>
      <c r="C13206" s="100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5">
      <c r="A13207" s="99" t="s">
        <v>13984</v>
      </c>
      <c r="B13207" s="100">
        <v>606.26</v>
      </c>
      <c r="C13207" s="100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5">
      <c r="A13208" s="99" t="s">
        <v>13985</v>
      </c>
      <c r="B13208" s="100">
        <v>606.26</v>
      </c>
      <c r="C13208" s="100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5">
      <c r="A13209" s="99" t="s">
        <v>13986</v>
      </c>
      <c r="B13209" s="100">
        <v>606.26</v>
      </c>
      <c r="C13209" s="100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5">
      <c r="A13210" s="99" t="s">
        <v>13987</v>
      </c>
      <c r="B13210" s="100">
        <v>606.85</v>
      </c>
      <c r="C13210" s="100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5">
      <c r="A13211" s="99" t="s">
        <v>13988</v>
      </c>
      <c r="B13211" s="100">
        <v>608.99</v>
      </c>
      <c r="C13211" s="100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5">
      <c r="A13212" s="99" t="s">
        <v>13989</v>
      </c>
      <c r="B13212" s="100">
        <v>607.85</v>
      </c>
      <c r="C13212" s="100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5">
      <c r="A13213" s="99" t="s">
        <v>13990</v>
      </c>
      <c r="B13213" s="100">
        <v>608.04</v>
      </c>
      <c r="C13213" s="100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5">
      <c r="A13214" s="99" t="s">
        <v>13991</v>
      </c>
      <c r="B13214" s="100">
        <v>607.4</v>
      </c>
      <c r="C13214" s="100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5">
      <c r="A13215" s="99" t="s">
        <v>13992</v>
      </c>
      <c r="B13215" s="100">
        <v>607.4</v>
      </c>
      <c r="C13215" s="100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5">
      <c r="A13216" s="99" t="s">
        <v>13993</v>
      </c>
      <c r="B13216" s="100">
        <v>607.4</v>
      </c>
      <c r="C13216" s="100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5">
      <c r="A13217" s="99" t="s">
        <v>13994</v>
      </c>
      <c r="B13217" s="100">
        <v>606.03</v>
      </c>
      <c r="C13217" s="100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5">
      <c r="A13218" s="99" t="s">
        <v>13995</v>
      </c>
      <c r="B13218" s="100">
        <v>608.51</v>
      </c>
      <c r="C13218" s="100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5">
      <c r="A13219" s="99" t="s">
        <v>13996</v>
      </c>
      <c r="B13219" s="100">
        <v>608.11</v>
      </c>
      <c r="C13219" s="100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5">
      <c r="A13220" s="99" t="s">
        <v>13997</v>
      </c>
      <c r="B13220" s="100">
        <v>610.01</v>
      </c>
      <c r="C13220" s="100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5">
      <c r="A13221" s="99" t="s">
        <v>13998</v>
      </c>
      <c r="B13221" s="100">
        <v>608.78</v>
      </c>
      <c r="C13221" s="100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5">
      <c r="A13222" s="99" t="s">
        <v>13999</v>
      </c>
      <c r="B13222" s="100">
        <v>608.78</v>
      </c>
      <c r="C13222" s="100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5">
      <c r="A13223" s="99" t="s">
        <v>14000</v>
      </c>
      <c r="B13223" s="100">
        <v>608.78</v>
      </c>
      <c r="C13223" s="100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5">
      <c r="A13224" s="99" t="s">
        <v>14001</v>
      </c>
      <c r="B13224" s="100">
        <v>607.96</v>
      </c>
      <c r="C13224" s="100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5">
      <c r="A13225" s="99" t="s">
        <v>14002</v>
      </c>
      <c r="B13225" s="100">
        <v>608.15</v>
      </c>
      <c r="C13225" s="100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5">
      <c r="A13226" s="99" t="s">
        <v>14003</v>
      </c>
      <c r="B13226" s="100">
        <v>607.24</v>
      </c>
      <c r="C13226" s="100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5">
      <c r="A13227" s="99" t="s">
        <v>14004</v>
      </c>
      <c r="B13227" s="100">
        <v>607.16999999999996</v>
      </c>
      <c r="C13227" s="100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5">
      <c r="A13228" s="99" t="s">
        <v>14005</v>
      </c>
      <c r="B13228" s="100">
        <v>604.45000000000005</v>
      </c>
      <c r="C13228" s="100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5">
      <c r="A13229" s="99" t="s">
        <v>14006</v>
      </c>
      <c r="B13229" s="100">
        <v>604.45000000000005</v>
      </c>
      <c r="C13229" s="100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5">
      <c r="A13230" s="99" t="s">
        <v>14007</v>
      </c>
      <c r="B13230" s="100">
        <v>604.45000000000005</v>
      </c>
      <c r="C13230" s="100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5">
      <c r="A13231" s="99" t="s">
        <v>14008</v>
      </c>
      <c r="B13231" s="100">
        <v>605.64</v>
      </c>
      <c r="C13231" s="100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5">
      <c r="A13232" s="99" t="s">
        <v>14009</v>
      </c>
      <c r="B13232" s="100">
        <v>605.76</v>
      </c>
      <c r="C13232" s="100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5">
      <c r="A13233" s="99" t="s">
        <v>14010</v>
      </c>
      <c r="B13233" s="100">
        <v>606.89</v>
      </c>
      <c r="C13233" s="100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5">
      <c r="A13234" s="99" t="s">
        <v>14011</v>
      </c>
      <c r="B13234" s="100">
        <v>605.97</v>
      </c>
      <c r="C13234" s="100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5">
      <c r="A13235" s="99" t="s">
        <v>14012</v>
      </c>
      <c r="B13235" s="100">
        <v>606.04999999999995</v>
      </c>
      <c r="C13235" s="100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5">
      <c r="A13236" s="99" t="s">
        <v>14013</v>
      </c>
      <c r="B13236" s="100">
        <v>606.04999999999995</v>
      </c>
      <c r="C13236" s="100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5">
      <c r="A13237" s="99" t="s">
        <v>14014</v>
      </c>
      <c r="B13237" s="100">
        <v>606.04999999999995</v>
      </c>
      <c r="C13237" s="100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5">
      <c r="A13238" s="99" t="s">
        <v>14015</v>
      </c>
      <c r="B13238" s="100">
        <v>604.97</v>
      </c>
      <c r="C13238" s="100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5">
      <c r="A13239" s="99" t="s">
        <v>14016</v>
      </c>
      <c r="B13239" s="100">
        <v>605.35</v>
      </c>
      <c r="C13239" s="100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5">
      <c r="A13240" s="99" t="s">
        <v>14017</v>
      </c>
      <c r="B13240" s="100">
        <v>605.04999999999995</v>
      </c>
      <c r="C13240" s="100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5">
      <c r="A13241" s="99" t="s">
        <v>14018</v>
      </c>
      <c r="B13241" s="100"/>
      <c r="C13241" s="100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5">
      <c r="A13242" s="99" t="s">
        <v>14019</v>
      </c>
      <c r="B13242" s="100">
        <v>604.08000000000004</v>
      </c>
      <c r="C13242" s="100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5">
      <c r="A13243" s="99" t="s">
        <v>14020</v>
      </c>
      <c r="B13243" s="100">
        <v>602.58000000000004</v>
      </c>
      <c r="C13243" s="100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5">
      <c r="A13244" s="99" t="s">
        <v>14021</v>
      </c>
      <c r="B13244" s="100">
        <v>602.58000000000004</v>
      </c>
      <c r="C13244" s="100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5">
      <c r="A13245" s="99" t="s">
        <v>14022</v>
      </c>
      <c r="B13245" s="100">
        <v>602.58000000000004</v>
      </c>
      <c r="C13245" s="100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5">
      <c r="A13246" s="99" t="s">
        <v>14023</v>
      </c>
      <c r="B13246" s="100">
        <v>602.87</v>
      </c>
      <c r="C13246" s="100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5">
      <c r="A13247" s="99" t="s">
        <v>14024</v>
      </c>
      <c r="B13247" s="100">
        <v>603.97</v>
      </c>
      <c r="C13247" s="100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5">
      <c r="A13248" s="99" t="s">
        <v>14025</v>
      </c>
      <c r="B13248" s="100">
        <v>605.74</v>
      </c>
      <c r="C13248" s="100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5">
      <c r="A13249" s="99" t="s">
        <v>14026</v>
      </c>
      <c r="B13249" s="100">
        <v>605.89</v>
      </c>
      <c r="C13249" s="100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5">
      <c r="A13250" s="99" t="s">
        <v>14027</v>
      </c>
      <c r="B13250" s="100">
        <v>604.45000000000005</v>
      </c>
      <c r="C13250" s="100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5">
      <c r="A13251" s="99" t="s">
        <v>14028</v>
      </c>
      <c r="B13251" s="100">
        <v>604.45000000000005</v>
      </c>
      <c r="C13251" s="100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5">
      <c r="A13252" s="99" t="s">
        <v>14029</v>
      </c>
      <c r="B13252" s="100">
        <v>604.45000000000005</v>
      </c>
      <c r="C13252" s="100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5">
      <c r="A13253" s="99" t="s">
        <v>14030</v>
      </c>
      <c r="B13253" s="100">
        <v>602.37</v>
      </c>
      <c r="C13253" s="100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5">
      <c r="A13254" s="99" t="s">
        <v>14031</v>
      </c>
      <c r="B13254" s="100">
        <v>601.13</v>
      </c>
      <c r="C13254" s="100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5">
      <c r="A13255" s="99" t="s">
        <v>14032</v>
      </c>
      <c r="B13255" s="100">
        <v>599.23</v>
      </c>
      <c r="C13255" s="100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5">
      <c r="A13256" s="99" t="s">
        <v>14033</v>
      </c>
      <c r="B13256" s="100">
        <v>596.83000000000004</v>
      </c>
      <c r="C13256" s="100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5">
      <c r="A13257" s="99" t="s">
        <v>14034</v>
      </c>
      <c r="B13257" s="100">
        <v>594.28</v>
      </c>
      <c r="C13257" s="100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5">
      <c r="A13258" s="99" t="s">
        <v>14035</v>
      </c>
      <c r="B13258" s="100">
        <v>594.28</v>
      </c>
      <c r="C13258" s="100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5">
      <c r="A13259" s="99" t="s">
        <v>14036</v>
      </c>
      <c r="B13259" s="100">
        <v>594.28</v>
      </c>
      <c r="C13259" s="100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5">
      <c r="A13260" s="99" t="s">
        <v>14037</v>
      </c>
      <c r="B13260" s="100">
        <v>592.66999999999996</v>
      </c>
      <c r="C13260" s="100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5">
      <c r="A13261" s="99" t="s">
        <v>14038</v>
      </c>
      <c r="B13261" s="100">
        <v>592.09</v>
      </c>
      <c r="C13261" s="100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5">
      <c r="A13262" s="99" t="s">
        <v>14039</v>
      </c>
      <c r="B13262" s="100">
        <v>597.70000000000005</v>
      </c>
      <c r="C13262" s="100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5">
      <c r="A13263" s="99" t="s">
        <v>14040</v>
      </c>
      <c r="B13263" s="100">
        <v>598.76</v>
      </c>
      <c r="C13263" s="100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5">
      <c r="A13264" s="99" t="s">
        <v>14041</v>
      </c>
      <c r="B13264" s="100">
        <v>604.62</v>
      </c>
      <c r="C13264" s="100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5">
      <c r="A13265" s="99" t="s">
        <v>14042</v>
      </c>
      <c r="B13265" s="100">
        <v>604.62</v>
      </c>
      <c r="C13265" s="100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5">
      <c r="A13266" s="99" t="s">
        <v>14043</v>
      </c>
      <c r="B13266" s="100">
        <v>604.62</v>
      </c>
      <c r="C13266" s="100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5">
      <c r="A13267" s="99" t="s">
        <v>14044</v>
      </c>
      <c r="B13267" s="100">
        <v>604.5</v>
      </c>
      <c r="C13267" s="100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5">
      <c r="A13268" s="99" t="s">
        <v>14045</v>
      </c>
      <c r="B13268" s="100">
        <v>601.65</v>
      </c>
      <c r="C13268" s="100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5">
      <c r="A13269" s="99" t="s">
        <v>14046</v>
      </c>
      <c r="B13269" s="100">
        <v>600.64</v>
      </c>
      <c r="C13269" s="100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5">
      <c r="A13270" s="99" t="s">
        <v>14047</v>
      </c>
      <c r="B13270" s="100">
        <v>598.41</v>
      </c>
      <c r="C13270" s="100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5">
      <c r="A13271" s="99" t="s">
        <v>14048</v>
      </c>
      <c r="B13271" s="100">
        <v>596.04</v>
      </c>
      <c r="C13271" s="100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5">
      <c r="A13272" s="99" t="s">
        <v>14049</v>
      </c>
      <c r="B13272" s="100">
        <v>596.04</v>
      </c>
      <c r="C13272" s="100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5">
      <c r="A13273" s="99" t="s">
        <v>14050</v>
      </c>
      <c r="B13273" s="100">
        <v>596.04</v>
      </c>
      <c r="C13273" s="100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5">
      <c r="A13274" s="99" t="s">
        <v>14051</v>
      </c>
      <c r="B13274" s="100">
        <v>595</v>
      </c>
      <c r="C13274" s="100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5">
      <c r="A13275" s="99" t="s">
        <v>14052</v>
      </c>
      <c r="B13275" s="100">
        <v>597.17999999999995</v>
      </c>
      <c r="C13275" s="100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5">
      <c r="A13276" s="99" t="s">
        <v>14053</v>
      </c>
      <c r="B13276" s="100">
        <v>602.41</v>
      </c>
      <c r="C13276" s="100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5">
      <c r="A13277" s="99" t="s">
        <v>14054</v>
      </c>
      <c r="B13277" s="100">
        <v>604.30999999999995</v>
      </c>
      <c r="C13277" s="100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5">
      <c r="A13278" s="99" t="s">
        <v>14055</v>
      </c>
      <c r="B13278" s="100">
        <v>601.99</v>
      </c>
      <c r="C13278" s="100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5">
      <c r="A13279" s="99" t="s">
        <v>14056</v>
      </c>
      <c r="B13279" s="100">
        <v>601.99</v>
      </c>
      <c r="C13279" s="100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5">
      <c r="A13280" s="99" t="s">
        <v>14057</v>
      </c>
      <c r="B13280" s="100">
        <v>601.99</v>
      </c>
      <c r="C13280" s="100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5">
      <c r="A13281" s="99" t="s">
        <v>14058</v>
      </c>
      <c r="B13281" s="100">
        <v>601.41999999999996</v>
      </c>
      <c r="C13281" s="100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5">
      <c r="A13282" s="99" t="s">
        <v>14059</v>
      </c>
      <c r="B13282" s="100">
        <v>599.82000000000005</v>
      </c>
      <c r="C13282" s="100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5">
      <c r="A13283" s="99" t="s">
        <v>14060</v>
      </c>
      <c r="B13283" s="100">
        <v>598.66999999999996</v>
      </c>
      <c r="C13283" s="100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5">
      <c r="A13284" s="99" t="s">
        <v>14061</v>
      </c>
      <c r="B13284" s="100">
        <v>598.66999999999996</v>
      </c>
      <c r="C13284" s="100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5">
      <c r="A13285" s="99" t="s">
        <v>14062</v>
      </c>
      <c r="B13285" s="100">
        <v>596.34</v>
      </c>
      <c r="C13285" s="100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5">
      <c r="A13286" s="99" t="s">
        <v>14063</v>
      </c>
      <c r="B13286" s="100">
        <v>596.34</v>
      </c>
      <c r="C13286" s="100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5">
      <c r="A13287" s="99" t="s">
        <v>14064</v>
      </c>
      <c r="B13287" s="100">
        <v>596.34</v>
      </c>
      <c r="C13287" s="100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5">
      <c r="A13288" s="99" t="s">
        <v>14065</v>
      </c>
      <c r="B13288" s="100">
        <v>595.01</v>
      </c>
      <c r="C13288" s="100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5">
      <c r="A13289" s="99" t="s">
        <v>14066</v>
      </c>
      <c r="B13289" s="100">
        <v>592.91</v>
      </c>
      <c r="C13289" s="100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5">
      <c r="A13290" s="99" t="s">
        <v>14067</v>
      </c>
      <c r="B13290" s="100">
        <v>592.5</v>
      </c>
      <c r="C13290" s="100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5">
      <c r="A13291" s="99" t="s">
        <v>14068</v>
      </c>
      <c r="B13291" s="100">
        <v>592.5</v>
      </c>
      <c r="C13291" s="100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5">
      <c r="A13292" s="99" t="s">
        <v>14069</v>
      </c>
      <c r="B13292" s="100">
        <v>592.5</v>
      </c>
      <c r="C13292" s="100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5">
      <c r="A13293" s="99" t="s">
        <v>14070</v>
      </c>
      <c r="B13293" s="100">
        <v>592.5</v>
      </c>
      <c r="C13293" s="100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5">
      <c r="A13294" s="99" t="s">
        <v>14071</v>
      </c>
      <c r="B13294" s="100">
        <v>592.5</v>
      </c>
      <c r="C13294" s="100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5">
      <c r="A13295" s="99" t="s">
        <v>14072</v>
      </c>
      <c r="B13295" s="100">
        <v>593.76</v>
      </c>
      <c r="C13295" s="100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5">
      <c r="A13296" s="99" t="s">
        <v>14073</v>
      </c>
      <c r="B13296" s="100">
        <v>596.66</v>
      </c>
      <c r="C13296" s="100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5">
      <c r="A13297" s="99" t="s">
        <v>14074</v>
      </c>
      <c r="B13297" s="100">
        <v>598.80999999999995</v>
      </c>
      <c r="C13297" s="100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5">
      <c r="A13298" s="99" t="s">
        <v>14075</v>
      </c>
      <c r="B13298" s="100">
        <v>597</v>
      </c>
      <c r="C13298" s="100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5">
      <c r="A13299" s="99" t="s">
        <v>14076</v>
      </c>
      <c r="B13299" s="100">
        <v>594.26</v>
      </c>
      <c r="C13299" s="100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5">
      <c r="A13300" s="99" t="s">
        <v>14077</v>
      </c>
      <c r="B13300" s="100">
        <v>594.26</v>
      </c>
      <c r="C13300" s="100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5">
      <c r="A13301" s="99" t="s">
        <v>14078</v>
      </c>
      <c r="B13301" s="100">
        <v>594.26</v>
      </c>
      <c r="C13301" s="100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5">
      <c r="A13302" s="99" t="s">
        <v>14079</v>
      </c>
      <c r="B13302" s="100">
        <v>592.98</v>
      </c>
      <c r="C13302" s="100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5">
      <c r="A13303" s="99" t="s">
        <v>14080</v>
      </c>
      <c r="B13303" s="100">
        <v>592.27</v>
      </c>
      <c r="C13303" s="100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5">
      <c r="A13304" s="99" t="s">
        <v>14081</v>
      </c>
      <c r="B13304" s="100">
        <v>592.27</v>
      </c>
      <c r="C13304" s="100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5">
      <c r="A13305" s="99" t="s">
        <v>14082</v>
      </c>
      <c r="B13305" s="100">
        <v>593.09</v>
      </c>
      <c r="C13305" s="100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5">
      <c r="A13306" s="99" t="s">
        <v>14083</v>
      </c>
      <c r="B13306" s="100">
        <v>591.37</v>
      </c>
      <c r="C13306" s="100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5">
      <c r="A13307" s="99" t="s">
        <v>14084</v>
      </c>
      <c r="B13307" s="100">
        <v>591.37</v>
      </c>
      <c r="C13307" s="100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5">
      <c r="A13308" s="99" t="s">
        <v>14085</v>
      </c>
      <c r="B13308" s="100">
        <v>591.37</v>
      </c>
      <c r="C13308" s="100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5">
      <c r="A13309" s="99" t="s">
        <v>14086</v>
      </c>
      <c r="B13309" s="100">
        <v>591.14</v>
      </c>
      <c r="C13309" s="100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5">
      <c r="A13310" s="99" t="s">
        <v>14087</v>
      </c>
      <c r="B13310" s="100">
        <v>591.57000000000005</v>
      </c>
      <c r="C13310" s="100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5">
      <c r="A13311" s="99" t="s">
        <v>14088</v>
      </c>
      <c r="B13311" s="100">
        <v>591.88</v>
      </c>
      <c r="C13311" s="100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5">
      <c r="A13312" s="99" t="s">
        <v>14089</v>
      </c>
      <c r="B13312" s="100">
        <v>592.28</v>
      </c>
      <c r="C13312" s="100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5">
      <c r="A13313" s="99" t="s">
        <v>14090</v>
      </c>
      <c r="B13313" s="100">
        <v>591.91</v>
      </c>
      <c r="C13313" s="100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5">
      <c r="A13314" s="99" t="s">
        <v>14091</v>
      </c>
      <c r="B13314" s="100">
        <v>591.91</v>
      </c>
      <c r="C13314" s="100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5">
      <c r="A13315" s="99" t="s">
        <v>14092</v>
      </c>
      <c r="B13315" s="100">
        <v>591.91</v>
      </c>
      <c r="C13315" s="100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5">
      <c r="A13316" s="99" t="s">
        <v>14093</v>
      </c>
      <c r="B13316" s="100">
        <v>590.86</v>
      </c>
      <c r="C13316" s="100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5">
      <c r="A13317" s="99" t="s">
        <v>14094</v>
      </c>
      <c r="B13317" s="100">
        <v>588.79999999999995</v>
      </c>
      <c r="C13317" s="100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5">
      <c r="A13318" s="99" t="s">
        <v>14095</v>
      </c>
      <c r="B13318" s="100">
        <v>586.70000000000005</v>
      </c>
      <c r="C13318" s="100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5">
      <c r="A13319" s="99" t="s">
        <v>14096</v>
      </c>
      <c r="B13319" s="100">
        <v>584.48</v>
      </c>
      <c r="C13319" s="100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5">
      <c r="A13320" s="99" t="s">
        <v>14097</v>
      </c>
      <c r="B13320" s="100">
        <v>584.01</v>
      </c>
      <c r="C13320" s="100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5">
      <c r="A13321" s="99" t="s">
        <v>14098</v>
      </c>
      <c r="B13321" s="100">
        <v>584.01</v>
      </c>
      <c r="C13321" s="100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5">
      <c r="A13322" s="99" t="s">
        <v>14099</v>
      </c>
      <c r="B13322" s="100">
        <v>584.01</v>
      </c>
      <c r="C13322" s="100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5">
      <c r="A13323" s="99" t="s">
        <v>14100</v>
      </c>
      <c r="B13323" s="100">
        <v>584.57000000000005</v>
      </c>
      <c r="C13323" s="100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5">
      <c r="A13324" s="99" t="s">
        <v>14101</v>
      </c>
      <c r="B13324" s="100">
        <v>584.47</v>
      </c>
      <c r="C13324" s="100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5">
      <c r="A13325" s="99" t="s">
        <v>14102</v>
      </c>
      <c r="B13325" s="100">
        <v>587.46</v>
      </c>
      <c r="C13325" s="100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5">
      <c r="A13326" s="99" t="s">
        <v>14103</v>
      </c>
      <c r="B13326" s="100">
        <v>587.89</v>
      </c>
      <c r="C13326" s="100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5">
      <c r="A13327" s="99" t="s">
        <v>14104</v>
      </c>
      <c r="B13327" s="100">
        <v>588.41</v>
      </c>
      <c r="C13327" s="100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5">
      <c r="A13328" s="99" t="s">
        <v>14105</v>
      </c>
      <c r="B13328" s="100">
        <v>588.41</v>
      </c>
      <c r="C13328" s="100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5">
      <c r="A13329" s="99" t="s">
        <v>14106</v>
      </c>
      <c r="B13329" s="100">
        <v>588.41</v>
      </c>
      <c r="C13329" s="100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5">
      <c r="A13330" s="99" t="s">
        <v>14107</v>
      </c>
      <c r="B13330" s="100">
        <v>587.92999999999995</v>
      </c>
      <c r="C13330" s="100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5">
      <c r="A13331" s="99" t="s">
        <v>14108</v>
      </c>
      <c r="B13331" s="100">
        <v>587.04999999999995</v>
      </c>
      <c r="C13331" s="100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5">
      <c r="A13332" s="99" t="s">
        <v>14109</v>
      </c>
      <c r="B13332" s="100">
        <v>585.97</v>
      </c>
      <c r="C13332" s="100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5">
      <c r="A13333" s="99" t="s">
        <v>14110</v>
      </c>
      <c r="B13333" s="100">
        <v>584.11</v>
      </c>
      <c r="C13333" s="100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5">
      <c r="A13334" s="99" t="s">
        <v>14111</v>
      </c>
      <c r="B13334" s="100">
        <v>583.49</v>
      </c>
      <c r="C13334" s="100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5">
      <c r="A13335" s="99" t="s">
        <v>14112</v>
      </c>
      <c r="B13335" s="100">
        <v>583.49</v>
      </c>
      <c r="C13335" s="100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5">
      <c r="A13336" s="99" t="s">
        <v>14113</v>
      </c>
      <c r="B13336" s="100">
        <v>583.49</v>
      </c>
      <c r="C13336" s="100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5">
      <c r="A13337" s="99" t="s">
        <v>14114</v>
      </c>
      <c r="B13337" s="100">
        <v>583.91</v>
      </c>
      <c r="C13337" s="100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5">
      <c r="A13338" s="99" t="s">
        <v>14115</v>
      </c>
      <c r="B13338" s="100">
        <v>585.32000000000005</v>
      </c>
      <c r="C13338" s="100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5">
      <c r="A13339" s="99" t="s">
        <v>14116</v>
      </c>
      <c r="B13339" s="100">
        <v>589.38</v>
      </c>
      <c r="C13339" s="100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5">
      <c r="A13340" s="99" t="s">
        <v>14117</v>
      </c>
      <c r="B13340" s="100">
        <v>589.41999999999996</v>
      </c>
      <c r="C13340" s="100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5">
      <c r="A13341" s="99" t="s">
        <v>14118</v>
      </c>
      <c r="B13341" s="100">
        <v>588.66</v>
      </c>
      <c r="C13341" s="100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5">
      <c r="A13342" s="99" t="s">
        <v>14119</v>
      </c>
      <c r="B13342" s="100">
        <v>588.66</v>
      </c>
      <c r="C13342" s="100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5">
      <c r="A13343" s="99" t="s">
        <v>14120</v>
      </c>
      <c r="B13343" s="100">
        <v>588.66</v>
      </c>
      <c r="C13343" s="100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5">
      <c r="A13344" s="99" t="s">
        <v>14121</v>
      </c>
      <c r="B13344" s="100">
        <v>586.02</v>
      </c>
      <c r="C13344" s="100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5">
      <c r="A13345" s="99" t="s">
        <v>14122</v>
      </c>
      <c r="B13345" s="100">
        <v>584.85</v>
      </c>
      <c r="C13345" s="100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5">
      <c r="A13346" s="99" t="s">
        <v>14123</v>
      </c>
      <c r="B13346" s="100">
        <v>586.62</v>
      </c>
      <c r="C13346" s="100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5">
      <c r="A13347" s="99" t="s">
        <v>14124</v>
      </c>
      <c r="B13347" s="100">
        <v>582.59</v>
      </c>
      <c r="C13347" s="100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5">
      <c r="A13348" s="99" t="s">
        <v>14125</v>
      </c>
      <c r="B13348" s="100">
        <v>581.13</v>
      </c>
      <c r="C13348" s="100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5">
      <c r="A13349" s="99" t="s">
        <v>14126</v>
      </c>
      <c r="B13349" s="100">
        <v>581.13</v>
      </c>
      <c r="C13349" s="100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5">
      <c r="A13350" s="99" t="s">
        <v>14127</v>
      </c>
      <c r="B13350" s="100">
        <v>581.13</v>
      </c>
      <c r="C13350" s="100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5">
      <c r="A13351" s="99" t="s">
        <v>14128</v>
      </c>
      <c r="B13351" s="100">
        <v>580.66</v>
      </c>
      <c r="C13351" s="100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5">
      <c r="A13352" s="99" t="s">
        <v>14129</v>
      </c>
      <c r="B13352" s="100">
        <v>580.79999999999995</v>
      </c>
      <c r="C13352" s="100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5">
      <c r="A13353" s="99" t="s">
        <v>14130</v>
      </c>
      <c r="B13353" s="100">
        <v>581.91999999999996</v>
      </c>
      <c r="C13353" s="100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5">
      <c r="A13354" s="99" t="s">
        <v>14131</v>
      </c>
      <c r="B13354" s="100">
        <v>581.65</v>
      </c>
      <c r="C13354" s="100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5">
      <c r="A13355" s="99" t="s">
        <v>14132</v>
      </c>
      <c r="B13355" s="100">
        <v>581.72</v>
      </c>
      <c r="C13355" s="100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5">
      <c r="A13356" s="99" t="s">
        <v>14133</v>
      </c>
      <c r="B13356" s="100">
        <v>581.72</v>
      </c>
      <c r="C13356" s="100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5">
      <c r="A13357" s="99" t="s">
        <v>14134</v>
      </c>
      <c r="B13357" s="100">
        <v>581.72</v>
      </c>
      <c r="C13357" s="100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5">
      <c r="A13358" s="99" t="s">
        <v>14135</v>
      </c>
      <c r="B13358" s="100">
        <v>581.17999999999995</v>
      </c>
      <c r="C13358" s="100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5">
      <c r="A13359" s="99" t="s">
        <v>14136</v>
      </c>
      <c r="B13359" s="100">
        <v>580.76</v>
      </c>
      <c r="C13359" s="100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5">
      <c r="A13360" s="99" t="s">
        <v>14137</v>
      </c>
      <c r="B13360" s="100">
        <v>578.98</v>
      </c>
      <c r="C13360" s="100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5">
      <c r="A13361" s="99" t="s">
        <v>14138</v>
      </c>
      <c r="B13361" s="100">
        <v>578.35</v>
      </c>
      <c r="C13361" s="100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5">
      <c r="A13362" s="99" t="s">
        <v>14139</v>
      </c>
      <c r="B13362" s="100">
        <v>576.72</v>
      </c>
      <c r="C13362" s="100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5">
      <c r="A13363" s="99" t="s">
        <v>14140</v>
      </c>
      <c r="B13363" s="100">
        <v>576.72</v>
      </c>
      <c r="C13363" s="100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5">
      <c r="A13364" s="99" t="s">
        <v>14141</v>
      </c>
      <c r="B13364" s="100">
        <v>576.72</v>
      </c>
      <c r="C13364" s="100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5">
      <c r="A13365" s="99" t="s">
        <v>14142</v>
      </c>
      <c r="B13365" s="100">
        <v>574.89</v>
      </c>
      <c r="C13365" s="100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5">
      <c r="A13366" s="99" t="s">
        <v>14143</v>
      </c>
      <c r="B13366" s="100">
        <v>576.49</v>
      </c>
      <c r="C13366" s="100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5">
      <c r="A13367" s="99" t="s">
        <v>14144</v>
      </c>
      <c r="B13367" s="100">
        <v>578.16999999999996</v>
      </c>
      <c r="C13367" s="100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5">
      <c r="A13368" s="99" t="s">
        <v>14145</v>
      </c>
      <c r="B13368" s="100">
        <v>579.32000000000005</v>
      </c>
      <c r="C13368" s="100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5">
      <c r="A13369" s="99" t="s">
        <v>14146</v>
      </c>
      <c r="B13369" s="100">
        <v>578.21</v>
      </c>
      <c r="C13369" s="100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5">
      <c r="A13370" s="99" t="s">
        <v>14147</v>
      </c>
      <c r="B13370" s="100">
        <v>578.21</v>
      </c>
      <c r="C13370" s="100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5">
      <c r="A13371" s="99" t="s">
        <v>14148</v>
      </c>
      <c r="B13371" s="100">
        <v>578.21</v>
      </c>
      <c r="C13371" s="100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5">
      <c r="A13372" s="99" t="s">
        <v>14149</v>
      </c>
      <c r="B13372" s="100">
        <v>578.34</v>
      </c>
      <c r="C13372" s="100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5">
      <c r="A13373" s="99" t="s">
        <v>14150</v>
      </c>
      <c r="B13373" s="100">
        <v>579.47</v>
      </c>
      <c r="C13373" s="100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5">
      <c r="A13374" s="99" t="s">
        <v>14151</v>
      </c>
      <c r="B13374" s="100">
        <v>579.1</v>
      </c>
      <c r="C13374" s="100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5">
      <c r="A13375" s="99" t="s">
        <v>14152</v>
      </c>
      <c r="B13375" s="100">
        <v>578.21</v>
      </c>
      <c r="C13375" s="100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5">
      <c r="A13376" s="99" t="s">
        <v>14153</v>
      </c>
      <c r="B13376" s="100">
        <v>575.32000000000005</v>
      </c>
      <c r="C13376" s="100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5">
      <c r="A13377" s="99" t="s">
        <v>14154</v>
      </c>
      <c r="B13377" s="100">
        <v>575.32000000000005</v>
      </c>
      <c r="C13377" s="100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5">
      <c r="A13378" s="99" t="s">
        <v>14155</v>
      </c>
      <c r="B13378" s="100">
        <v>575.32000000000005</v>
      </c>
      <c r="C13378" s="100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5">
      <c r="A13379" s="99" t="s">
        <v>14156</v>
      </c>
      <c r="B13379" s="100">
        <v>572.15</v>
      </c>
      <c r="C13379" s="100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5">
      <c r="A13380" s="99" t="s">
        <v>14157</v>
      </c>
      <c r="B13380" s="100">
        <v>571.58000000000004</v>
      </c>
      <c r="C13380" s="100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5">
      <c r="A13381" s="99" t="s">
        <v>14158</v>
      </c>
      <c r="B13381" s="100">
        <v>572.27</v>
      </c>
      <c r="C13381" s="100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5">
      <c r="A13382" s="99" t="s">
        <v>14159</v>
      </c>
      <c r="B13382" s="100">
        <v>571.80999999999995</v>
      </c>
      <c r="C13382" s="100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5">
      <c r="A13383" s="99" t="s">
        <v>14160</v>
      </c>
      <c r="B13383" s="100">
        <v>570.73</v>
      </c>
      <c r="C13383" s="100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5">
      <c r="A13384" s="99" t="s">
        <v>14161</v>
      </c>
      <c r="B13384" s="100">
        <v>570.73</v>
      </c>
      <c r="C13384" s="100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5">
      <c r="A13385" s="99" t="s">
        <v>14162</v>
      </c>
      <c r="B13385" s="100">
        <v>570.73</v>
      </c>
      <c r="C13385" s="100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5">
      <c r="A13386" s="99" t="s">
        <v>14163</v>
      </c>
      <c r="B13386" s="100">
        <v>569.91</v>
      </c>
      <c r="C13386" s="100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5">
      <c r="A13387" s="99" t="s">
        <v>14164</v>
      </c>
      <c r="B13387" s="100">
        <v>570.44000000000005</v>
      </c>
      <c r="C13387" s="100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5">
      <c r="A13388" s="99" t="s">
        <v>14165</v>
      </c>
      <c r="B13388" s="100">
        <v>570.30999999999995</v>
      </c>
      <c r="C13388" s="100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5">
      <c r="A13389" s="99" t="s">
        <v>14166</v>
      </c>
      <c r="B13389" s="100">
        <v>570.30999999999995</v>
      </c>
      <c r="C13389" s="100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5">
      <c r="A13390" s="99" t="s">
        <v>14167</v>
      </c>
      <c r="B13390" s="100">
        <v>568.86</v>
      </c>
      <c r="C13390" s="100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5">
      <c r="A13391" s="99" t="s">
        <v>14168</v>
      </c>
      <c r="B13391" s="100">
        <v>568.86</v>
      </c>
      <c r="C13391" s="100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5">
      <c r="A13392" s="99" t="s">
        <v>14169</v>
      </c>
      <c r="B13392" s="100">
        <v>568.86</v>
      </c>
      <c r="C13392" s="100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5">
      <c r="A13393" s="99" t="s">
        <v>14170</v>
      </c>
      <c r="B13393" s="100">
        <v>567.5</v>
      </c>
      <c r="C13393" s="100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5">
      <c r="A13394" s="99" t="s">
        <v>14171</v>
      </c>
      <c r="B13394" s="100">
        <v>567.11</v>
      </c>
      <c r="C13394" s="100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5">
      <c r="A13395" s="99" t="s">
        <v>14172</v>
      </c>
      <c r="B13395" s="100">
        <v>566.52</v>
      </c>
      <c r="C13395" s="100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5">
      <c r="A13396" s="99" t="s">
        <v>14173</v>
      </c>
      <c r="B13396" s="100">
        <v>566.6</v>
      </c>
      <c r="C13396" s="100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5">
      <c r="A13397" s="99" t="s">
        <v>14174</v>
      </c>
      <c r="B13397" s="100">
        <v>566.6</v>
      </c>
      <c r="C13397" s="100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5">
      <c r="A13398" s="99" t="s">
        <v>14175</v>
      </c>
      <c r="B13398" s="100">
        <v>566.6</v>
      </c>
      <c r="C13398" s="100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5">
      <c r="A13399" s="99" t="s">
        <v>14176</v>
      </c>
      <c r="B13399" s="100">
        <v>566.6</v>
      </c>
      <c r="C13399" s="100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5">
      <c r="A13400" s="99" t="s">
        <v>14177</v>
      </c>
      <c r="B13400" s="100">
        <v>565.44000000000005</v>
      </c>
      <c r="C13400" s="100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5">
      <c r="A13401" s="99" t="s">
        <v>14178</v>
      </c>
      <c r="B13401" s="100">
        <v>565.20000000000005</v>
      </c>
      <c r="C13401" s="100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5">
      <c r="A13402" s="99" t="s">
        <v>14179</v>
      </c>
      <c r="B13402" s="100">
        <v>566.95000000000005</v>
      </c>
      <c r="C13402" s="100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5">
      <c r="A13403" s="99" t="s">
        <v>14180</v>
      </c>
      <c r="B13403" s="100">
        <v>567.30999999999995</v>
      </c>
      <c r="C13403" s="100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5">
      <c r="A13404" s="99" t="s">
        <v>14181</v>
      </c>
      <c r="B13404" s="100">
        <v>567.34</v>
      </c>
      <c r="C13404" s="100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5">
      <c r="A13405" s="99" t="s">
        <v>14182</v>
      </c>
      <c r="B13405" s="100">
        <v>567.34</v>
      </c>
      <c r="C13405" s="100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5">
      <c r="A13406" s="99" t="s">
        <v>14183</v>
      </c>
      <c r="B13406" s="100">
        <v>567.34</v>
      </c>
      <c r="C13406" s="100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5">
      <c r="A13407" s="99" t="s">
        <v>14184</v>
      </c>
      <c r="B13407" s="100">
        <v>567.07000000000005</v>
      </c>
      <c r="C13407" s="100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5">
      <c r="A13408" s="99" t="s">
        <v>14185</v>
      </c>
      <c r="B13408" s="100">
        <v>566.6</v>
      </c>
      <c r="C13408" s="100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5">
      <c r="A13409" s="99" t="s">
        <v>14186</v>
      </c>
      <c r="B13409" s="100">
        <v>565.41999999999996</v>
      </c>
      <c r="C13409" s="100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5">
      <c r="A13410" s="99" t="s">
        <v>14187</v>
      </c>
      <c r="B13410" s="100">
        <v>565.41999999999996</v>
      </c>
      <c r="C13410" s="100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5">
      <c r="A13411" s="99" t="s">
        <v>14188</v>
      </c>
      <c r="B13411" s="100">
        <v>563.82000000000005</v>
      </c>
      <c r="C13411" s="100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5">
      <c r="A13412" s="99" t="s">
        <v>14189</v>
      </c>
      <c r="B13412" s="100">
        <v>563.82000000000005</v>
      </c>
      <c r="C13412" s="100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5">
      <c r="A13413" s="99" t="s">
        <v>14190</v>
      </c>
      <c r="B13413" s="100">
        <v>563.82000000000005</v>
      </c>
      <c r="C13413" s="100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5">
      <c r="A13414" s="99" t="s">
        <v>14191</v>
      </c>
      <c r="B13414" s="100">
        <v>562.23</v>
      </c>
      <c r="C13414" s="100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5">
      <c r="A13415" s="99" t="s">
        <v>14192</v>
      </c>
      <c r="B13415" s="100">
        <v>561.39</v>
      </c>
      <c r="C13415" s="100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5">
      <c r="A13416" s="99" t="s">
        <v>14193</v>
      </c>
      <c r="B13416" s="100">
        <v>561.75</v>
      </c>
      <c r="C13416" s="100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5">
      <c r="A13417" s="99" t="s">
        <v>14194</v>
      </c>
      <c r="B13417" s="100">
        <v>562.94000000000005</v>
      </c>
      <c r="C13417" s="100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5">
      <c r="A13418" s="99" t="s">
        <v>14195</v>
      </c>
      <c r="B13418" s="100">
        <v>563.07000000000005</v>
      </c>
      <c r="C13418" s="100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5">
      <c r="A13419" s="99" t="s">
        <v>14196</v>
      </c>
      <c r="B13419" s="100">
        <v>563.07000000000005</v>
      </c>
      <c r="C13419" s="100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5">
      <c r="A13420" s="99" t="s">
        <v>14197</v>
      </c>
      <c r="B13420" s="100">
        <v>563.07000000000005</v>
      </c>
      <c r="C13420" s="100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5">
      <c r="A13421" s="99" t="s">
        <v>14198</v>
      </c>
      <c r="B13421" s="100">
        <v>562.87</v>
      </c>
      <c r="C13421" s="100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5">
      <c r="A13422" s="99" t="s">
        <v>14199</v>
      </c>
      <c r="B13422" s="100">
        <v>563.95000000000005</v>
      </c>
      <c r="C13422" s="100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5">
      <c r="A13423" s="99" t="s">
        <v>14200</v>
      </c>
      <c r="B13423" s="100">
        <v>565.16999999999996</v>
      </c>
      <c r="C13423" s="100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5">
      <c r="A13424" s="99" t="s">
        <v>14201</v>
      </c>
      <c r="B13424" s="100">
        <v>566.45000000000005</v>
      </c>
      <c r="C13424" s="100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5">
      <c r="A13425" s="99" t="s">
        <v>14202</v>
      </c>
      <c r="B13425" s="100">
        <v>567.66</v>
      </c>
      <c r="C13425" s="100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5">
      <c r="A13426" s="99" t="s">
        <v>14203</v>
      </c>
      <c r="B13426" s="100">
        <v>567.66</v>
      </c>
      <c r="C13426" s="100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5">
      <c r="A13427" s="99" t="s">
        <v>14204</v>
      </c>
      <c r="B13427" s="100">
        <v>567.66</v>
      </c>
      <c r="C13427" s="100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5">
      <c r="A13428" s="99" t="s">
        <v>14205</v>
      </c>
      <c r="B13428" s="100">
        <v>568.57000000000005</v>
      </c>
      <c r="C13428" s="100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5">
      <c r="A13429" s="99" t="s">
        <v>14206</v>
      </c>
      <c r="B13429" s="100">
        <v>573.02</v>
      </c>
      <c r="C13429" s="100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5">
      <c r="A13430" s="99" t="s">
        <v>14207</v>
      </c>
      <c r="B13430" s="100">
        <v>574.08000000000004</v>
      </c>
      <c r="C13430" s="100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5">
      <c r="A13431" s="99" t="s">
        <v>14208</v>
      </c>
      <c r="B13431" s="100">
        <v>576.20000000000005</v>
      </c>
      <c r="C13431" s="100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5">
      <c r="A13432" s="99" t="s">
        <v>14209</v>
      </c>
      <c r="B13432" s="100">
        <v>575.04999999999995</v>
      </c>
      <c r="C13432" s="100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5">
      <c r="A13433" s="99" t="s">
        <v>14210</v>
      </c>
      <c r="B13433" s="100">
        <v>575.04999999999995</v>
      </c>
      <c r="C13433" s="100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5">
      <c r="A13434" s="99" t="s">
        <v>14211</v>
      </c>
      <c r="B13434" s="100">
        <v>575.04999999999995</v>
      </c>
      <c r="C13434" s="100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5">
      <c r="A13435" s="99" t="s">
        <v>14212</v>
      </c>
      <c r="B13435" s="100">
        <v>573.58000000000004</v>
      </c>
      <c r="C13435" s="100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5">
      <c r="A13436" s="99" t="s">
        <v>14213</v>
      </c>
      <c r="B13436" s="100">
        <v>571.92999999999995</v>
      </c>
      <c r="C13436" s="100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5">
      <c r="A13437" s="99" t="s">
        <v>14214</v>
      </c>
      <c r="B13437" s="100">
        <v>571.17999999999995</v>
      </c>
      <c r="C13437" s="100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5">
      <c r="A13438" s="99" t="s">
        <v>14215</v>
      </c>
      <c r="B13438" s="100">
        <v>572.08000000000004</v>
      </c>
      <c r="C13438" s="100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5">
      <c r="A13439" s="99" t="s">
        <v>14216</v>
      </c>
      <c r="B13439" s="100">
        <v>572.42999999999995</v>
      </c>
      <c r="C13439" s="100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5">
      <c r="A13440" s="99" t="s">
        <v>14217</v>
      </c>
      <c r="B13440" s="100">
        <v>572.42999999999995</v>
      </c>
      <c r="C13440" s="100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5">
      <c r="A13441" s="99" t="s">
        <v>14218</v>
      </c>
      <c r="B13441" s="100">
        <v>572.42999999999995</v>
      </c>
      <c r="C13441" s="100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5">
      <c r="A13442" s="99" t="s">
        <v>14219</v>
      </c>
      <c r="B13442" s="100">
        <v>572.98</v>
      </c>
      <c r="C13442" s="100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5">
      <c r="A13443" s="99" t="s">
        <v>14220</v>
      </c>
      <c r="B13443" s="100">
        <v>574.73</v>
      </c>
      <c r="C13443" s="100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5">
      <c r="A13444" s="99" t="s">
        <v>14221</v>
      </c>
      <c r="B13444" s="100">
        <v>574.83000000000004</v>
      </c>
      <c r="C13444" s="100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5">
      <c r="A13445" s="99" t="s">
        <v>14222</v>
      </c>
      <c r="B13445" s="100">
        <v>576.04999999999995</v>
      </c>
      <c r="C13445" s="100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5">
      <c r="A13446" s="99" t="s">
        <v>14223</v>
      </c>
      <c r="B13446" s="100">
        <v>576.71</v>
      </c>
      <c r="C13446" s="100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5">
      <c r="A13447" s="99" t="s">
        <v>14224</v>
      </c>
      <c r="B13447" s="100">
        <v>576.71</v>
      </c>
      <c r="C13447" s="100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5">
      <c r="A13448" s="99" t="s">
        <v>14225</v>
      </c>
      <c r="B13448" s="100">
        <v>576.71</v>
      </c>
      <c r="C13448" s="100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5">
      <c r="A13449" s="99" t="s">
        <v>14226</v>
      </c>
      <c r="B13449" s="100">
        <v>578.30999999999995</v>
      </c>
      <c r="C13449" s="100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5">
      <c r="A13450" s="99" t="s">
        <v>14227</v>
      </c>
      <c r="B13450" s="100">
        <v>579.57000000000005</v>
      </c>
      <c r="C13450" s="100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5">
      <c r="A13451" s="99" t="s">
        <v>14228</v>
      </c>
      <c r="B13451" s="100">
        <v>578.66999999999996</v>
      </c>
      <c r="C13451" s="100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5">
      <c r="A13452" s="99" t="s">
        <v>14229</v>
      </c>
      <c r="B13452" s="100">
        <v>578.99</v>
      </c>
      <c r="C13452" s="100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5">
      <c r="A13453" s="99" t="s">
        <v>14230</v>
      </c>
      <c r="B13453" s="100">
        <v>577.92999999999995</v>
      </c>
      <c r="C13453" s="100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5">
      <c r="A13454" s="99" t="s">
        <v>14231</v>
      </c>
      <c r="B13454" s="100">
        <v>577.92999999999995</v>
      </c>
      <c r="C13454" s="100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5">
      <c r="A13455" s="99" t="s">
        <v>14232</v>
      </c>
      <c r="B13455" s="100">
        <v>577.92999999999995</v>
      </c>
      <c r="C13455" s="100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5">
      <c r="A13456" s="99" t="s">
        <v>14233</v>
      </c>
      <c r="B13456" s="100">
        <v>576.58000000000004</v>
      </c>
      <c r="C13456" s="100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5">
      <c r="A13457" s="99" t="s">
        <v>14234</v>
      </c>
      <c r="B13457" s="100">
        <v>576.29</v>
      </c>
      <c r="C13457" s="100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5">
      <c r="A13458" s="99" t="s">
        <v>14235</v>
      </c>
      <c r="B13458" s="100">
        <v>577.82000000000005</v>
      </c>
      <c r="C13458" s="100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5">
      <c r="A13459" s="99" t="s">
        <v>14236</v>
      </c>
      <c r="B13459" s="100">
        <v>579.41</v>
      </c>
      <c r="C13459" s="100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5">
      <c r="A13460" s="99" t="s">
        <v>14237</v>
      </c>
      <c r="B13460" s="100">
        <v>578.1</v>
      </c>
      <c r="C13460" s="100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5">
      <c r="A13461" s="99" t="s">
        <v>14238</v>
      </c>
      <c r="B13461" s="100">
        <v>578.1</v>
      </c>
      <c r="C13461" s="100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5">
      <c r="A13462" s="99" t="s">
        <v>14239</v>
      </c>
      <c r="B13462" s="100">
        <v>578.1</v>
      </c>
      <c r="C13462" s="100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5">
      <c r="A13463" s="99" t="s">
        <v>14240</v>
      </c>
      <c r="B13463" s="100">
        <v>577.41999999999996</v>
      </c>
      <c r="C13463" s="100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5">
      <c r="A13464" s="99" t="s">
        <v>14241</v>
      </c>
      <c r="B13464" s="100">
        <v>578.1</v>
      </c>
      <c r="C13464" s="100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5">
      <c r="A13465" s="99" t="s">
        <v>14242</v>
      </c>
      <c r="B13465" s="100">
        <v>578.5</v>
      </c>
      <c r="C13465" s="100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5">
      <c r="A13466" s="99" t="s">
        <v>14243</v>
      </c>
      <c r="B13466" s="100">
        <v>578.28</v>
      </c>
      <c r="C13466" s="100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5">
      <c r="A13467" s="99" t="s">
        <v>14244</v>
      </c>
      <c r="B13467" s="100">
        <v>576.37</v>
      </c>
      <c r="C13467" s="100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5">
      <c r="A13468" s="99" t="s">
        <v>14245</v>
      </c>
      <c r="B13468" s="100">
        <v>576.37</v>
      </c>
      <c r="C13468" s="100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5">
      <c r="A13469" s="99" t="s">
        <v>14246</v>
      </c>
      <c r="B13469" s="100">
        <v>576.37</v>
      </c>
      <c r="C13469" s="100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5">
      <c r="A13470" s="99" t="s">
        <v>14247</v>
      </c>
      <c r="B13470" s="100">
        <v>574.86</v>
      </c>
      <c r="C13470" s="100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5">
      <c r="A13471" s="99" t="s">
        <v>14248</v>
      </c>
      <c r="B13471" s="100">
        <v>574.45000000000005</v>
      </c>
      <c r="C13471" s="100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5">
      <c r="A13472" s="99" t="s">
        <v>14249</v>
      </c>
      <c r="B13472" s="100">
        <v>576.41</v>
      </c>
      <c r="C13472" s="100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5">
      <c r="A13473" s="99" t="s">
        <v>14250</v>
      </c>
      <c r="B13473" s="100">
        <v>575.95000000000005</v>
      </c>
      <c r="C13473" s="100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5">
      <c r="A13474" s="99" t="s">
        <v>14251</v>
      </c>
      <c r="B13474" s="100">
        <v>577.13</v>
      </c>
      <c r="C13474" s="100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5">
      <c r="A13475" s="99" t="s">
        <v>14252</v>
      </c>
      <c r="B13475" s="100">
        <v>577.13</v>
      </c>
      <c r="C13475" s="100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5">
      <c r="A13476" s="99" t="s">
        <v>14253</v>
      </c>
      <c r="B13476" s="100">
        <v>577.13</v>
      </c>
      <c r="C13476" s="100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5">
      <c r="A13477" s="99" t="s">
        <v>14254</v>
      </c>
      <c r="B13477" s="100">
        <v>578.92999999999995</v>
      </c>
      <c r="C13477" s="100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5">
      <c r="A13478" s="99" t="s">
        <v>14255</v>
      </c>
      <c r="B13478" s="100">
        <v>577.82000000000005</v>
      </c>
      <c r="C13478" s="100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5">
      <c r="A13479" s="99" t="s">
        <v>14256</v>
      </c>
      <c r="B13479" s="100">
        <v>579.20000000000005</v>
      </c>
      <c r="C13479" s="100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5">
      <c r="A13480" s="99" t="s">
        <v>14257</v>
      </c>
      <c r="B13480" s="100">
        <v>581.49</v>
      </c>
      <c r="C13480" s="100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5">
      <c r="A13481" s="99" t="s">
        <v>14258</v>
      </c>
      <c r="B13481" s="100">
        <v>579.25</v>
      </c>
      <c r="C13481" s="100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5">
      <c r="A13482" s="99" t="s">
        <v>14259</v>
      </c>
      <c r="B13482" s="100">
        <v>579.25</v>
      </c>
      <c r="C13482" s="100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5">
      <c r="A13483" s="99" t="s">
        <v>14260</v>
      </c>
      <c r="B13483" s="100">
        <v>579.25</v>
      </c>
      <c r="C13483" s="100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5">
      <c r="A13484" s="99" t="s">
        <v>14261</v>
      </c>
      <c r="B13484" s="100">
        <v>578.1</v>
      </c>
      <c r="C13484" s="100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5">
      <c r="A13485" s="99" t="s">
        <v>14262</v>
      </c>
      <c r="B13485" s="100">
        <v>579.36</v>
      </c>
      <c r="C13485" s="100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5">
      <c r="A13486" s="99" t="s">
        <v>14263</v>
      </c>
      <c r="B13486" s="100">
        <v>579.86</v>
      </c>
      <c r="C13486" s="100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5">
      <c r="A13487" s="99" t="s">
        <v>14264</v>
      </c>
      <c r="B13487" s="100">
        <v>581.04999999999995</v>
      </c>
      <c r="C13487" s="100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5">
      <c r="A13488" s="99" t="s">
        <v>14265</v>
      </c>
      <c r="B13488" s="100">
        <v>580.34</v>
      </c>
      <c r="C13488" s="100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5">
      <c r="A13489" s="99" t="s">
        <v>14266</v>
      </c>
      <c r="B13489" s="100">
        <v>580.34</v>
      </c>
      <c r="C13489" s="100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5">
      <c r="A13490" s="99" t="s">
        <v>14267</v>
      </c>
      <c r="B13490" s="100">
        <v>580.34</v>
      </c>
      <c r="C13490" s="100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5">
      <c r="A13491" s="99" t="s">
        <v>14268</v>
      </c>
      <c r="B13491" s="100">
        <v>578.86</v>
      </c>
      <c r="C13491" s="100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5">
      <c r="A13492" s="99" t="s">
        <v>14269</v>
      </c>
      <c r="B13492" s="100">
        <v>581.08000000000004</v>
      </c>
      <c r="C13492" s="100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5">
      <c r="A13493" s="99" t="s">
        <v>14270</v>
      </c>
      <c r="B13493" s="100">
        <v>581.66</v>
      </c>
      <c r="C13493" s="100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5">
      <c r="A13494" s="99" t="s">
        <v>14271</v>
      </c>
      <c r="B13494" s="100">
        <v>581.61</v>
      </c>
      <c r="C13494" s="100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5">
      <c r="A13495" s="99" t="s">
        <v>14272</v>
      </c>
      <c r="B13495" s="100">
        <v>579.76</v>
      </c>
      <c r="C13495" s="100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5">
      <c r="A13496" s="99" t="s">
        <v>14273</v>
      </c>
      <c r="B13496" s="100">
        <v>579.76</v>
      </c>
      <c r="C13496" s="100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5">
      <c r="A13497" s="99" t="s">
        <v>14274</v>
      </c>
      <c r="B13497" s="100">
        <v>579.76</v>
      </c>
      <c r="C13497" s="100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5">
      <c r="A13498" s="99" t="s">
        <v>14275</v>
      </c>
      <c r="B13498" s="100">
        <v>578.69000000000005</v>
      </c>
      <c r="C13498" s="100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5">
      <c r="A13499" s="99" t="s">
        <v>14276</v>
      </c>
      <c r="B13499" s="100">
        <v>577.98</v>
      </c>
      <c r="C13499" s="100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5">
      <c r="A13500" s="99" t="s">
        <v>14277</v>
      </c>
      <c r="B13500" s="100">
        <v>577.49</v>
      </c>
      <c r="C13500" s="100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5">
      <c r="A13501" s="99" t="s">
        <v>14278</v>
      </c>
      <c r="B13501" s="100">
        <v>576.19000000000005</v>
      </c>
      <c r="C13501" s="100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5">
      <c r="A13502" s="99" t="s">
        <v>14279</v>
      </c>
      <c r="B13502" s="100">
        <v>573.76</v>
      </c>
      <c r="C13502" s="100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5">
      <c r="A13503" s="99" t="s">
        <v>14280</v>
      </c>
      <c r="B13503" s="100">
        <v>573.76</v>
      </c>
      <c r="C13503" s="100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5">
      <c r="A13504" s="99" t="s">
        <v>14281</v>
      </c>
      <c r="B13504" s="100">
        <v>573.76</v>
      </c>
      <c r="C13504" s="100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5">
      <c r="A13505" s="99" t="s">
        <v>14282</v>
      </c>
      <c r="B13505" s="100">
        <v>570.97</v>
      </c>
      <c r="C13505" s="100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5">
      <c r="A13506" s="99" t="s">
        <v>14283</v>
      </c>
      <c r="B13506" s="100">
        <v>569.76</v>
      </c>
      <c r="C13506" s="100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5">
      <c r="A13507" s="99" t="s">
        <v>14284</v>
      </c>
      <c r="B13507" s="100">
        <v>569.74</v>
      </c>
      <c r="C13507" s="100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5">
      <c r="A13508" s="99" t="s">
        <v>14285</v>
      </c>
      <c r="B13508" s="100">
        <v>568.16999999999996</v>
      </c>
      <c r="C13508" s="100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5">
      <c r="A13509" s="99" t="s">
        <v>14286</v>
      </c>
      <c r="B13509" s="100">
        <v>565.42999999999995</v>
      </c>
      <c r="C13509" s="100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5">
      <c r="A13510" s="99" t="s">
        <v>14287</v>
      </c>
      <c r="B13510" s="100">
        <v>565.42999999999995</v>
      </c>
      <c r="C13510" s="100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5">
      <c r="A13511" s="99" t="s">
        <v>14288</v>
      </c>
      <c r="B13511" s="100">
        <v>565.42999999999995</v>
      </c>
      <c r="C13511" s="100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5">
      <c r="A13512" s="99" t="s">
        <v>14289</v>
      </c>
      <c r="B13512" s="100">
        <v>562.54</v>
      </c>
      <c r="C13512" s="100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5">
      <c r="A13513" s="99" t="s">
        <v>14290</v>
      </c>
      <c r="B13513" s="100">
        <v>561.57000000000005</v>
      </c>
      <c r="C13513" s="100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5">
      <c r="A13514" s="99" t="s">
        <v>14291</v>
      </c>
      <c r="B13514" s="100">
        <v>560.45000000000005</v>
      </c>
      <c r="C13514" s="100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5">
      <c r="A13515" s="99" t="s">
        <v>14292</v>
      </c>
      <c r="B13515" s="100">
        <v>559.83000000000004</v>
      </c>
      <c r="C13515" s="100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5">
      <c r="A13516" s="99" t="s">
        <v>14293</v>
      </c>
      <c r="B13516" s="100">
        <v>558.9</v>
      </c>
      <c r="C13516" s="100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5">
      <c r="A13517" s="99" t="s">
        <v>14294</v>
      </c>
      <c r="B13517" s="100">
        <v>558.9</v>
      </c>
      <c r="C13517" s="100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5">
      <c r="A13518" s="99" t="s">
        <v>14295</v>
      </c>
      <c r="B13518" s="100">
        <v>558.9</v>
      </c>
      <c r="C13518" s="100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5">
      <c r="A13519" s="99" t="s">
        <v>14296</v>
      </c>
      <c r="B13519" s="100">
        <v>560.22</v>
      </c>
      <c r="C13519" s="100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5">
      <c r="A13520" s="99" t="s">
        <v>14297</v>
      </c>
      <c r="B13520" s="100">
        <v>563.53</v>
      </c>
      <c r="C13520" s="100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5">
      <c r="A13521" s="99" t="s">
        <v>14298</v>
      </c>
      <c r="B13521" s="100">
        <v>563.99</v>
      </c>
      <c r="C13521" s="100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5">
      <c r="A13522" s="99" t="s">
        <v>14299</v>
      </c>
      <c r="B13522" s="100">
        <v>566.91</v>
      </c>
      <c r="C13522" s="100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5">
      <c r="A13523" s="99" t="s">
        <v>14300</v>
      </c>
      <c r="B13523" s="100">
        <v>565.08000000000004</v>
      </c>
      <c r="C13523" s="100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5">
      <c r="A13524" s="99" t="s">
        <v>14301</v>
      </c>
      <c r="B13524" s="100">
        <v>565.08000000000004</v>
      </c>
      <c r="C13524" s="100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5">
      <c r="A13525" s="99" t="s">
        <v>14302</v>
      </c>
      <c r="B13525" s="100">
        <v>565.08000000000004</v>
      </c>
      <c r="C13525" s="100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5">
      <c r="A13526" s="99" t="s">
        <v>14303</v>
      </c>
      <c r="B13526" s="100">
        <v>565.59</v>
      </c>
      <c r="C13526" s="100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5">
      <c r="A13527" s="99" t="s">
        <v>14304</v>
      </c>
      <c r="B13527" s="100">
        <v>567.59</v>
      </c>
      <c r="C13527" s="100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5">
      <c r="A13528" s="99" t="s">
        <v>14305</v>
      </c>
      <c r="B13528" s="100">
        <v>567.6</v>
      </c>
      <c r="C13528" s="100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5">
      <c r="A13529" s="99" t="s">
        <v>14306</v>
      </c>
      <c r="B13529" s="100">
        <v>566.61</v>
      </c>
      <c r="C13529" s="100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5">
      <c r="A13530" s="99" t="s">
        <v>14307</v>
      </c>
      <c r="B13530" s="100">
        <v>563.73</v>
      </c>
      <c r="C13530" s="100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5">
      <c r="A13531" s="99" t="s">
        <v>14308</v>
      </c>
      <c r="B13531" s="100">
        <v>563.73</v>
      </c>
      <c r="C13531" s="100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5">
      <c r="A13532" s="99" t="s">
        <v>14309</v>
      </c>
      <c r="B13532" s="100">
        <v>563.73</v>
      </c>
      <c r="C13532" s="100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5">
      <c r="A13533" s="99" t="s">
        <v>14310</v>
      </c>
      <c r="B13533" s="100">
        <v>562.33000000000004</v>
      </c>
      <c r="C13533" s="100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5">
      <c r="A13534" s="99" t="s">
        <v>14311</v>
      </c>
      <c r="B13534" s="100">
        <v>562.52</v>
      </c>
      <c r="C13534" s="100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5">
      <c r="A13535" s="99" t="s">
        <v>14312</v>
      </c>
      <c r="B13535" s="100">
        <v>563.65</v>
      </c>
      <c r="C13535" s="100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5">
      <c r="A13536" s="99" t="s">
        <v>14313</v>
      </c>
      <c r="B13536" s="100">
        <v>562.52</v>
      </c>
      <c r="C13536" s="100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5">
      <c r="A13537" s="99" t="s">
        <v>14314</v>
      </c>
      <c r="B13537" s="100">
        <v>563.21</v>
      </c>
      <c r="C13537" s="100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5">
      <c r="A13538" s="99" t="s">
        <v>14315</v>
      </c>
      <c r="B13538" s="100">
        <v>563.21</v>
      </c>
      <c r="C13538" s="100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5">
      <c r="A13539" s="99" t="s">
        <v>14316</v>
      </c>
      <c r="B13539" s="100">
        <v>563.21</v>
      </c>
      <c r="C13539" s="100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5">
      <c r="A13540" s="99" t="s">
        <v>14317</v>
      </c>
      <c r="B13540" s="100">
        <v>564.72</v>
      </c>
      <c r="C13540" s="100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5">
      <c r="A13541" s="99" t="s">
        <v>14318</v>
      </c>
      <c r="B13541" s="100">
        <v>568.49</v>
      </c>
      <c r="C13541" s="100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5">
      <c r="A13542" s="99" t="s">
        <v>14319</v>
      </c>
      <c r="B13542" s="100">
        <v>568.49</v>
      </c>
      <c r="C13542" s="100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5">
      <c r="A13543" s="99" t="s">
        <v>14320</v>
      </c>
      <c r="B13543" s="100">
        <v>569.34</v>
      </c>
      <c r="C13543" s="100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5">
      <c r="A13544" s="99" t="s">
        <v>14321</v>
      </c>
      <c r="B13544" s="100">
        <v>569.92999999999995</v>
      </c>
      <c r="C13544" s="100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5">
      <c r="A13545" s="99" t="s">
        <v>14322</v>
      </c>
      <c r="B13545" s="100">
        <v>569.92999999999995</v>
      </c>
      <c r="C13545" s="100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5">
      <c r="A13546" s="99" t="s">
        <v>14323</v>
      </c>
      <c r="B13546" s="100">
        <v>569.92999999999995</v>
      </c>
      <c r="C13546" s="100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5">
      <c r="A13547" s="99" t="s">
        <v>14324</v>
      </c>
      <c r="B13547" s="100">
        <v>570.09</v>
      </c>
      <c r="C13547" s="100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5">
      <c r="A13548" s="99" t="s">
        <v>14325</v>
      </c>
      <c r="B13548" s="100">
        <v>570.09</v>
      </c>
      <c r="C13548" s="100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5">
      <c r="A13549" s="99" t="s">
        <v>14326</v>
      </c>
      <c r="B13549" s="100">
        <v>570.09</v>
      </c>
      <c r="C13549" s="100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5">
      <c r="A13550" s="99" t="s">
        <v>14327</v>
      </c>
      <c r="B13550" s="100">
        <v>569.5</v>
      </c>
      <c r="C13550" s="100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5">
      <c r="A13551" s="99" t="s">
        <v>14328</v>
      </c>
      <c r="B13551" s="100">
        <v>569.37</v>
      </c>
      <c r="C13551" s="100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5">
      <c r="A13552" s="99" t="s">
        <v>14329</v>
      </c>
      <c r="B13552" s="100">
        <v>569.37</v>
      </c>
      <c r="C13552" s="100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5">
      <c r="A13553" s="99" t="s">
        <v>14330</v>
      </c>
      <c r="B13553" s="100">
        <v>569.37</v>
      </c>
      <c r="C13553" s="100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5">
      <c r="A13554" s="99" t="s">
        <v>14331</v>
      </c>
      <c r="B13554" s="100">
        <v>567.47</v>
      </c>
      <c r="C13554" s="100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5">
      <c r="A13555" s="99" t="s">
        <v>14332</v>
      </c>
      <c r="B13555" s="100">
        <v>569.58000000000004</v>
      </c>
      <c r="C13555" s="100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5">
      <c r="A13556" s="99" t="s">
        <v>14333</v>
      </c>
      <c r="B13556" s="100">
        <v>569.47</v>
      </c>
      <c r="C13556" s="100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5">
      <c r="A13557" s="99" t="s">
        <v>14334</v>
      </c>
      <c r="B13557" s="100">
        <v>569.84</v>
      </c>
      <c r="C13557" s="100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5">
      <c r="A13558" s="99" t="s">
        <v>14335</v>
      </c>
      <c r="B13558" s="100">
        <v>568.61</v>
      </c>
      <c r="C13558" s="100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5">
      <c r="A13559" s="99" t="s">
        <v>14336</v>
      </c>
      <c r="B13559" s="100">
        <v>568.61</v>
      </c>
      <c r="C13559" s="100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5">
      <c r="A13560" s="99" t="s">
        <v>14337</v>
      </c>
      <c r="B13560" s="100">
        <v>568.61</v>
      </c>
      <c r="C13560" s="100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5">
      <c r="A13561" s="99" t="s">
        <v>14338</v>
      </c>
      <c r="B13561" s="100">
        <v>566.59</v>
      </c>
      <c r="C13561" s="100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5">
      <c r="A13562" s="99" t="s">
        <v>14339</v>
      </c>
      <c r="B13562" s="100">
        <v>565.82000000000005</v>
      </c>
      <c r="C13562" s="100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5">
      <c r="A13563" s="99" t="s">
        <v>14340</v>
      </c>
      <c r="B13563" s="100">
        <v>564.66999999999996</v>
      </c>
      <c r="C13563" s="100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5">
      <c r="A13564" s="99" t="s">
        <v>14341</v>
      </c>
      <c r="B13564" s="100">
        <v>563.37</v>
      </c>
      <c r="C13564" s="100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5">
      <c r="A13565" s="99" t="s">
        <v>14342</v>
      </c>
      <c r="B13565" s="100">
        <v>561.47</v>
      </c>
      <c r="C13565" s="100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5">
      <c r="A13566" s="99" t="s">
        <v>14343</v>
      </c>
      <c r="B13566" s="100">
        <v>561.47</v>
      </c>
      <c r="C13566" s="100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5">
      <c r="A13567" s="99" t="s">
        <v>14344</v>
      </c>
      <c r="B13567" s="100">
        <v>561.47</v>
      </c>
      <c r="C13567" s="100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5">
      <c r="A13568" s="99" t="s">
        <v>14345</v>
      </c>
      <c r="B13568" s="100">
        <v>561.54</v>
      </c>
      <c r="C13568" s="100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5">
      <c r="A13569" s="99" t="s">
        <v>14346</v>
      </c>
      <c r="B13569" s="100">
        <v>563.46</v>
      </c>
      <c r="C13569" s="100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5">
      <c r="A13570" s="99" t="s">
        <v>14347</v>
      </c>
      <c r="B13570" s="100">
        <v>565.35</v>
      </c>
      <c r="C13570" s="100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5">
      <c r="A13571" s="99" t="s">
        <v>14348</v>
      </c>
      <c r="B13571" s="100">
        <v>567.19000000000005</v>
      </c>
      <c r="C13571" s="100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5">
      <c r="A13572" s="99" t="s">
        <v>14349</v>
      </c>
      <c r="B13572" s="100">
        <v>566.44000000000005</v>
      </c>
      <c r="C13572" s="100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5">
      <c r="A13573" s="99" t="s">
        <v>14350</v>
      </c>
      <c r="B13573" s="100">
        <v>566.44000000000005</v>
      </c>
      <c r="C13573" s="100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5">
      <c r="A13574" s="99" t="s">
        <v>14351</v>
      </c>
      <c r="B13574" s="100">
        <v>566.44000000000005</v>
      </c>
      <c r="C13574" s="100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5">
      <c r="A13575" s="99" t="s">
        <v>14352</v>
      </c>
      <c r="B13575" s="100">
        <v>565.53</v>
      </c>
      <c r="C13575" s="100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5">
      <c r="A13576" s="99" t="s">
        <v>14353</v>
      </c>
      <c r="B13576" s="100">
        <v>566.54999999999995</v>
      </c>
      <c r="C13576" s="100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5">
      <c r="A13577" s="99" t="s">
        <v>14354</v>
      </c>
      <c r="B13577" s="100">
        <v>567.26</v>
      </c>
      <c r="C13577" s="100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5">
      <c r="A13578" s="99" t="s">
        <v>14355</v>
      </c>
      <c r="B13578" s="100">
        <v>567.05999999999995</v>
      </c>
      <c r="C13578" s="100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5">
      <c r="A13579" s="99" t="s">
        <v>14356</v>
      </c>
      <c r="B13579" s="100">
        <v>566.38</v>
      </c>
      <c r="C13579" s="100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5">
      <c r="A13580" s="99" t="s">
        <v>14357</v>
      </c>
      <c r="B13580" s="100">
        <v>566.38</v>
      </c>
      <c r="C13580" s="100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5">
      <c r="A13581" s="99" t="s">
        <v>14358</v>
      </c>
      <c r="B13581" s="100">
        <v>566.38</v>
      </c>
      <c r="C13581" s="100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5">
      <c r="A13582" s="99" t="s">
        <v>14359</v>
      </c>
      <c r="B13582" s="100">
        <v>567.47</v>
      </c>
      <c r="C13582" s="100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5">
      <c r="A13583" s="99" t="s">
        <v>14360</v>
      </c>
      <c r="B13583" s="100">
        <v>571.5</v>
      </c>
      <c r="C13583" s="100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5">
      <c r="A13584" s="99" t="s">
        <v>14361</v>
      </c>
      <c r="B13584" s="100">
        <v>572.70000000000005</v>
      </c>
      <c r="C13584" s="100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5">
      <c r="A13585" s="99" t="s">
        <v>14362</v>
      </c>
      <c r="B13585" s="100">
        <v>572.69000000000005</v>
      </c>
      <c r="C13585" s="100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5">
      <c r="A13586" s="99" t="s">
        <v>14363</v>
      </c>
      <c r="B13586" s="100">
        <v>570.4</v>
      </c>
      <c r="C13586" s="100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5">
      <c r="A13587" s="99" t="s">
        <v>14364</v>
      </c>
      <c r="B13587" s="100">
        <v>570.4</v>
      </c>
      <c r="C13587" s="100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5">
      <c r="A13588" s="99" t="s">
        <v>14365</v>
      </c>
      <c r="B13588" s="100">
        <v>570.4</v>
      </c>
      <c r="C13588" s="100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5">
      <c r="A13589" s="99" t="s">
        <v>14366</v>
      </c>
      <c r="B13589" s="100">
        <v>568.5</v>
      </c>
      <c r="C13589" s="100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5">
      <c r="A13590" s="99" t="s">
        <v>14367</v>
      </c>
      <c r="B13590" s="100">
        <v>568.16999999999996</v>
      </c>
      <c r="C13590" s="100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5">
      <c r="A13591" s="99" t="s">
        <v>14368</v>
      </c>
      <c r="B13591" s="100">
        <v>566.79999999999995</v>
      </c>
      <c r="C13591" s="100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5">
      <c r="A13592" s="99" t="s">
        <v>14369</v>
      </c>
      <c r="B13592" s="100">
        <v>565.61</v>
      </c>
      <c r="C13592" s="100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5">
      <c r="A13593" s="99" t="s">
        <v>14370</v>
      </c>
      <c r="B13593" s="100">
        <v>563.98</v>
      </c>
      <c r="C13593" s="100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5">
      <c r="A13594" s="99" t="s">
        <v>14371</v>
      </c>
      <c r="B13594" s="100">
        <v>563.98</v>
      </c>
      <c r="C13594" s="100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5">
      <c r="A13595" s="99" t="s">
        <v>14372</v>
      </c>
      <c r="B13595" s="100">
        <v>563.98</v>
      </c>
      <c r="C13595" s="100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5">
      <c r="A13596" s="99" t="s">
        <v>14373</v>
      </c>
      <c r="B13596" s="100">
        <v>564.12</v>
      </c>
      <c r="C13596" s="100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5">
      <c r="A13597" s="99" t="s">
        <v>14374</v>
      </c>
      <c r="B13597" s="100">
        <v>566.03</v>
      </c>
      <c r="C13597" s="100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5">
      <c r="A13598" s="99" t="s">
        <v>14375</v>
      </c>
      <c r="B13598" s="100">
        <v>567.05999999999995</v>
      </c>
      <c r="C13598" s="100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5">
      <c r="A13599" s="99" t="s">
        <v>14376</v>
      </c>
      <c r="B13599" s="100">
        <v>569.08000000000004</v>
      </c>
      <c r="C13599" s="100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5">
      <c r="A13600" s="99" t="s">
        <v>14377</v>
      </c>
      <c r="B13600" s="100">
        <v>569.46</v>
      </c>
      <c r="C13600" s="100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5">
      <c r="A13601" s="99" t="s">
        <v>14378</v>
      </c>
      <c r="B13601" s="100">
        <v>569.46</v>
      </c>
      <c r="C13601" s="100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5">
      <c r="A13602" s="99" t="s">
        <v>14379</v>
      </c>
      <c r="B13602" s="100">
        <v>569.46</v>
      </c>
      <c r="C13602" s="100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5">
      <c r="A13603" s="99" t="s">
        <v>14380</v>
      </c>
      <c r="B13603" s="100">
        <v>568.77</v>
      </c>
      <c r="C13603" s="100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5">
      <c r="A13604" s="99" t="s">
        <v>14381</v>
      </c>
      <c r="B13604" s="100">
        <v>568.63</v>
      </c>
      <c r="C13604" s="100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5">
      <c r="A13605" s="99" t="s">
        <v>14382</v>
      </c>
      <c r="B13605" s="100">
        <v>567.15</v>
      </c>
      <c r="C13605" s="100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5">
      <c r="A13606" s="99" t="s">
        <v>14383</v>
      </c>
      <c r="B13606" s="100">
        <v>565.84</v>
      </c>
      <c r="C13606" s="100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5">
      <c r="A13607" s="99" t="s">
        <v>14384</v>
      </c>
      <c r="B13607" s="100">
        <v>565.87</v>
      </c>
      <c r="C13607" s="100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5">
      <c r="A13608" s="99" t="s">
        <v>14385</v>
      </c>
      <c r="B13608" s="100">
        <v>565.87</v>
      </c>
      <c r="C13608" s="100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5">
      <c r="A13609" s="99" t="s">
        <v>14386</v>
      </c>
      <c r="B13609" s="100">
        <v>565.87</v>
      </c>
      <c r="C13609" s="100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5">
      <c r="A13610" s="99" t="s">
        <v>14387</v>
      </c>
      <c r="B13610" s="100">
        <v>566.37</v>
      </c>
      <c r="C13610" s="100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5">
      <c r="A13611" s="99" t="s">
        <v>14388</v>
      </c>
      <c r="B13611" s="100">
        <v>569.08000000000004</v>
      </c>
      <c r="C13611" s="100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5">
      <c r="A13612" s="99" t="s">
        <v>14389</v>
      </c>
      <c r="B13612" s="100">
        <v>569.61</v>
      </c>
      <c r="C13612" s="100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5">
      <c r="A13613" s="99" t="s">
        <v>14390</v>
      </c>
      <c r="B13613" s="100">
        <v>569.70000000000005</v>
      </c>
      <c r="C13613" s="100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5">
      <c r="A13614" s="99" t="s">
        <v>14391</v>
      </c>
      <c r="B13614" s="100">
        <v>566.21</v>
      </c>
      <c r="C13614" s="100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5">
      <c r="A13615" s="99" t="s">
        <v>14392</v>
      </c>
      <c r="B13615" s="100">
        <v>566.21</v>
      </c>
      <c r="C13615" s="100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5">
      <c r="A13616" s="99" t="s">
        <v>14393</v>
      </c>
      <c r="B13616" s="100">
        <v>566.21</v>
      </c>
      <c r="C13616" s="100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5">
      <c r="A13617" s="99" t="s">
        <v>14394</v>
      </c>
      <c r="B13617" s="100">
        <v>565.13</v>
      </c>
      <c r="C13617" s="100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5">
      <c r="A13618" s="99" t="s">
        <v>14395</v>
      </c>
      <c r="B13618" s="100">
        <v>564.57000000000005</v>
      </c>
      <c r="C13618" s="100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5">
      <c r="A13619" s="99" t="s">
        <v>14396</v>
      </c>
      <c r="B13619" s="100">
        <v>561.70000000000005</v>
      </c>
      <c r="C13619" s="100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5">
      <c r="A13620" s="99" t="s">
        <v>14397</v>
      </c>
      <c r="B13620" s="100">
        <v>562.21</v>
      </c>
      <c r="C13620" s="100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5">
      <c r="A13621" s="99" t="s">
        <v>14398</v>
      </c>
      <c r="B13621" s="100">
        <v>560.66</v>
      </c>
      <c r="C13621" s="100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5">
      <c r="A13622" s="99" t="s">
        <v>14399</v>
      </c>
      <c r="B13622" s="100">
        <v>560.66</v>
      </c>
      <c r="C13622" s="100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5">
      <c r="A13623" s="99" t="s">
        <v>14400</v>
      </c>
      <c r="B13623" s="100">
        <v>560.66</v>
      </c>
      <c r="C13623" s="100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5">
      <c r="A13624" s="99" t="s">
        <v>14401</v>
      </c>
      <c r="B13624" s="100">
        <v>560.75</v>
      </c>
      <c r="C13624" s="100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5">
      <c r="A13625" s="99" t="s">
        <v>14402</v>
      </c>
      <c r="B13625" s="100">
        <v>563.22</v>
      </c>
      <c r="C13625" s="100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5">
      <c r="A13626" s="99" t="s">
        <v>14403</v>
      </c>
      <c r="B13626" s="100">
        <v>563.38</v>
      </c>
      <c r="C13626" s="100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5">
      <c r="A13627" s="99" t="s">
        <v>14404</v>
      </c>
      <c r="B13627" s="100">
        <v>564.79999999999995</v>
      </c>
      <c r="C13627" s="100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5">
      <c r="A13628" s="99" t="s">
        <v>14405</v>
      </c>
      <c r="B13628" s="100">
        <v>565.64</v>
      </c>
      <c r="C13628" s="100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5">
      <c r="A13629" s="99" t="s">
        <v>14406</v>
      </c>
      <c r="B13629" s="100">
        <v>565.64</v>
      </c>
      <c r="C13629" s="100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5">
      <c r="A13630" s="99" t="s">
        <v>14407</v>
      </c>
      <c r="B13630" s="100">
        <v>565.64</v>
      </c>
      <c r="C13630" s="100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5">
      <c r="A13631" s="99" t="s">
        <v>14408</v>
      </c>
      <c r="B13631" s="100">
        <v>569.54</v>
      </c>
      <c r="C13631" s="100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5">
      <c r="A13632" s="99" t="s">
        <v>14409</v>
      </c>
      <c r="B13632" s="100">
        <v>572.33000000000004</v>
      </c>
      <c r="C13632" s="100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5">
      <c r="A13633" s="99" t="s">
        <v>14410</v>
      </c>
      <c r="B13633" s="100">
        <v>575.41999999999996</v>
      </c>
      <c r="C13633" s="100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5">
      <c r="A13634" s="99" t="s">
        <v>14411</v>
      </c>
      <c r="B13634" s="100">
        <v>577.33000000000004</v>
      </c>
      <c r="C13634" s="100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5">
      <c r="A13635" s="99" t="s">
        <v>14412</v>
      </c>
      <c r="B13635" s="100">
        <v>577.9</v>
      </c>
      <c r="C13635" s="100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5">
      <c r="A13636" s="99" t="s">
        <v>14413</v>
      </c>
      <c r="B13636" s="100">
        <v>577.9</v>
      </c>
      <c r="C13636" s="100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5">
      <c r="A13637" s="99" t="s">
        <v>14414</v>
      </c>
      <c r="B13637" s="100">
        <v>577.9</v>
      </c>
      <c r="C13637" s="100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5">
      <c r="A13638" s="99" t="s">
        <v>14415</v>
      </c>
      <c r="B13638" s="100">
        <v>579.5</v>
      </c>
      <c r="C13638" s="100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5">
      <c r="A13639" s="99" t="s">
        <v>14416</v>
      </c>
      <c r="B13639" s="100">
        <v>577.1</v>
      </c>
      <c r="C13639" s="100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5">
      <c r="A13640" s="99" t="s">
        <v>14417</v>
      </c>
      <c r="B13640" s="100">
        <v>573.19000000000005</v>
      </c>
      <c r="C13640" s="100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5">
      <c r="A13641" s="99" t="s">
        <v>14418</v>
      </c>
      <c r="B13641" s="100">
        <v>570.94000000000005</v>
      </c>
      <c r="C13641" s="100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5">
      <c r="A13642" s="99" t="s">
        <v>14419</v>
      </c>
      <c r="B13642" s="100">
        <v>567.29999999999995</v>
      </c>
      <c r="C13642" s="100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5">
      <c r="A13643" s="99" t="s">
        <v>14420</v>
      </c>
      <c r="B13643" s="100">
        <v>567.29999999999995</v>
      </c>
      <c r="C13643" s="100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5">
      <c r="A13644" s="99" t="s">
        <v>14421</v>
      </c>
      <c r="B13644" s="100">
        <v>567.29999999999995</v>
      </c>
      <c r="C13644" s="100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5">
      <c r="A13645" s="99" t="s">
        <v>14422</v>
      </c>
      <c r="B13645" s="100">
        <v>568.25</v>
      </c>
      <c r="C13645" s="100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5">
      <c r="A13646" s="99" t="s">
        <v>14423</v>
      </c>
      <c r="B13646" s="100">
        <v>568.54999999999995</v>
      </c>
      <c r="C13646" s="100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5">
      <c r="A13647" s="99" t="s">
        <v>14424</v>
      </c>
      <c r="B13647" s="100">
        <v>568.54999999999995</v>
      </c>
      <c r="C13647" s="100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5">
      <c r="A13648" s="99" t="s">
        <v>14425</v>
      </c>
      <c r="B13648" s="100">
        <v>568.54999999999995</v>
      </c>
      <c r="C13648" s="100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5">
      <c r="A13649" s="99" t="s">
        <v>14426</v>
      </c>
      <c r="B13649" s="100">
        <v>568.54999999999995</v>
      </c>
      <c r="C13649" s="100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5">
      <c r="A13650" s="99" t="s">
        <v>14427</v>
      </c>
      <c r="B13650" s="100">
        <v>568.54999999999995</v>
      </c>
      <c r="C13650" s="100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5">
      <c r="A13651" s="99" t="s">
        <v>14428</v>
      </c>
      <c r="B13651" s="100">
        <v>568.54999999999995</v>
      </c>
      <c r="C13651" s="100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5">
      <c r="A13652" s="99" t="s">
        <v>14429</v>
      </c>
      <c r="B13652" s="100">
        <v>566.35</v>
      </c>
      <c r="C13652" s="100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5">
      <c r="A13653" s="99" t="s">
        <v>14430</v>
      </c>
      <c r="B13653" s="100">
        <v>564.13</v>
      </c>
      <c r="C13653" s="100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5">
      <c r="A13654" s="99" t="s">
        <v>14431</v>
      </c>
      <c r="B13654" s="100">
        <v>561.28</v>
      </c>
      <c r="C13654" s="100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5">
      <c r="A13655" s="99" t="s">
        <v>14432</v>
      </c>
      <c r="B13655" s="100">
        <v>559.65</v>
      </c>
      <c r="C13655" s="100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5">
      <c r="A13656" s="99" t="s">
        <v>14433</v>
      </c>
      <c r="B13656" s="100">
        <v>558.99</v>
      </c>
      <c r="C13656" s="100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5">
      <c r="A13657" s="99" t="s">
        <v>14434</v>
      </c>
      <c r="B13657" s="100">
        <v>558.99</v>
      </c>
      <c r="C13657" s="100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5">
      <c r="A13658" s="99" t="s">
        <v>14435</v>
      </c>
      <c r="B13658" s="100">
        <v>558.99</v>
      </c>
      <c r="C13658" s="100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5">
      <c r="A13659" s="99" t="s">
        <v>14436</v>
      </c>
      <c r="B13659" s="100">
        <v>562.97</v>
      </c>
      <c r="C13659" s="100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5">
      <c r="A13660" s="99" t="s">
        <v>14437</v>
      </c>
      <c r="B13660" s="100">
        <v>564.29</v>
      </c>
      <c r="C13660" s="100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5">
      <c r="A13661" s="99" t="s">
        <v>14438</v>
      </c>
      <c r="B13661" s="100">
        <v>564.67999999999995</v>
      </c>
      <c r="C13661" s="100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5">
      <c r="A13662" s="99" t="s">
        <v>14439</v>
      </c>
      <c r="B13662" s="100">
        <v>564.38</v>
      </c>
      <c r="C13662" s="100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5">
      <c r="A13663" s="99" t="s">
        <v>14440</v>
      </c>
      <c r="B13663" s="100">
        <v>562.92999999999995</v>
      </c>
      <c r="C13663" s="100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5">
      <c r="A13664" s="99" t="s">
        <v>14441</v>
      </c>
      <c r="B13664" s="100">
        <v>562.92999999999995</v>
      </c>
      <c r="C13664" s="100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5">
      <c r="A13665" s="99" t="s">
        <v>14442</v>
      </c>
      <c r="B13665" s="100">
        <v>562.92999999999995</v>
      </c>
      <c r="C13665" s="100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5">
      <c r="A13666" s="99" t="s">
        <v>14443</v>
      </c>
      <c r="B13666" s="100">
        <v>563.35</v>
      </c>
      <c r="C13666" s="100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5">
      <c r="A13667" s="99" t="s">
        <v>14444</v>
      </c>
      <c r="B13667" s="100">
        <v>564.88</v>
      </c>
      <c r="C13667" s="100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5">
      <c r="A13668" s="99" t="s">
        <v>14445</v>
      </c>
      <c r="B13668" s="100">
        <v>564.41999999999996</v>
      </c>
      <c r="C13668" s="100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5">
      <c r="A13669" s="99" t="s">
        <v>14446</v>
      </c>
      <c r="B13669" s="100">
        <v>565.24</v>
      </c>
      <c r="C13669" s="100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5">
      <c r="A13670" s="99" t="s">
        <v>14447</v>
      </c>
      <c r="B13670" s="100">
        <v>565.24</v>
      </c>
      <c r="C13670" s="100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5">
      <c r="A13671" s="99" t="s">
        <v>14448</v>
      </c>
      <c r="B13671" s="100">
        <v>565.24</v>
      </c>
      <c r="C13671" s="100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5">
      <c r="A13672" s="99" t="s">
        <v>14449</v>
      </c>
      <c r="B13672" s="100">
        <v>565.24</v>
      </c>
      <c r="C13672" s="100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5">
      <c r="A13673" s="99" t="s">
        <v>14450</v>
      </c>
      <c r="B13673" s="100">
        <v>564.80999999999995</v>
      </c>
      <c r="C13673" s="100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5">
      <c r="A13674" s="99" t="s">
        <v>14451</v>
      </c>
      <c r="B13674" s="100">
        <v>565.57000000000005</v>
      </c>
      <c r="C13674" s="100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5">
      <c r="A13675" s="99" t="s">
        <v>14452</v>
      </c>
      <c r="B13675" s="100">
        <v>565.04</v>
      </c>
      <c r="C13675" s="100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5">
      <c r="A13676" s="99" t="s">
        <v>14453</v>
      </c>
      <c r="B13676" s="100">
        <v>565.82000000000005</v>
      </c>
      <c r="C13676" s="100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5">
      <c r="A13677" s="99" t="s">
        <v>14454</v>
      </c>
      <c r="B13677" s="100">
        <v>565.29999999999995</v>
      </c>
      <c r="C13677" s="100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5">
      <c r="A13678" s="99" t="s">
        <v>14455</v>
      </c>
      <c r="B13678" s="100">
        <v>565.29999999999995</v>
      </c>
      <c r="C13678" s="100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5">
      <c r="A13679" s="99" t="s">
        <v>14456</v>
      </c>
      <c r="B13679" s="100">
        <v>565.29999999999995</v>
      </c>
      <c r="C13679" s="100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5">
      <c r="A13680" s="99" t="s">
        <v>14457</v>
      </c>
      <c r="B13680" s="100">
        <v>565.48</v>
      </c>
      <c r="C13680" s="100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5">
      <c r="A13681" s="99" t="s">
        <v>14458</v>
      </c>
      <c r="B13681" s="100">
        <v>566.32000000000005</v>
      </c>
      <c r="C13681" s="100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5">
      <c r="A13682" s="99" t="s">
        <v>14459</v>
      </c>
      <c r="B13682" s="100">
        <v>566.42999999999995</v>
      </c>
      <c r="C13682" s="100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5">
      <c r="A13683" s="99" t="s">
        <v>14460</v>
      </c>
      <c r="B13683" s="100">
        <v>566.13</v>
      </c>
      <c r="C13683" s="100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5">
      <c r="A13684" s="99" t="s">
        <v>14461</v>
      </c>
      <c r="B13684" s="100">
        <v>565.48</v>
      </c>
      <c r="C13684" s="100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5">
      <c r="A13685" s="99" t="s">
        <v>14462</v>
      </c>
      <c r="B13685" s="100">
        <v>565.48</v>
      </c>
      <c r="C13685" s="100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5">
      <c r="A13686" s="99" t="s">
        <v>14463</v>
      </c>
      <c r="B13686" s="100">
        <v>565.48</v>
      </c>
      <c r="C13686" s="100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5">
      <c r="A13687" s="99" t="s">
        <v>14464</v>
      </c>
      <c r="B13687" s="100">
        <v>566.57000000000005</v>
      </c>
      <c r="C13687" s="100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5">
      <c r="A13688" s="99" t="s">
        <v>14465</v>
      </c>
      <c r="B13688" s="100">
        <v>567.07000000000005</v>
      </c>
      <c r="C13688" s="100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5">
      <c r="A13689" s="99" t="s">
        <v>14466</v>
      </c>
      <c r="B13689" s="100">
        <v>567.66999999999996</v>
      </c>
      <c r="C13689" s="100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5">
      <c r="A13690" s="99" t="s">
        <v>14467</v>
      </c>
      <c r="B13690" s="100">
        <v>566.87</v>
      </c>
      <c r="C13690" s="100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5">
      <c r="A13691" s="99" t="s">
        <v>14468</v>
      </c>
      <c r="B13691" s="100">
        <v>566.57000000000005</v>
      </c>
      <c r="C13691" s="100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5">
      <c r="A13692" s="99" t="s">
        <v>14469</v>
      </c>
      <c r="B13692" s="100">
        <v>566.57000000000005</v>
      </c>
      <c r="C13692" s="100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5">
      <c r="A13693" s="99" t="s">
        <v>14470</v>
      </c>
      <c r="B13693" s="100">
        <v>566.57000000000005</v>
      </c>
      <c r="C13693" s="100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5">
      <c r="A13694" s="99" t="s">
        <v>14471</v>
      </c>
      <c r="B13694" s="100">
        <v>568.19000000000005</v>
      </c>
      <c r="C13694" s="100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5">
      <c r="A13695" s="99" t="s">
        <v>14472</v>
      </c>
      <c r="B13695" s="100">
        <v>567.62</v>
      </c>
      <c r="C13695" s="100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5">
      <c r="A13696" s="99" t="s">
        <v>14473</v>
      </c>
      <c r="B13696" s="100">
        <v>570.64</v>
      </c>
      <c r="C13696" s="100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5">
      <c r="A13697" s="99" t="s">
        <v>14474</v>
      </c>
      <c r="B13697" s="100">
        <v>569.46</v>
      </c>
      <c r="C13697" s="100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5">
      <c r="A13698" s="99" t="s">
        <v>14475</v>
      </c>
      <c r="B13698" s="100">
        <v>570.22</v>
      </c>
      <c r="C13698" s="100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5">
      <c r="A13699" s="99" t="s">
        <v>14476</v>
      </c>
      <c r="B13699" s="100">
        <v>570.22</v>
      </c>
      <c r="C13699" s="100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5">
      <c r="A13700" s="99" t="s">
        <v>14477</v>
      </c>
      <c r="B13700" s="100">
        <v>570.22</v>
      </c>
      <c r="C13700" s="100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5">
      <c r="A13701" s="99" t="s">
        <v>14478</v>
      </c>
      <c r="B13701" s="100">
        <v>571.29</v>
      </c>
      <c r="C13701" s="100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5">
      <c r="A13702" s="99" t="s">
        <v>14479</v>
      </c>
      <c r="B13702" s="100">
        <v>573.19000000000005</v>
      </c>
      <c r="C13702" s="100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5">
      <c r="A13703" s="99" t="s">
        <v>14480</v>
      </c>
      <c r="B13703" s="100">
        <v>574.66</v>
      </c>
      <c r="C13703" s="100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5">
      <c r="A13704" s="99" t="s">
        <v>14481</v>
      </c>
      <c r="B13704" s="100">
        <v>573.67999999999995</v>
      </c>
      <c r="C13704" s="100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5">
      <c r="A13705" s="99" t="s">
        <v>14482</v>
      </c>
      <c r="B13705" s="100">
        <v>574.99</v>
      </c>
      <c r="C13705" s="100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5">
      <c r="A13706" s="99" t="s">
        <v>14483</v>
      </c>
      <c r="B13706" s="100">
        <v>574.99</v>
      </c>
      <c r="C13706" s="100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5">
      <c r="A13707" s="99" t="s">
        <v>14484</v>
      </c>
      <c r="B13707" s="100">
        <v>574.99</v>
      </c>
      <c r="C13707" s="100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5">
      <c r="A13708" s="99" t="s">
        <v>14485</v>
      </c>
      <c r="B13708" s="100">
        <v>575.70000000000005</v>
      </c>
      <c r="C13708" s="100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5">
      <c r="A13709" s="99" t="s">
        <v>14486</v>
      </c>
      <c r="B13709" s="100">
        <v>577.25</v>
      </c>
      <c r="C13709" s="100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5">
      <c r="A13710" s="99" t="s">
        <v>14487</v>
      </c>
      <c r="B13710" s="100">
        <v>576.9</v>
      </c>
      <c r="C13710" s="100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5">
      <c r="A13711" s="99" t="s">
        <v>14488</v>
      </c>
      <c r="B13711" s="100">
        <v>574.5</v>
      </c>
      <c r="C13711" s="100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5">
      <c r="A13712" s="99" t="s">
        <v>14489</v>
      </c>
      <c r="B13712" s="100">
        <v>571.41999999999996</v>
      </c>
      <c r="C13712" s="100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5">
      <c r="A13713" s="99" t="s">
        <v>14490</v>
      </c>
      <c r="B13713" s="100">
        <v>571.41999999999996</v>
      </c>
      <c r="C13713" s="100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5">
      <c r="A13714" s="99" t="s">
        <v>14491</v>
      </c>
      <c r="B13714" s="100">
        <v>571.41999999999996</v>
      </c>
      <c r="C13714" s="100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5">
      <c r="A13715" s="99" t="s">
        <v>14492</v>
      </c>
      <c r="B13715" s="100">
        <v>571.04</v>
      </c>
      <c r="C13715" s="100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5">
      <c r="A13716" s="99" t="s">
        <v>14493</v>
      </c>
      <c r="B13716" s="100">
        <v>571.33000000000004</v>
      </c>
      <c r="C13716" s="100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5">
      <c r="A13717" s="99" t="s">
        <v>14494</v>
      </c>
      <c r="B13717" s="100">
        <v>573.23</v>
      </c>
      <c r="C13717" s="100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5">
      <c r="A13718" s="99" t="s">
        <v>14495</v>
      </c>
      <c r="B13718" s="100">
        <v>574.26</v>
      </c>
      <c r="C13718" s="100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5">
      <c r="A13719" s="99" t="s">
        <v>14496</v>
      </c>
      <c r="B13719" s="100">
        <v>570.26</v>
      </c>
      <c r="C13719" s="100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5">
      <c r="A13720" s="99" t="s">
        <v>14497</v>
      </c>
      <c r="B13720" s="100">
        <v>570.26</v>
      </c>
      <c r="C13720" s="100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5">
      <c r="A13721" s="99" t="s">
        <v>14498</v>
      </c>
      <c r="B13721" s="100">
        <v>570.26</v>
      </c>
      <c r="C13721" s="100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5">
      <c r="A13722" s="99" t="s">
        <v>14499</v>
      </c>
      <c r="B13722" s="100">
        <v>574.05999999999995</v>
      </c>
      <c r="C13722" s="100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5">
      <c r="A13723" s="99" t="s">
        <v>14500</v>
      </c>
      <c r="B13723" s="100">
        <v>573.30999999999995</v>
      </c>
      <c r="C13723" s="100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5">
      <c r="A13724" s="99" t="s">
        <v>14501</v>
      </c>
      <c r="B13724" s="100">
        <v>576.33000000000004</v>
      </c>
      <c r="C13724" s="100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5">
      <c r="A13725" s="99" t="s">
        <v>14502</v>
      </c>
      <c r="B13725" s="100">
        <v>576.83000000000004</v>
      </c>
      <c r="C13725" s="100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5">
      <c r="A13726" s="99" t="s">
        <v>14503</v>
      </c>
      <c r="B13726" s="100">
        <v>577.49</v>
      </c>
      <c r="C13726" s="100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5">
      <c r="A13727" s="99" t="s">
        <v>14504</v>
      </c>
      <c r="B13727" s="100">
        <v>577.49</v>
      </c>
      <c r="C13727" s="100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5">
      <c r="A13728" s="99" t="s">
        <v>14505</v>
      </c>
      <c r="B13728" s="100">
        <v>577.49</v>
      </c>
      <c r="C13728" s="100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5">
      <c r="A13729" s="99" t="s">
        <v>14506</v>
      </c>
      <c r="B13729" s="100">
        <v>577.51</v>
      </c>
      <c r="C13729" s="100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5">
      <c r="A13730" s="99" t="s">
        <v>14507</v>
      </c>
      <c r="B13730" s="100">
        <v>579.01</v>
      </c>
      <c r="C13730" s="100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5">
      <c r="A13731" s="99" t="s">
        <v>14508</v>
      </c>
      <c r="B13731" s="100">
        <v>579.27</v>
      </c>
      <c r="C13731" s="100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5">
      <c r="A13732" s="99" t="s">
        <v>14509</v>
      </c>
      <c r="B13732" s="100">
        <v>577.05999999999995</v>
      </c>
      <c r="C13732" s="100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5">
      <c r="A13733" s="99" t="s">
        <v>14510</v>
      </c>
      <c r="B13733" s="100">
        <v>577.65</v>
      </c>
      <c r="C13733" s="100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5">
      <c r="A13734" s="99" t="s">
        <v>14511</v>
      </c>
      <c r="B13734" s="100">
        <v>577.65</v>
      </c>
      <c r="C13734" s="100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5">
      <c r="A13735" s="99" t="s">
        <v>14512</v>
      </c>
      <c r="B13735" s="100">
        <v>577.65</v>
      </c>
      <c r="C13735" s="100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5">
      <c r="A13736" s="99" t="s">
        <v>14513</v>
      </c>
      <c r="B13736" s="100">
        <v>577.51</v>
      </c>
      <c r="C13736" s="100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5">
      <c r="A13737" s="99" t="s">
        <v>14514</v>
      </c>
      <c r="B13737" s="100">
        <v>578.08000000000004</v>
      </c>
      <c r="C13737" s="100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5">
      <c r="A13738" s="99" t="s">
        <v>14515</v>
      </c>
      <c r="B13738" s="100">
        <v>579.20000000000005</v>
      </c>
      <c r="C13738" s="100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5">
      <c r="A13739" s="99" t="s">
        <v>14516</v>
      </c>
      <c r="B13739" s="100">
        <v>578.26</v>
      </c>
      <c r="C13739" s="100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5">
      <c r="A13740" s="99" t="s">
        <v>14517</v>
      </c>
      <c r="B13740" s="100">
        <v>579</v>
      </c>
      <c r="C13740" s="100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5">
      <c r="A13741" s="99" t="s">
        <v>14518</v>
      </c>
      <c r="B13741" s="100">
        <v>579</v>
      </c>
      <c r="C13741" s="100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5">
      <c r="A13742" s="99" t="s">
        <v>14519</v>
      </c>
      <c r="B13742" s="100">
        <v>579</v>
      </c>
      <c r="C13742" s="100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5">
      <c r="A13743" s="99" t="s">
        <v>14520</v>
      </c>
      <c r="B13743" s="100">
        <v>577.84</v>
      </c>
      <c r="C13743" s="100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5">
      <c r="A13744" s="99" t="s">
        <v>14521</v>
      </c>
      <c r="B13744" s="100">
        <v>577.5</v>
      </c>
      <c r="C13744" s="100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5">
      <c r="A13745" s="99" t="s">
        <v>14522</v>
      </c>
      <c r="B13745" s="100">
        <v>578.74</v>
      </c>
      <c r="C13745" s="100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5">
      <c r="A13746" s="99" t="s">
        <v>14523</v>
      </c>
      <c r="B13746" s="100">
        <v>578.91</v>
      </c>
      <c r="C13746" s="100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5">
      <c r="A13747" s="99" t="s">
        <v>14524</v>
      </c>
      <c r="B13747" s="100">
        <v>578.70000000000005</v>
      </c>
      <c r="C13747" s="100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5">
      <c r="A13748" s="99" t="s">
        <v>14525</v>
      </c>
      <c r="B13748" s="100">
        <v>578.70000000000005</v>
      </c>
      <c r="C13748" s="100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5">
      <c r="A13749" s="99" t="s">
        <v>14526</v>
      </c>
      <c r="B13749" s="100">
        <v>578.70000000000005</v>
      </c>
      <c r="C13749" s="100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5">
      <c r="A13750" s="99" t="s">
        <v>14527</v>
      </c>
      <c r="B13750" s="100">
        <v>576.47</v>
      </c>
      <c r="C13750" s="100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5">
      <c r="A13751" s="99" t="s">
        <v>14528</v>
      </c>
      <c r="B13751" s="100">
        <v>576.73</v>
      </c>
      <c r="C13751" s="100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5">
      <c r="A13752" s="99" t="s">
        <v>14529</v>
      </c>
      <c r="B13752" s="100">
        <v>579.78</v>
      </c>
      <c r="C13752" s="100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5">
      <c r="A13753" s="99" t="s">
        <v>14530</v>
      </c>
      <c r="B13753" s="100">
        <v>579.6</v>
      </c>
      <c r="C13753" s="100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5">
      <c r="A13754" s="99" t="s">
        <v>14531</v>
      </c>
      <c r="B13754" s="100">
        <v>579.69000000000005</v>
      </c>
      <c r="C13754" s="100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5">
      <c r="A13755" s="99" t="s">
        <v>14532</v>
      </c>
      <c r="B13755" s="100">
        <v>579.69000000000005</v>
      </c>
      <c r="C13755" s="100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5">
      <c r="A13756" s="99" t="s">
        <v>14533</v>
      </c>
      <c r="B13756" s="100">
        <v>579.69000000000005</v>
      </c>
      <c r="C13756" s="100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5">
      <c r="A13757" s="99" t="s">
        <v>14534</v>
      </c>
      <c r="B13757" s="100">
        <v>579.69000000000005</v>
      </c>
      <c r="C13757" s="100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5">
      <c r="A13758" s="99" t="s">
        <v>14535</v>
      </c>
      <c r="B13758" s="100">
        <v>580.49</v>
      </c>
      <c r="C13758" s="100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5">
      <c r="A13759" s="99" t="s">
        <v>14536</v>
      </c>
      <c r="B13759" s="100">
        <v>580.51</v>
      </c>
      <c r="C13759" s="100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5">
      <c r="A13760" s="99" t="s">
        <v>14537</v>
      </c>
      <c r="B13760" s="100">
        <v>582.15</v>
      </c>
      <c r="C13760" s="100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5">
      <c r="A13761" s="99" t="s">
        <v>14538</v>
      </c>
      <c r="B13761" s="100">
        <v>582.41</v>
      </c>
      <c r="C13761" s="100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5">
      <c r="A13762" s="99" t="s">
        <v>14539</v>
      </c>
      <c r="B13762" s="100">
        <v>582.41</v>
      </c>
      <c r="C13762" s="100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5">
      <c r="A13763" s="99" t="s">
        <v>14540</v>
      </c>
      <c r="B13763" s="100">
        <v>582.41</v>
      </c>
      <c r="C13763" s="100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5">
      <c r="A13764" s="99" t="s">
        <v>14541</v>
      </c>
      <c r="B13764" s="100">
        <v>584.23</v>
      </c>
      <c r="C13764" s="100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5">
      <c r="A13765" s="99" t="s">
        <v>14542</v>
      </c>
      <c r="B13765" s="100">
        <v>586.65</v>
      </c>
      <c r="C13765" s="100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5">
      <c r="A13766" s="99" t="s">
        <v>14543</v>
      </c>
      <c r="B13766" s="100">
        <v>588.12</v>
      </c>
      <c r="C13766" s="100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5">
      <c r="A13767" s="99" t="s">
        <v>14544</v>
      </c>
      <c r="B13767" s="100">
        <v>588.70000000000005</v>
      </c>
      <c r="C13767" s="100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5">
      <c r="A13768" s="99" t="s">
        <v>14545</v>
      </c>
      <c r="B13768" s="100">
        <v>588.22</v>
      </c>
      <c r="C13768" s="100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5">
      <c r="A13769" s="99" t="s">
        <v>14546</v>
      </c>
      <c r="B13769" s="100">
        <v>588.22</v>
      </c>
      <c r="C13769" s="100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5">
      <c r="A13770" s="99" t="s">
        <v>14547</v>
      </c>
      <c r="B13770" s="100">
        <v>588.22</v>
      </c>
      <c r="C13770" s="100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5">
      <c r="A13771" s="99" t="s">
        <v>14548</v>
      </c>
      <c r="B13771" s="100">
        <v>590.69000000000005</v>
      </c>
      <c r="C13771" s="100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5">
      <c r="A13772" s="99" t="s">
        <v>14549</v>
      </c>
      <c r="B13772" s="100">
        <v>592.54</v>
      </c>
      <c r="C13772" s="100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5">
      <c r="A13773" s="99" t="s">
        <v>14550</v>
      </c>
      <c r="B13773" s="100">
        <v>594.48</v>
      </c>
      <c r="C13773" s="100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5">
      <c r="A13774" s="99" t="s">
        <v>14551</v>
      </c>
      <c r="B13774" s="100">
        <v>592.80999999999995</v>
      </c>
      <c r="C13774" s="100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5">
      <c r="A13775" s="99" t="s">
        <v>14552</v>
      </c>
      <c r="B13775" s="100">
        <v>591.44000000000005</v>
      </c>
      <c r="C13775" s="100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5">
      <c r="A13776" s="99" t="s">
        <v>14553</v>
      </c>
      <c r="B13776" s="100">
        <v>591.44000000000005</v>
      </c>
      <c r="C13776" s="100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5">
      <c r="A13777" s="99" t="s">
        <v>14554</v>
      </c>
      <c r="B13777" s="100">
        <v>591.44000000000005</v>
      </c>
      <c r="C13777" s="100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5">
      <c r="A13778" s="99" t="s">
        <v>14555</v>
      </c>
      <c r="B13778" s="100">
        <v>591.44000000000005</v>
      </c>
      <c r="C13778" s="100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5">
      <c r="A13779" s="99" t="s">
        <v>14556</v>
      </c>
      <c r="B13779" s="100">
        <v>591.38</v>
      </c>
      <c r="C13779" s="100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5">
      <c r="A13780" s="99" t="s">
        <v>14557</v>
      </c>
      <c r="B13780" s="100">
        <v>591.69000000000005</v>
      </c>
      <c r="C13780" s="100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5">
      <c r="A13781" s="99" t="s">
        <v>14558</v>
      </c>
      <c r="B13781" s="100">
        <v>588.34</v>
      </c>
      <c r="C13781" s="100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5">
      <c r="A13782" s="99" t="s">
        <v>14559</v>
      </c>
      <c r="B13782" s="100">
        <v>588.38</v>
      </c>
      <c r="C13782" s="100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5">
      <c r="A13783" s="99" t="s">
        <v>14560</v>
      </c>
      <c r="B13783" s="100">
        <v>588.38</v>
      </c>
      <c r="C13783" s="100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5">
      <c r="A13784" s="99" t="s">
        <v>14561</v>
      </c>
      <c r="B13784" s="100">
        <v>588.38</v>
      </c>
      <c r="C13784" s="100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5">
      <c r="A13785" s="99" t="s">
        <v>14562</v>
      </c>
      <c r="B13785" s="100">
        <v>588.04</v>
      </c>
      <c r="C13785" s="100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5">
      <c r="A13786" s="99" t="s">
        <v>14563</v>
      </c>
      <c r="B13786" s="100">
        <v>591.52</v>
      </c>
      <c r="C13786" s="100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5">
      <c r="A13787" s="99" t="s">
        <v>14564</v>
      </c>
      <c r="B13787" s="100">
        <v>591.61</v>
      </c>
      <c r="C13787" s="100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5">
      <c r="A13788" s="99" t="s">
        <v>14565</v>
      </c>
      <c r="B13788" s="100">
        <v>591.42999999999995</v>
      </c>
      <c r="C13788" s="100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5">
      <c r="A13789" s="99" t="s">
        <v>14566</v>
      </c>
      <c r="B13789" s="100">
        <v>590.21</v>
      </c>
      <c r="C13789" s="100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5">
      <c r="A13790" s="99" t="s">
        <v>14567</v>
      </c>
      <c r="B13790" s="100">
        <v>590.21</v>
      </c>
      <c r="C13790" s="100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5">
      <c r="A13791" s="99" t="s">
        <v>14568</v>
      </c>
      <c r="B13791" s="100">
        <v>590.21</v>
      </c>
      <c r="C13791" s="100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5">
      <c r="A13792" s="99" t="s">
        <v>14569</v>
      </c>
      <c r="B13792" s="100">
        <v>592.02</v>
      </c>
      <c r="C13792" s="100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5">
      <c r="A13793" s="99" t="s">
        <v>14570</v>
      </c>
      <c r="B13793" s="100">
        <v>593.12</v>
      </c>
      <c r="C13793" s="100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5">
      <c r="A13794" s="99" t="s">
        <v>14571</v>
      </c>
      <c r="B13794" s="100">
        <v>593.21</v>
      </c>
      <c r="C13794" s="100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5">
      <c r="A13795" s="99" t="s">
        <v>14572</v>
      </c>
      <c r="B13795" s="100">
        <v>594.1</v>
      </c>
      <c r="C13795" s="100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5">
      <c r="A13796" s="99" t="s">
        <v>14573</v>
      </c>
      <c r="B13796" s="100">
        <v>595.36</v>
      </c>
      <c r="C13796" s="100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5">
      <c r="A13797" s="99" t="s">
        <v>14574</v>
      </c>
      <c r="B13797" s="100">
        <v>595.36</v>
      </c>
      <c r="C13797" s="100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5">
      <c r="A13798" s="99" t="s">
        <v>14575</v>
      </c>
      <c r="B13798" s="100">
        <v>595.36</v>
      </c>
      <c r="C13798" s="100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5">
      <c r="A13799" s="99" t="s">
        <v>14576</v>
      </c>
      <c r="B13799" s="100">
        <v>594.61</v>
      </c>
      <c r="C13799" s="100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5">
      <c r="A13800" s="99" t="s">
        <v>14577</v>
      </c>
      <c r="B13800" s="100">
        <v>592.96</v>
      </c>
      <c r="C13800" s="100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5">
      <c r="A13801" s="99" t="s">
        <v>14578</v>
      </c>
      <c r="B13801" s="100">
        <v>595.70000000000005</v>
      </c>
      <c r="C13801" s="100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5">
      <c r="A13802" s="99" t="s">
        <v>14579</v>
      </c>
      <c r="B13802" s="100">
        <v>592.42999999999995</v>
      </c>
      <c r="C13802" s="100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5">
      <c r="A13803" s="99" t="s">
        <v>14580</v>
      </c>
      <c r="B13803" s="100">
        <v>590.91999999999996</v>
      </c>
      <c r="C13803" s="100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5">
      <c r="A13804" s="99" t="s">
        <v>14581</v>
      </c>
      <c r="B13804" s="100">
        <v>590.91999999999996</v>
      </c>
      <c r="C13804" s="100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5">
      <c r="A13805" s="99" t="s">
        <v>14582</v>
      </c>
      <c r="B13805" s="100">
        <v>590.91999999999996</v>
      </c>
      <c r="C13805" s="100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5">
      <c r="A13806" s="99" t="s">
        <v>14583</v>
      </c>
      <c r="B13806" s="100">
        <v>590.91999999999996</v>
      </c>
      <c r="C13806" s="100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5">
      <c r="A13807" s="99" t="s">
        <v>14584</v>
      </c>
      <c r="B13807" s="100">
        <v>591.9</v>
      </c>
      <c r="C13807" s="100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5">
      <c r="A13808" s="99" t="s">
        <v>14585</v>
      </c>
      <c r="B13808" s="100">
        <v>593.79999999999995</v>
      </c>
      <c r="C13808" s="100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5">
      <c r="A13809" s="99" t="s">
        <v>14586</v>
      </c>
      <c r="B13809" s="100">
        <v>594.79999999999995</v>
      </c>
      <c r="C13809" s="100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5">
      <c r="A13810" s="99" t="s">
        <v>14587</v>
      </c>
      <c r="B13810" s="100">
        <v>594.92999999999995</v>
      </c>
      <c r="C13810" s="100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5">
      <c r="A13811" s="99" t="s">
        <v>14588</v>
      </c>
      <c r="B13811" s="100">
        <v>594.92999999999995</v>
      </c>
      <c r="C13811" s="100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5">
      <c r="A13812" s="99" t="s">
        <v>14589</v>
      </c>
      <c r="B13812" s="100">
        <v>594.92999999999995</v>
      </c>
      <c r="C13812" s="100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5">
      <c r="A13813" s="99" t="s">
        <v>14590</v>
      </c>
      <c r="B13813" s="100">
        <v>595.02</v>
      </c>
      <c r="C13813" s="100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5">
      <c r="A13814" s="99" t="s">
        <v>14591</v>
      </c>
      <c r="B13814" s="100">
        <v>596.9</v>
      </c>
      <c r="C13814" s="100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5">
      <c r="A13815" s="99" t="s">
        <v>14592</v>
      </c>
      <c r="B13815" s="100">
        <v>596.58000000000004</v>
      </c>
      <c r="C13815" s="100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5">
      <c r="A13816" s="99" t="s">
        <v>14593</v>
      </c>
      <c r="B13816" s="100">
        <v>598.25</v>
      </c>
      <c r="C13816" s="100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5">
      <c r="A13817" s="99" t="s">
        <v>14594</v>
      </c>
      <c r="B13817" s="100">
        <v>598.65</v>
      </c>
      <c r="C13817" s="100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5">
      <c r="A13818" s="99" t="s">
        <v>14595</v>
      </c>
      <c r="B13818" s="100">
        <v>598.65</v>
      </c>
      <c r="C13818" s="100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5">
      <c r="A13819" s="99" t="s">
        <v>14596</v>
      </c>
      <c r="B13819" s="100">
        <v>598.65</v>
      </c>
      <c r="C13819" s="100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5">
      <c r="A13820" s="99" t="s">
        <v>14597</v>
      </c>
      <c r="B13820" s="100">
        <v>599.38</v>
      </c>
      <c r="C13820" s="100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5">
      <c r="A13821" s="99" t="s">
        <v>14598</v>
      </c>
      <c r="B13821" s="100">
        <v>600.45000000000005</v>
      </c>
      <c r="C13821" s="100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5">
      <c r="A13822" s="99" t="s">
        <v>14599</v>
      </c>
      <c r="B13822" s="100">
        <v>601.71</v>
      </c>
      <c r="C13822" s="100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5">
      <c r="A13823" s="99" t="s">
        <v>14600</v>
      </c>
      <c r="B13823" s="100">
        <v>599.16</v>
      </c>
      <c r="C13823" s="100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5">
      <c r="A13824" s="99" t="s">
        <v>14601</v>
      </c>
      <c r="B13824" s="100">
        <v>597.16</v>
      </c>
      <c r="C13824" s="100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5">
      <c r="A13825" s="99" t="s">
        <v>14602</v>
      </c>
      <c r="B13825" s="100">
        <v>597.16</v>
      </c>
      <c r="C13825" s="100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5">
      <c r="A13826" s="99" t="s">
        <v>14603</v>
      </c>
      <c r="B13826" s="100">
        <v>597.16</v>
      </c>
      <c r="C13826" s="100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5">
      <c r="A13827" s="99" t="s">
        <v>14604</v>
      </c>
      <c r="B13827" s="100">
        <v>597.97</v>
      </c>
      <c r="C13827" s="100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5">
      <c r="A13828" s="99" t="s">
        <v>14605</v>
      </c>
      <c r="B13828" s="100">
        <v>599.1</v>
      </c>
      <c r="C13828" s="100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5">
      <c r="A13829" s="99" t="s">
        <v>14606</v>
      </c>
      <c r="B13829" s="100">
        <v>598.82000000000005</v>
      </c>
      <c r="C13829" s="100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5">
      <c r="A13830" s="99" t="s">
        <v>14607</v>
      </c>
      <c r="B13830" s="100">
        <v>599.54999999999995</v>
      </c>
      <c r="C13830" s="100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5">
      <c r="A13831" s="99" t="s">
        <v>14608</v>
      </c>
      <c r="B13831" s="100">
        <v>597.61</v>
      </c>
      <c r="C13831" s="100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5">
      <c r="A13832" s="99" t="s">
        <v>14609</v>
      </c>
      <c r="B13832" s="100">
        <v>597.61</v>
      </c>
      <c r="C13832" s="100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5">
      <c r="A13833" s="99" t="s">
        <v>14610</v>
      </c>
      <c r="B13833" s="100">
        <v>597.61</v>
      </c>
      <c r="C13833" s="100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5">
      <c r="A13834" s="99" t="s">
        <v>14611</v>
      </c>
      <c r="B13834" s="100">
        <v>598.44000000000005</v>
      </c>
      <c r="C13834" s="100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5">
      <c r="A13835" s="99" t="s">
        <v>14612</v>
      </c>
      <c r="B13835" s="100">
        <v>599.36</v>
      </c>
      <c r="C13835" s="100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5">
      <c r="A13836" s="99" t="s">
        <v>14613</v>
      </c>
      <c r="B13836" s="100">
        <v>600.71</v>
      </c>
      <c r="C13836" s="100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5">
      <c r="A13837" s="99" t="s">
        <v>14614</v>
      </c>
      <c r="B13837" s="100">
        <v>599.66</v>
      </c>
      <c r="C13837" s="100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5">
      <c r="A13838" s="99" t="s">
        <v>14615</v>
      </c>
      <c r="B13838" s="100">
        <v>599.53</v>
      </c>
      <c r="C13838" s="100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5">
      <c r="A13839" s="99" t="s">
        <v>14616</v>
      </c>
      <c r="B13839" s="100">
        <v>599.53</v>
      </c>
      <c r="C13839" s="100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5">
      <c r="A13840" s="99" t="s">
        <v>14617</v>
      </c>
      <c r="B13840" s="100">
        <v>599.53</v>
      </c>
      <c r="C13840" s="100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5">
      <c r="A13841" s="99" t="s">
        <v>14618</v>
      </c>
      <c r="B13841" s="100">
        <v>599.14</v>
      </c>
      <c r="C13841" s="100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5">
      <c r="A13842" s="99" t="s">
        <v>14619</v>
      </c>
      <c r="B13842" s="100">
        <v>598.03</v>
      </c>
      <c r="C13842" s="100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5">
      <c r="A13843" s="99" t="s">
        <v>14620</v>
      </c>
      <c r="B13843" s="100">
        <v>599.20000000000005</v>
      </c>
      <c r="C13843" s="100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5">
      <c r="A13844" s="99" t="s">
        <v>14621</v>
      </c>
      <c r="B13844" s="100">
        <v>600.03</v>
      </c>
      <c r="C13844" s="100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5">
      <c r="A13845" s="99" t="s">
        <v>14622</v>
      </c>
      <c r="B13845" s="100">
        <v>602.66999999999996</v>
      </c>
      <c r="C13845" s="100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5">
      <c r="A13846" s="99" t="s">
        <v>14623</v>
      </c>
      <c r="B13846" s="100">
        <v>602.66999999999996</v>
      </c>
      <c r="C13846" s="100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5">
      <c r="A13847" s="99" t="s">
        <v>14624</v>
      </c>
      <c r="B13847" s="100">
        <v>602.66999999999996</v>
      </c>
      <c r="C13847" s="100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5">
      <c r="A13848" s="99" t="s">
        <v>14625</v>
      </c>
      <c r="B13848" s="100">
        <v>603.01</v>
      </c>
      <c r="C13848" s="100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5">
      <c r="A13849" s="99" t="s">
        <v>14626</v>
      </c>
      <c r="B13849" s="100">
        <v>603.05999999999995</v>
      </c>
      <c r="C13849" s="100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5">
      <c r="A13850" s="99" t="s">
        <v>14627</v>
      </c>
      <c r="B13850" s="100">
        <v>605.45000000000005</v>
      </c>
      <c r="C13850" s="100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5">
      <c r="A13851" s="99" t="s">
        <v>14628</v>
      </c>
      <c r="B13851" s="100">
        <v>604.91</v>
      </c>
      <c r="C13851" s="100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5">
      <c r="A13852" s="99" t="s">
        <v>14629</v>
      </c>
      <c r="B13852" s="100">
        <v>604.74</v>
      </c>
      <c r="C13852" s="100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5">
      <c r="A13853" s="99" t="s">
        <v>14630</v>
      </c>
      <c r="B13853" s="100">
        <v>604.74</v>
      </c>
      <c r="C13853" s="100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5">
      <c r="A13854" s="99" t="s">
        <v>14631</v>
      </c>
      <c r="B13854" s="100">
        <v>604.74</v>
      </c>
      <c r="C13854" s="100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5">
      <c r="A13855" s="99" t="s">
        <v>14632</v>
      </c>
      <c r="B13855" s="100">
        <v>605.74</v>
      </c>
      <c r="C13855" s="100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5">
      <c r="A13856" s="99" t="s">
        <v>14633</v>
      </c>
      <c r="B13856" s="100">
        <v>607.11</v>
      </c>
      <c r="C13856" s="100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5">
      <c r="A13857" s="99" t="s">
        <v>14634</v>
      </c>
      <c r="B13857" s="100">
        <v>606.63</v>
      </c>
      <c r="C13857" s="100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5">
      <c r="A13858" s="99" t="s">
        <v>14635</v>
      </c>
      <c r="B13858" s="100">
        <v>608.5</v>
      </c>
      <c r="C13858" s="100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5">
      <c r="A13859" s="99" t="s">
        <v>14636</v>
      </c>
      <c r="B13859" s="100">
        <v>608.05999999999995</v>
      </c>
      <c r="C13859" s="100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5">
      <c r="A13860" s="99" t="s">
        <v>14637</v>
      </c>
      <c r="B13860" s="100">
        <v>608.05999999999995</v>
      </c>
      <c r="C13860" s="100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5">
      <c r="A13861" s="99" t="s">
        <v>14638</v>
      </c>
      <c r="B13861" s="100">
        <v>608.05999999999995</v>
      </c>
      <c r="C13861" s="100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5">
      <c r="A13862" s="99" t="s">
        <v>14639</v>
      </c>
      <c r="B13862" s="100">
        <v>609.19000000000005</v>
      </c>
      <c r="C13862" s="100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5">
      <c r="A13863" s="99" t="s">
        <v>14640</v>
      </c>
      <c r="B13863" s="100">
        <v>608.9</v>
      </c>
      <c r="C13863" s="100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5">
      <c r="A13864" s="99" t="s">
        <v>14692</v>
      </c>
      <c r="B13864" s="100">
        <v>610.85</v>
      </c>
      <c r="C13864" s="100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5">
      <c r="A13865" s="99" t="s">
        <v>14693</v>
      </c>
      <c r="B13865" s="100">
        <v>609.39</v>
      </c>
      <c r="C13865" s="100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5">
      <c r="A13866" s="99" t="s">
        <v>14694</v>
      </c>
      <c r="B13866" s="100">
        <v>606.51</v>
      </c>
      <c r="C13866" s="100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5">
      <c r="A13867" s="99" t="s">
        <v>14695</v>
      </c>
      <c r="B13867" s="100">
        <v>606.51</v>
      </c>
      <c r="C13867" s="100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5">
      <c r="A13868" s="99" t="s">
        <v>14696</v>
      </c>
      <c r="B13868" s="100">
        <v>606.51</v>
      </c>
      <c r="C13868" s="100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5">
      <c r="A13869" s="99" t="s">
        <v>14697</v>
      </c>
      <c r="B13869" s="100">
        <v>605.21</v>
      </c>
      <c r="C13869" s="100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5">
      <c r="A13870" s="99" t="s">
        <v>14698</v>
      </c>
      <c r="B13870" s="100">
        <v>604.11</v>
      </c>
      <c r="C13870" s="100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5">
      <c r="A13871" s="99" t="s">
        <v>14699</v>
      </c>
      <c r="B13871" s="100">
        <v>603.72</v>
      </c>
      <c r="C13871" s="100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5">
      <c r="A13872" s="99" t="s">
        <v>14700</v>
      </c>
      <c r="B13872" s="100">
        <v>601.1</v>
      </c>
      <c r="C13872" s="100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5">
      <c r="A13873" s="99" t="s">
        <v>14701</v>
      </c>
      <c r="B13873" s="100">
        <v>597</v>
      </c>
      <c r="C13873" s="100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5">
      <c r="A13874" s="99" t="s">
        <v>14702</v>
      </c>
      <c r="B13874" s="100">
        <v>597</v>
      </c>
      <c r="C13874" s="100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5">
      <c r="A13875" s="99" t="s">
        <v>14703</v>
      </c>
      <c r="B13875" s="100">
        <v>597</v>
      </c>
      <c r="C13875" s="100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5">
      <c r="A13876" s="99" t="s">
        <v>14704</v>
      </c>
      <c r="B13876" s="100">
        <v>596.95000000000005</v>
      </c>
      <c r="C13876" s="100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5">
      <c r="A13877" s="99" t="s">
        <v>14705</v>
      </c>
      <c r="B13877" s="100">
        <v>595.48</v>
      </c>
      <c r="C13877" s="100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5">
      <c r="A13878" s="99" t="s">
        <v>14706</v>
      </c>
      <c r="B13878" s="100">
        <v>597.87</v>
      </c>
      <c r="C13878" s="100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5">
      <c r="A13879" s="99" t="s">
        <v>14707</v>
      </c>
      <c r="B13879" s="100">
        <v>602.49</v>
      </c>
      <c r="C13879" s="100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5">
      <c r="A13880" s="99" t="s">
        <v>14708</v>
      </c>
      <c r="B13880" s="100">
        <v>600.17999999999995</v>
      </c>
      <c r="C13880" s="100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5">
      <c r="A13881" s="99" t="s">
        <v>14709</v>
      </c>
      <c r="B13881" s="100">
        <v>600.17999999999995</v>
      </c>
      <c r="C13881" s="100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5">
      <c r="A13882" s="99" t="s">
        <v>14710</v>
      </c>
      <c r="B13882" s="100">
        <v>600.17999999999995</v>
      </c>
      <c r="C13882" s="100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5">
      <c r="A13883" s="99" t="s">
        <v>14711</v>
      </c>
      <c r="B13883" s="100">
        <v>600.17999999999995</v>
      </c>
      <c r="C13883" s="100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5">
      <c r="A13884" s="99" t="s">
        <v>14712</v>
      </c>
      <c r="B13884" s="100">
        <v>600.64</v>
      </c>
      <c r="C13884" s="100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5">
      <c r="A13885" s="99" t="s">
        <v>14713</v>
      </c>
      <c r="B13885" s="100">
        <v>597.99</v>
      </c>
      <c r="C13885" s="100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5">
      <c r="A13886" s="99" t="s">
        <v>14714</v>
      </c>
      <c r="B13886" s="100">
        <v>597.41</v>
      </c>
      <c r="C13886" s="100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5">
      <c r="A13887" s="99" t="s">
        <v>14715</v>
      </c>
      <c r="B13887" s="100">
        <v>598.08000000000004</v>
      </c>
      <c r="C13887" s="100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5">
      <c r="A13888" s="99" t="s">
        <v>14716</v>
      </c>
      <c r="B13888" s="100">
        <v>598.08000000000004</v>
      </c>
      <c r="C13888" s="100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5">
      <c r="A13889" s="99" t="s">
        <v>14717</v>
      </c>
      <c r="B13889" s="100">
        <v>598.08000000000004</v>
      </c>
      <c r="C13889" s="100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5">
      <c r="A13890" s="99" t="s">
        <v>14718</v>
      </c>
      <c r="B13890" s="100">
        <v>598.79</v>
      </c>
      <c r="C13890" s="100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5">
      <c r="A13891" s="99" t="s">
        <v>14719</v>
      </c>
      <c r="B13891" s="100">
        <v>599.47</v>
      </c>
      <c r="C13891" s="100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5">
      <c r="A13892" s="99" t="s">
        <v>14720</v>
      </c>
      <c r="B13892" s="100">
        <v>602.72</v>
      </c>
      <c r="C13892" s="100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5">
      <c r="A13893" s="99" t="s">
        <v>14721</v>
      </c>
      <c r="B13893" s="100">
        <v>603.17999999999995</v>
      </c>
      <c r="C13893" s="100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5">
      <c r="A13894" s="99" t="s">
        <v>14722</v>
      </c>
      <c r="B13894" s="100">
        <v>602.82000000000005</v>
      </c>
      <c r="C13894" s="100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5">
      <c r="A13895" s="99" t="s">
        <v>14723</v>
      </c>
      <c r="B13895" s="100">
        <v>602.82000000000005</v>
      </c>
      <c r="C13895" s="100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5">
      <c r="A13896" s="99" t="s">
        <v>14724</v>
      </c>
      <c r="B13896" s="100">
        <v>602.82000000000005</v>
      </c>
      <c r="C13896" s="100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5">
      <c r="A13897" s="99" t="s">
        <v>14725</v>
      </c>
      <c r="B13897" s="100">
        <v>603.55999999999995</v>
      </c>
      <c r="C13897" s="100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5">
      <c r="A13898" s="99" t="s">
        <v>14726</v>
      </c>
      <c r="B13898" s="100">
        <v>601.52</v>
      </c>
      <c r="C13898" s="100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5">
      <c r="A13899" s="99" t="s">
        <v>14727</v>
      </c>
      <c r="B13899" s="100">
        <v>601.37</v>
      </c>
      <c r="C13899" s="100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5">
      <c r="A13900" s="99" t="s">
        <v>14728</v>
      </c>
      <c r="B13900" s="100">
        <v>602.4</v>
      </c>
      <c r="C13900" s="100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5">
      <c r="A13901" s="99" t="s">
        <v>14729</v>
      </c>
      <c r="B13901" s="100">
        <v>602.48</v>
      </c>
      <c r="C13901" s="100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5">
      <c r="A13902" s="99" t="s">
        <v>14730</v>
      </c>
      <c r="B13902" s="100">
        <v>602.48</v>
      </c>
      <c r="C13902" s="100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5">
      <c r="A13903" s="99" t="s">
        <v>14731</v>
      </c>
      <c r="B13903" s="100">
        <v>602.48</v>
      </c>
      <c r="C13903" s="100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5">
      <c r="A13904" s="99" t="s">
        <v>14732</v>
      </c>
      <c r="B13904" s="100">
        <v>604.69000000000005</v>
      </c>
      <c r="C13904" s="100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5">
      <c r="A13905" s="99" t="s">
        <v>14733</v>
      </c>
      <c r="B13905" s="100">
        <v>605.46</v>
      </c>
      <c r="C13905" s="100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5">
      <c r="A13906" s="99" t="s">
        <v>14734</v>
      </c>
      <c r="B13906" s="100">
        <v>605.25</v>
      </c>
      <c r="C13906" s="100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5">
      <c r="A13907" s="99" t="s">
        <v>14735</v>
      </c>
      <c r="B13907" s="100">
        <v>607.32000000000005</v>
      </c>
      <c r="C13907" s="100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5">
      <c r="A13908" s="99" t="s">
        <v>14736</v>
      </c>
      <c r="B13908" s="100">
        <v>607.32000000000005</v>
      </c>
      <c r="C13908" s="100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5">
      <c r="A13909" s="99" t="s">
        <v>14737</v>
      </c>
      <c r="B13909" s="100">
        <v>607.32000000000005</v>
      </c>
      <c r="C13909" s="100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5">
      <c r="A13910" s="99" t="s">
        <v>14738</v>
      </c>
      <c r="B13910" s="100">
        <v>607.32000000000005</v>
      </c>
      <c r="C13910" s="100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5">
      <c r="A13911" s="99" t="s">
        <v>14739</v>
      </c>
      <c r="B13911" s="100">
        <v>606.28</v>
      </c>
      <c r="C13911" s="100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5">
      <c r="A13912" s="99" t="s">
        <v>14740</v>
      </c>
      <c r="B13912" s="100">
        <v>609.42999999999995</v>
      </c>
      <c r="C13912" s="100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5">
      <c r="A13913" s="99" t="s">
        <v>14741</v>
      </c>
      <c r="B13913" s="100">
        <v>610.53</v>
      </c>
      <c r="C13913" s="100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5">
      <c r="A13914" s="99" t="s">
        <v>14742</v>
      </c>
      <c r="B13914" s="100">
        <v>610.53</v>
      </c>
      <c r="C13914" s="100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5">
      <c r="A13915" s="99" t="s">
        <v>14743</v>
      </c>
      <c r="B13915" s="100">
        <v>610.53</v>
      </c>
      <c r="C13915" s="100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5">
      <c r="A13916" s="99" t="s">
        <v>14744</v>
      </c>
      <c r="B13916" s="100">
        <v>610.53</v>
      </c>
      <c r="C13916" s="100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5">
      <c r="A13917" s="99" t="s">
        <v>14745</v>
      </c>
      <c r="B13917" s="100">
        <v>610.53</v>
      </c>
      <c r="C13917" s="100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5">
      <c r="A13918" s="99" t="s">
        <v>14746</v>
      </c>
      <c r="B13918" s="100">
        <v>609</v>
      </c>
      <c r="C13918" s="100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5">
      <c r="A13919" s="99" t="s">
        <v>14747</v>
      </c>
      <c r="B13919" s="100">
        <v>609.24</v>
      </c>
      <c r="C13919" s="100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5">
      <c r="A13920" s="99" t="s">
        <v>14748</v>
      </c>
      <c r="B13920" s="100">
        <v>611.6</v>
      </c>
      <c r="C13920" s="100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5">
      <c r="A13921" s="99" t="s">
        <v>14749</v>
      </c>
      <c r="B13921" s="100">
        <v>611.63</v>
      </c>
      <c r="C13921" s="100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5">
      <c r="A13922" s="99" t="s">
        <v>14750</v>
      </c>
      <c r="B13922" s="100">
        <v>609.74</v>
      </c>
      <c r="C13922" s="100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5">
      <c r="A13923" s="99" t="s">
        <v>14751</v>
      </c>
      <c r="B13923" s="100">
        <v>609.74</v>
      </c>
      <c r="C13923" s="100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5">
      <c r="A13924" s="99" t="s">
        <v>14752</v>
      </c>
      <c r="B13924" s="100">
        <v>609.74</v>
      </c>
      <c r="C13924" s="100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5">
      <c r="A13925" s="99" t="s">
        <v>14753</v>
      </c>
      <c r="B13925" s="100">
        <v>608.21</v>
      </c>
      <c r="C13925" s="100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5">
      <c r="A13926" s="99" t="s">
        <v>14754</v>
      </c>
      <c r="B13926" s="100">
        <v>608.6</v>
      </c>
      <c r="C13926" s="100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5">
      <c r="A13927" s="99" t="s">
        <v>14755</v>
      </c>
      <c r="B13927" s="100">
        <v>606.86</v>
      </c>
      <c r="C13927" s="100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5">
      <c r="A13928" s="99" t="s">
        <v>14756</v>
      </c>
      <c r="B13928" s="100">
        <v>605.03</v>
      </c>
      <c r="C13928" s="100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5">
      <c r="A13929" s="99" t="s">
        <v>14757</v>
      </c>
      <c r="B13929" s="100">
        <v>604.91999999999996</v>
      </c>
      <c r="C13929" s="100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5">
      <c r="A13930" s="99" t="s">
        <v>14758</v>
      </c>
      <c r="B13930" s="100">
        <v>604.91999999999996</v>
      </c>
      <c r="C13930" s="100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5">
      <c r="A13931" s="99" t="s">
        <v>14759</v>
      </c>
      <c r="B13931" s="100">
        <v>604.91999999999996</v>
      </c>
      <c r="C13931" s="100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5">
      <c r="A13932" s="99" t="s">
        <v>14760</v>
      </c>
      <c r="B13932" s="100">
        <v>606.58000000000004</v>
      </c>
      <c r="C13932" s="100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5">
      <c r="A13933" s="99" t="s">
        <v>14761</v>
      </c>
      <c r="B13933" s="100">
        <v>606.13</v>
      </c>
      <c r="C13933" s="100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5">
      <c r="A13934" s="99" t="s">
        <v>14762</v>
      </c>
      <c r="B13934" s="100">
        <v>606.5</v>
      </c>
      <c r="C13934" s="100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5">
      <c r="A13935" s="99" t="s">
        <v>14763</v>
      </c>
      <c r="B13935" s="100">
        <v>608.07000000000005</v>
      </c>
      <c r="C13935" s="100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5">
      <c r="A13936" s="99" t="s">
        <v>14764</v>
      </c>
      <c r="B13936" s="100">
        <v>606.29</v>
      </c>
      <c r="C13936" s="100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5">
      <c r="A13937" s="99" t="s">
        <v>14765</v>
      </c>
      <c r="B13937" s="100">
        <v>606.29</v>
      </c>
      <c r="C13937" s="100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5">
      <c r="A13938" s="99" t="s">
        <v>14766</v>
      </c>
      <c r="B13938" s="100">
        <v>606.29</v>
      </c>
      <c r="C13938" s="100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5">
      <c r="A13939" s="99" t="s">
        <v>14767</v>
      </c>
      <c r="B13939" s="100">
        <v>609.98</v>
      </c>
      <c r="C13939" s="100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5">
      <c r="A13940" s="99" t="s">
        <v>14768</v>
      </c>
      <c r="B13940" s="100">
        <v>610.29</v>
      </c>
      <c r="C13940" s="100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5">
      <c r="A13941" s="99" t="s">
        <v>14769</v>
      </c>
      <c r="B13941" s="100">
        <v>609.54999999999995</v>
      </c>
      <c r="C13941" s="100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5">
      <c r="A13942" s="99" t="s">
        <v>14770</v>
      </c>
      <c r="B13942" s="100">
        <v>609.67999999999995</v>
      </c>
      <c r="C13942" s="100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5">
      <c r="A13943" s="99" t="s">
        <v>14771</v>
      </c>
      <c r="B13943" s="100">
        <v>608.92999999999995</v>
      </c>
      <c r="C13943" s="100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5">
      <c r="A13944" s="99" t="s">
        <v>14772</v>
      </c>
      <c r="B13944" s="100">
        <v>608.92999999999995</v>
      </c>
      <c r="C13944" s="100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5">
      <c r="A13945" s="99" t="s">
        <v>14773</v>
      </c>
      <c r="B13945" s="100">
        <v>608.92999999999995</v>
      </c>
      <c r="C13945" s="100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5">
      <c r="A13946" s="99" t="s">
        <v>14774</v>
      </c>
      <c r="B13946" s="100">
        <v>609.16999999999996</v>
      </c>
      <c r="C13946" s="100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5">
      <c r="A13947" s="99" t="s">
        <v>14775</v>
      </c>
      <c r="B13947" s="100">
        <v>609.74</v>
      </c>
      <c r="C13947" s="100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5">
      <c r="A13948" s="99" t="s">
        <v>14776</v>
      </c>
      <c r="B13948" s="100">
        <v>609.59</v>
      </c>
      <c r="C13948" s="100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5">
      <c r="A13949" s="99" t="s">
        <v>14777</v>
      </c>
      <c r="B13949" s="100">
        <v>608.72</v>
      </c>
      <c r="C13949" s="100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5">
      <c r="A13950" s="99" t="s">
        <v>14778</v>
      </c>
      <c r="B13950" s="100">
        <v>606.48</v>
      </c>
      <c r="C13950" s="100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5">
      <c r="A13951" s="99" t="s">
        <v>14779</v>
      </c>
      <c r="B13951" s="100">
        <v>606.48</v>
      </c>
      <c r="C13951" s="100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5">
      <c r="A13952" s="99" t="s">
        <v>14780</v>
      </c>
      <c r="B13952" s="100">
        <v>606.48</v>
      </c>
      <c r="C13952" s="100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5">
      <c r="A13953" s="99" t="s">
        <v>14781</v>
      </c>
      <c r="B13953" s="100">
        <v>608.07000000000005</v>
      </c>
      <c r="C13953" s="100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5">
      <c r="A13954" s="99" t="s">
        <v>14782</v>
      </c>
      <c r="B13954" s="100">
        <v>608.77</v>
      </c>
      <c r="C13954" s="100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5">
      <c r="A13955" s="99" t="s">
        <v>14783</v>
      </c>
      <c r="B13955" s="100">
        <v>607.80999999999995</v>
      </c>
      <c r="C13955" s="100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5">
      <c r="A13956" s="99" t="s">
        <v>14784</v>
      </c>
      <c r="B13956" s="100">
        <v>607.33000000000004</v>
      </c>
      <c r="C13956" s="100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5">
      <c r="A13957" s="99" t="s">
        <v>14785</v>
      </c>
      <c r="B13957" s="100">
        <v>605.66999999999996</v>
      </c>
      <c r="C13957" s="100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5">
      <c r="A13958" s="99" t="s">
        <v>14786</v>
      </c>
      <c r="B13958" s="100">
        <v>605.66999999999996</v>
      </c>
      <c r="C13958" s="100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5">
      <c r="A13959" s="99" t="s">
        <v>14787</v>
      </c>
      <c r="B13959" s="100">
        <v>605.66999999999996</v>
      </c>
      <c r="C13959" s="100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5">
      <c r="A13960" s="99" t="s">
        <v>14788</v>
      </c>
      <c r="B13960" s="100">
        <v>605.12</v>
      </c>
      <c r="C13960" s="100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5">
      <c r="A13961" s="99" t="s">
        <v>14789</v>
      </c>
      <c r="B13961" s="100">
        <v>608.82000000000005</v>
      </c>
      <c r="C13961" s="100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5">
      <c r="A13962" s="99" t="s">
        <v>14790</v>
      </c>
      <c r="B13962" s="100">
        <v>607.99</v>
      </c>
      <c r="C13962" s="100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5">
      <c r="A13963" s="99" t="s">
        <v>14791</v>
      </c>
      <c r="B13963" s="100">
        <v>608.16999999999996</v>
      </c>
      <c r="C13963" s="100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5">
      <c r="A13964" s="99" t="s">
        <v>14792</v>
      </c>
      <c r="B13964" s="100">
        <v>606.37</v>
      </c>
      <c r="C13964" s="100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5">
      <c r="A13965" s="99" t="s">
        <v>14793</v>
      </c>
      <c r="B13965" s="100">
        <v>606.37</v>
      </c>
      <c r="C13965" s="100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5">
      <c r="A13966" s="99" t="s">
        <v>14794</v>
      </c>
      <c r="B13966" s="100">
        <v>606.37</v>
      </c>
      <c r="C13966" s="100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5">
      <c r="A13967" s="99" t="s">
        <v>14795</v>
      </c>
      <c r="B13967" s="100">
        <v>606.57000000000005</v>
      </c>
      <c r="C13967" s="100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5">
      <c r="A13968" s="99" t="s">
        <v>14796</v>
      </c>
      <c r="B13968" s="100">
        <v>607.13</v>
      </c>
      <c r="C13968" s="100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5">
      <c r="A13969" s="99" t="s">
        <v>14797</v>
      </c>
      <c r="B13969" s="100">
        <v>606.91</v>
      </c>
      <c r="C13969" s="100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5">
      <c r="A13970" s="99" t="s">
        <v>14798</v>
      </c>
      <c r="B13970" s="100">
        <v>609.26</v>
      </c>
      <c r="C13970" s="100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5">
      <c r="A13971" s="99" t="s">
        <v>14799</v>
      </c>
      <c r="B13971" s="100">
        <v>610.09</v>
      </c>
      <c r="C13971" s="100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5">
      <c r="A13972" s="99" t="s">
        <v>14800</v>
      </c>
      <c r="B13972" s="100">
        <v>610.09</v>
      </c>
      <c r="C13972" s="100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5">
      <c r="A13973" s="99" t="s">
        <v>14801</v>
      </c>
      <c r="B13973" s="100"/>
      <c r="C13973" s="100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5">
      <c r="A13974" s="99" t="s">
        <v>14802</v>
      </c>
      <c r="B13974" s="100">
        <v>610.09</v>
      </c>
      <c r="C13974" s="100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5">
      <c r="A13975" s="99" t="s">
        <v>14803</v>
      </c>
      <c r="B13975" s="100">
        <v>609.54</v>
      </c>
      <c r="C13975" s="100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5">
      <c r="A13976" s="99" t="s">
        <v>14804</v>
      </c>
      <c r="B13976" s="100">
        <v>610.08000000000004</v>
      </c>
      <c r="C13976" s="100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5">
      <c r="A13977" s="99" t="s">
        <v>14805</v>
      </c>
      <c r="B13977" s="100">
        <v>607.96</v>
      </c>
      <c r="C13977" s="100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5">
      <c r="A13978" s="99" t="s">
        <v>14806</v>
      </c>
      <c r="B13978" s="100">
        <v>607.96</v>
      </c>
      <c r="C13978" s="100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5">
      <c r="A13979" s="99" t="s">
        <v>14807</v>
      </c>
      <c r="B13979" s="100">
        <v>607.19000000000005</v>
      </c>
      <c r="C13979" s="100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5">
      <c r="A13980" s="99" t="s">
        <v>14808</v>
      </c>
      <c r="B13980" s="100">
        <v>607.19000000000005</v>
      </c>
      <c r="C13980" s="100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5">
      <c r="A13981" s="99" t="s">
        <v>14809</v>
      </c>
      <c r="B13981" s="100">
        <v>607.19000000000005</v>
      </c>
      <c r="C13981" s="100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5">
      <c r="A13982" s="99" t="s">
        <v>14810</v>
      </c>
      <c r="B13982" s="100">
        <v>607.37</v>
      </c>
      <c r="C13982" s="100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5">
      <c r="A13983" s="99" t="s">
        <v>14811</v>
      </c>
      <c r="B13983" s="100">
        <v>605.24</v>
      </c>
      <c r="C13983" s="100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5">
      <c r="A13984" s="99" t="s">
        <v>14812</v>
      </c>
      <c r="B13984" s="100">
        <v>606.63</v>
      </c>
      <c r="C13984" s="100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5">
      <c r="A13985" s="99" t="s">
        <v>14813</v>
      </c>
      <c r="B13985" s="100">
        <v>606.71</v>
      </c>
      <c r="C13985" s="100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5">
      <c r="A13986" s="99" t="s">
        <v>14814</v>
      </c>
      <c r="B13986" s="100">
        <v>606.62</v>
      </c>
      <c r="C13986" s="100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5">
      <c r="A13987" s="99" t="s">
        <v>14815</v>
      </c>
      <c r="B13987" s="100">
        <v>606.62</v>
      </c>
      <c r="C13987" s="100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5">
      <c r="A13988" s="99" t="s">
        <v>14816</v>
      </c>
      <c r="B13988" s="100">
        <v>606.62</v>
      </c>
      <c r="C13988" s="100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5">
      <c r="A13989" s="99" t="s">
        <v>14817</v>
      </c>
      <c r="B13989" s="100">
        <v>606</v>
      </c>
      <c r="C13989" s="100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5">
      <c r="A13990" s="99" t="s">
        <v>14818</v>
      </c>
      <c r="B13990" s="100">
        <v>607.79999999999995</v>
      </c>
      <c r="C13990" s="100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5">
      <c r="A13991" s="99" t="s">
        <v>14819</v>
      </c>
      <c r="B13991" s="100">
        <v>607.42999999999995</v>
      </c>
      <c r="C13991" s="100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5">
      <c r="A13992" s="99" t="s">
        <v>14820</v>
      </c>
      <c r="B13992" s="100">
        <v>607.84</v>
      </c>
      <c r="C13992" s="100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5">
      <c r="A13993" s="99" t="s">
        <v>14821</v>
      </c>
      <c r="B13993" s="100">
        <v>606.13</v>
      </c>
      <c r="C13993" s="100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5">
      <c r="A13994" s="99" t="s">
        <v>14822</v>
      </c>
      <c r="B13994" s="100">
        <v>606.13</v>
      </c>
      <c r="C13994" s="100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5">
      <c r="A13995" s="99" t="s">
        <v>14823</v>
      </c>
      <c r="B13995" s="100">
        <v>606.13</v>
      </c>
      <c r="C13995" s="100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5">
      <c r="A13996" s="99" t="s">
        <v>14824</v>
      </c>
      <c r="B13996" s="100">
        <v>605.14</v>
      </c>
      <c r="C13996" s="100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5">
      <c r="A13997" s="99" t="s">
        <v>14825</v>
      </c>
      <c r="B13997" s="100">
        <v>608.24</v>
      </c>
      <c r="C13997" s="100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5">
      <c r="A13998" s="99" t="s">
        <v>14826</v>
      </c>
      <c r="B13998" s="100">
        <v>609.80999999999995</v>
      </c>
      <c r="C13998" s="100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5">
      <c r="A13999" s="99" t="s">
        <v>14827</v>
      </c>
      <c r="B13999" s="100">
        <v>609.35</v>
      </c>
      <c r="C13999" s="100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5">
      <c r="A14000" s="99" t="s">
        <v>14828</v>
      </c>
      <c r="B14000" s="100">
        <v>608.54999999999995</v>
      </c>
      <c r="C14000" s="100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9" x14ac:dyDescent="0.35">
      <c r="A14001" s="99" t="s">
        <v>14829</v>
      </c>
      <c r="B14001" s="100">
        <v>608.54999999999995</v>
      </c>
      <c r="C14001" s="100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9" x14ac:dyDescent="0.35">
      <c r="A14002" s="99" t="s">
        <v>14830</v>
      </c>
      <c r="B14002" s="100">
        <v>608.54999999999995</v>
      </c>
      <c r="C14002" s="100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9" x14ac:dyDescent="0.35">
      <c r="A14003" s="99" t="s">
        <v>14831</v>
      </c>
      <c r="B14003" s="100">
        <v>607.45000000000005</v>
      </c>
      <c r="C14003" s="100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9" x14ac:dyDescent="0.35">
      <c r="A14004" s="99" t="s">
        <v>14832</v>
      </c>
      <c r="B14004" s="100">
        <v>610.29</v>
      </c>
      <c r="C14004" s="100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  <c r="H14004">
        <f>B14004/B13638-1</f>
        <v>5.3132010353753145E-2</v>
      </c>
      <c r="I14004">
        <v>5.3132010353753097E-2</v>
      </c>
    </row>
    <row r="14005" spans="1:9" x14ac:dyDescent="0.35">
      <c r="A14005" s="99" t="s">
        <v>14833</v>
      </c>
      <c r="B14005" s="100">
        <v>608.16</v>
      </c>
      <c r="C14005" s="100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9" x14ac:dyDescent="0.35">
      <c r="A14006" s="99" t="s">
        <v>14834</v>
      </c>
      <c r="B14006" s="100">
        <v>608.16</v>
      </c>
      <c r="C14006" s="100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9" x14ac:dyDescent="0.35">
      <c r="A14007" s="99" t="s">
        <v>14835</v>
      </c>
      <c r="B14007" s="100">
        <v>608.16</v>
      </c>
      <c r="C14007" s="100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9" x14ac:dyDescent="0.35">
      <c r="A14008" s="99" t="s">
        <v>14836</v>
      </c>
      <c r="B14008" s="100">
        <v>608.16</v>
      </c>
      <c r="C14008" s="100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9" x14ac:dyDescent="0.35">
      <c r="A14009" s="99" t="s">
        <v>14837</v>
      </c>
      <c r="B14009" s="100">
        <v>608.16</v>
      </c>
      <c r="C14009" s="100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9" x14ac:dyDescent="0.35">
      <c r="A14010" s="99" t="s">
        <v>14838</v>
      </c>
      <c r="B14010" s="100">
        <v>607.12</v>
      </c>
      <c r="C14010" s="100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9" x14ac:dyDescent="0.35">
      <c r="A14011" s="99" t="s">
        <v>14839</v>
      </c>
      <c r="B14011" s="100">
        <v>606.94000000000005</v>
      </c>
      <c r="C14011" s="100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9" x14ac:dyDescent="0.35">
      <c r="A14012" s="99" t="s">
        <v>14840</v>
      </c>
      <c r="B14012" s="100">
        <v>608.74</v>
      </c>
      <c r="C14012" s="100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9" x14ac:dyDescent="0.35">
      <c r="A14013" s="99" t="s">
        <v>14841</v>
      </c>
      <c r="B14013" s="100">
        <v>609.46</v>
      </c>
      <c r="C14013" s="100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9" x14ac:dyDescent="0.35">
      <c r="A14014" s="99" t="s">
        <v>14842</v>
      </c>
      <c r="B14014" s="100">
        <v>608.16</v>
      </c>
      <c r="C14014" s="100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9" x14ac:dyDescent="0.35">
      <c r="A14015" s="99" t="s">
        <v>14843</v>
      </c>
      <c r="B14015" s="100">
        <v>608.16</v>
      </c>
      <c r="C14015" s="100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9" x14ac:dyDescent="0.35">
      <c r="A14016" s="99" t="s">
        <v>14844</v>
      </c>
      <c r="B14016" s="100">
        <v>608.16</v>
      </c>
      <c r="C14016" s="100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5">
      <c r="A14017" s="99" t="s">
        <v>14845</v>
      </c>
      <c r="B14017" s="100">
        <v>606.99</v>
      </c>
      <c r="C14017" s="100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5">
      <c r="A14018" s="99" t="s">
        <v>14846</v>
      </c>
      <c r="B14018" s="100">
        <v>609.24</v>
      </c>
      <c r="C14018" s="100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5">
      <c r="A14019" s="99" t="s">
        <v>14847</v>
      </c>
      <c r="B14019" s="100">
        <v>609.64</v>
      </c>
      <c r="C14019" s="100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5">
      <c r="A14020" s="99" t="s">
        <v>14848</v>
      </c>
      <c r="B14020" s="100">
        <v>609.30999999999995</v>
      </c>
      <c r="C14020" s="100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5">
      <c r="A14021" s="99" t="s">
        <v>14849</v>
      </c>
      <c r="B14021" s="100">
        <v>609.97</v>
      </c>
      <c r="C14021" s="100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5">
      <c r="A14022" s="99" t="s">
        <v>14850</v>
      </c>
      <c r="B14022" s="100">
        <v>609.97</v>
      </c>
      <c r="C14022" s="100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5">
      <c r="A14023" s="99" t="s">
        <v>14851</v>
      </c>
      <c r="B14023" s="100">
        <v>609.97</v>
      </c>
      <c r="C14023" s="100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5">
      <c r="A14024" s="99" t="s">
        <v>14852</v>
      </c>
      <c r="B14024" s="100">
        <v>610.29</v>
      </c>
      <c r="C14024" s="100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5">
      <c r="A14025" s="99" t="s">
        <v>14853</v>
      </c>
      <c r="B14025" s="100">
        <v>609.94000000000005</v>
      </c>
      <c r="C14025" s="100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5">
      <c r="A14026" s="99" t="s">
        <v>14854</v>
      </c>
      <c r="B14026" s="100">
        <v>612.9</v>
      </c>
      <c r="C14026" s="100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5">
      <c r="A14027" s="99" t="s">
        <v>14855</v>
      </c>
      <c r="B14027" s="100">
        <v>612.41</v>
      </c>
      <c r="C14027" s="100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5">
      <c r="A14028" s="99" t="s">
        <v>14856</v>
      </c>
      <c r="B14028" s="100">
        <v>611.52</v>
      </c>
      <c r="C14028" s="100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5">
      <c r="A14029" s="99" t="s">
        <v>14857</v>
      </c>
      <c r="B14029" s="100">
        <v>611.52</v>
      </c>
      <c r="C14029" s="100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5">
      <c r="A14030" s="99" t="s">
        <v>14858</v>
      </c>
      <c r="B14030" s="100">
        <v>611.52</v>
      </c>
      <c r="C14030" s="100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5">
      <c r="A14031" s="99" t="s">
        <v>14859</v>
      </c>
      <c r="B14031" s="100">
        <v>613.41999999999996</v>
      </c>
      <c r="C14031" s="100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5">
      <c r="A14032" s="99" t="s">
        <v>14860</v>
      </c>
      <c r="B14032" s="100">
        <v>612.49</v>
      </c>
      <c r="C14032" s="100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5">
      <c r="A14033" s="99" t="s">
        <v>14861</v>
      </c>
      <c r="B14033" s="100">
        <v>614.73</v>
      </c>
      <c r="C14033" s="100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5">
      <c r="A14034" s="99" t="s">
        <v>14862</v>
      </c>
      <c r="B14034" s="100">
        <v>613.35</v>
      </c>
      <c r="C14034" s="100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5">
      <c r="A14035" s="99" t="s">
        <v>14863</v>
      </c>
      <c r="B14035" s="100">
        <v>611.08000000000004</v>
      </c>
      <c r="C14035" s="100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5">
      <c r="A14036" s="99" t="s">
        <v>14864</v>
      </c>
      <c r="B14036" s="100">
        <v>611.08000000000004</v>
      </c>
      <c r="C14036" s="100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5">
      <c r="A14037" s="99" t="s">
        <v>14865</v>
      </c>
      <c r="B14037" s="100">
        <v>611.08000000000004</v>
      </c>
      <c r="C14037" s="100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  <row r="14038" spans="1:7" x14ac:dyDescent="0.35">
      <c r="A14038" s="99" t="s">
        <v>14984</v>
      </c>
      <c r="B14038" s="100">
        <v>611.08000000000004</v>
      </c>
      <c r="C14038" s="100">
        <v>616.91999999999996</v>
      </c>
      <c r="D14038" s="20">
        <f t="shared" ref="D14038:D14101" si="880">DATE(G14038,F14038,E14038)</f>
        <v>44320</v>
      </c>
      <c r="E14038" s="19" t="str">
        <f t="shared" ref="E14038:E14101" si="881">TRIM(LEFT(A14038,FIND(" ",A14038)))</f>
        <v>4</v>
      </c>
      <c r="F14038" s="19">
        <f t="shared" ref="F14038:F14101" si="882">MATCH(TRIM(MID(A14038,LEN(E14038)+2,3)),$M$1:$M$12,0)</f>
        <v>5</v>
      </c>
      <c r="G14038" s="19" t="str">
        <f t="shared" ref="G14038:G14101" si="883">RIGHT(A14038,4)</f>
        <v>2021</v>
      </c>
    </row>
    <row r="14039" spans="1:7" x14ac:dyDescent="0.35">
      <c r="A14039" s="99" t="s">
        <v>14985</v>
      </c>
      <c r="B14039" s="100">
        <v>609.41999999999996</v>
      </c>
      <c r="C14039" s="100">
        <v>617.73</v>
      </c>
      <c r="D14039" s="20">
        <f t="shared" si="880"/>
        <v>44321</v>
      </c>
      <c r="E14039" s="19" t="str">
        <f t="shared" si="881"/>
        <v>5</v>
      </c>
      <c r="F14039" s="19">
        <f t="shared" si="882"/>
        <v>5</v>
      </c>
      <c r="G14039" s="19" t="str">
        <f t="shared" si="883"/>
        <v>2021</v>
      </c>
    </row>
    <row r="14040" spans="1:7" x14ac:dyDescent="0.35">
      <c r="A14040" s="99" t="s">
        <v>14986</v>
      </c>
      <c r="B14040" s="100">
        <v>609.29999999999995</v>
      </c>
      <c r="C14040" s="100">
        <v>618.26</v>
      </c>
      <c r="D14040" s="20">
        <f t="shared" si="880"/>
        <v>44322</v>
      </c>
      <c r="E14040" s="19" t="str">
        <f t="shared" si="881"/>
        <v>6</v>
      </c>
      <c r="F14040" s="19">
        <f t="shared" si="882"/>
        <v>5</v>
      </c>
      <c r="G14040" s="19" t="str">
        <f t="shared" si="883"/>
        <v>2021</v>
      </c>
    </row>
    <row r="14041" spans="1:7" x14ac:dyDescent="0.35">
      <c r="A14041" s="99" t="s">
        <v>14987</v>
      </c>
      <c r="B14041" s="100">
        <v>613.44000000000005</v>
      </c>
      <c r="C14041" s="100">
        <v>618.80999999999995</v>
      </c>
      <c r="D14041" s="20">
        <f t="shared" si="880"/>
        <v>44323</v>
      </c>
      <c r="E14041" s="19" t="str">
        <f t="shared" si="881"/>
        <v>7</v>
      </c>
      <c r="F14041" s="19">
        <f t="shared" si="882"/>
        <v>5</v>
      </c>
      <c r="G14041" s="19" t="str">
        <f t="shared" si="883"/>
        <v>2021</v>
      </c>
    </row>
    <row r="14042" spans="1:7" x14ac:dyDescent="0.35">
      <c r="A14042" s="99" t="s">
        <v>14988</v>
      </c>
      <c r="B14042" s="100">
        <v>612.79</v>
      </c>
      <c r="C14042" s="100">
        <v>618.72</v>
      </c>
      <c r="D14042" s="20">
        <f t="shared" si="880"/>
        <v>44324</v>
      </c>
      <c r="E14042" s="19" t="str">
        <f t="shared" si="881"/>
        <v>8</v>
      </c>
      <c r="F14042" s="19">
        <f t="shared" si="882"/>
        <v>5</v>
      </c>
      <c r="G14042" s="19" t="str">
        <f t="shared" si="883"/>
        <v>2021</v>
      </c>
    </row>
    <row r="14043" spans="1:7" x14ac:dyDescent="0.35">
      <c r="A14043" s="99" t="s">
        <v>14989</v>
      </c>
      <c r="B14043" s="100">
        <v>612.79</v>
      </c>
      <c r="C14043" s="100">
        <v>618.72</v>
      </c>
      <c r="D14043" s="20">
        <f t="shared" si="880"/>
        <v>44325</v>
      </c>
      <c r="E14043" s="19" t="str">
        <f t="shared" si="881"/>
        <v>9</v>
      </c>
      <c r="F14043" s="19">
        <f t="shared" si="882"/>
        <v>5</v>
      </c>
      <c r="G14043" s="19" t="str">
        <f t="shared" si="883"/>
        <v>2021</v>
      </c>
    </row>
    <row r="14044" spans="1:7" x14ac:dyDescent="0.35">
      <c r="A14044" s="99" t="s">
        <v>14990</v>
      </c>
      <c r="B14044" s="100">
        <v>612.79</v>
      </c>
      <c r="C14044" s="100">
        <v>618.72</v>
      </c>
      <c r="D14044" s="20">
        <f t="shared" si="880"/>
        <v>44326</v>
      </c>
      <c r="E14044" s="19" t="str">
        <f t="shared" si="881"/>
        <v>10</v>
      </c>
      <c r="F14044" s="19">
        <f t="shared" si="882"/>
        <v>5</v>
      </c>
      <c r="G14044" s="19" t="str">
        <f t="shared" si="883"/>
        <v>2021</v>
      </c>
    </row>
    <row r="14045" spans="1:7" x14ac:dyDescent="0.35">
      <c r="A14045" s="99" t="s">
        <v>14991</v>
      </c>
      <c r="B14045" s="100">
        <v>611.95000000000005</v>
      </c>
      <c r="C14045" s="100">
        <v>618.97</v>
      </c>
      <c r="D14045" s="20">
        <f t="shared" si="880"/>
        <v>44327</v>
      </c>
      <c r="E14045" s="19" t="str">
        <f t="shared" si="881"/>
        <v>11</v>
      </c>
      <c r="F14045" s="19">
        <f t="shared" si="882"/>
        <v>5</v>
      </c>
      <c r="G14045" s="19" t="str">
        <f t="shared" si="883"/>
        <v>2021</v>
      </c>
    </row>
    <row r="14046" spans="1:7" x14ac:dyDescent="0.35">
      <c r="A14046" s="99" t="s">
        <v>14992</v>
      </c>
      <c r="B14046" s="100">
        <v>611.97</v>
      </c>
      <c r="C14046" s="100">
        <v>618.30999999999995</v>
      </c>
      <c r="D14046" s="20">
        <f t="shared" si="880"/>
        <v>44328</v>
      </c>
      <c r="E14046" s="19" t="str">
        <f t="shared" si="881"/>
        <v>12</v>
      </c>
      <c r="F14046" s="19">
        <f t="shared" si="882"/>
        <v>5</v>
      </c>
      <c r="G14046" s="19" t="str">
        <f t="shared" si="883"/>
        <v>2021</v>
      </c>
    </row>
    <row r="14047" spans="1:7" x14ac:dyDescent="0.35">
      <c r="A14047" s="99" t="s">
        <v>14993</v>
      </c>
      <c r="B14047" s="100">
        <v>613.29</v>
      </c>
      <c r="C14047" s="100">
        <v>618.02</v>
      </c>
      <c r="D14047" s="20">
        <f t="shared" si="880"/>
        <v>44329</v>
      </c>
      <c r="E14047" s="19" t="str">
        <f t="shared" si="881"/>
        <v>13</v>
      </c>
      <c r="F14047" s="19">
        <f t="shared" si="882"/>
        <v>5</v>
      </c>
      <c r="G14047" s="19" t="str">
        <f t="shared" si="883"/>
        <v>2021</v>
      </c>
    </row>
    <row r="14048" spans="1:7" x14ac:dyDescent="0.35">
      <c r="A14048" s="99" t="s">
        <v>14994</v>
      </c>
      <c r="B14048" s="100">
        <v>611.39</v>
      </c>
      <c r="C14048" s="100">
        <v>617.49</v>
      </c>
      <c r="D14048" s="20">
        <f t="shared" si="880"/>
        <v>44330</v>
      </c>
      <c r="E14048" s="19" t="str">
        <f t="shared" si="881"/>
        <v>14</v>
      </c>
      <c r="F14048" s="19">
        <f t="shared" si="882"/>
        <v>5</v>
      </c>
      <c r="G14048" s="19" t="str">
        <f t="shared" si="883"/>
        <v>2021</v>
      </c>
    </row>
    <row r="14049" spans="1:7" x14ac:dyDescent="0.35">
      <c r="A14049" s="99" t="s">
        <v>14995</v>
      </c>
      <c r="B14049" s="100">
        <v>609.82000000000005</v>
      </c>
      <c r="C14049" s="100">
        <v>616.05999999999995</v>
      </c>
      <c r="D14049" s="20">
        <f t="shared" si="880"/>
        <v>44331</v>
      </c>
      <c r="E14049" s="19" t="str">
        <f t="shared" si="881"/>
        <v>15</v>
      </c>
      <c r="F14049" s="19">
        <f t="shared" si="882"/>
        <v>5</v>
      </c>
      <c r="G14049" s="19" t="str">
        <f t="shared" si="883"/>
        <v>2021</v>
      </c>
    </row>
    <row r="14050" spans="1:7" x14ac:dyDescent="0.35">
      <c r="A14050" s="99" t="s">
        <v>14996</v>
      </c>
      <c r="B14050" s="100">
        <v>609.82000000000005</v>
      </c>
      <c r="C14050" s="100">
        <v>616.05999999999995</v>
      </c>
      <c r="D14050" s="20">
        <f t="shared" si="880"/>
        <v>44332</v>
      </c>
      <c r="E14050" s="19" t="str">
        <f t="shared" si="881"/>
        <v>16</v>
      </c>
      <c r="F14050" s="19">
        <f t="shared" si="882"/>
        <v>5</v>
      </c>
      <c r="G14050" s="19" t="str">
        <f t="shared" si="883"/>
        <v>2021</v>
      </c>
    </row>
    <row r="14051" spans="1:7" x14ac:dyDescent="0.35">
      <c r="A14051" s="99" t="s">
        <v>14997</v>
      </c>
      <c r="B14051" s="100">
        <v>609.82000000000005</v>
      </c>
      <c r="C14051" s="100">
        <v>616.05999999999995</v>
      </c>
      <c r="D14051" s="20">
        <f t="shared" si="880"/>
        <v>44333</v>
      </c>
      <c r="E14051" s="19" t="str">
        <f t="shared" si="881"/>
        <v>17</v>
      </c>
      <c r="F14051" s="19">
        <f t="shared" si="882"/>
        <v>5</v>
      </c>
      <c r="G14051" s="19" t="str">
        <f t="shared" si="883"/>
        <v>2021</v>
      </c>
    </row>
    <row r="14052" spans="1:7" x14ac:dyDescent="0.35">
      <c r="A14052" s="99" t="s">
        <v>14998</v>
      </c>
      <c r="B14052" s="100">
        <v>610.79</v>
      </c>
      <c r="C14052" s="100">
        <v>617.38</v>
      </c>
      <c r="D14052" s="20">
        <f t="shared" si="880"/>
        <v>44334</v>
      </c>
      <c r="E14052" s="19" t="str">
        <f t="shared" si="881"/>
        <v>18</v>
      </c>
      <c r="F14052" s="19">
        <f t="shared" si="882"/>
        <v>5</v>
      </c>
      <c r="G14052" s="19" t="str">
        <f t="shared" si="883"/>
        <v>2021</v>
      </c>
    </row>
    <row r="14053" spans="1:7" x14ac:dyDescent="0.35">
      <c r="A14053" s="99" t="s">
        <v>14999</v>
      </c>
      <c r="B14053" s="100">
        <v>612.08000000000004</v>
      </c>
      <c r="C14053" s="100">
        <v>619.5</v>
      </c>
      <c r="D14053" s="20">
        <f t="shared" si="880"/>
        <v>44335</v>
      </c>
      <c r="E14053" s="19" t="str">
        <f t="shared" si="881"/>
        <v>19</v>
      </c>
      <c r="F14053" s="19">
        <f t="shared" si="882"/>
        <v>5</v>
      </c>
      <c r="G14053" s="19" t="str">
        <f t="shared" si="883"/>
        <v>2021</v>
      </c>
    </row>
    <row r="14054" spans="1:7" x14ac:dyDescent="0.35">
      <c r="A14054" s="99" t="s">
        <v>15000</v>
      </c>
      <c r="B14054" s="100">
        <v>613.54</v>
      </c>
      <c r="C14054" s="100">
        <v>619.61</v>
      </c>
      <c r="D14054" s="20">
        <f t="shared" si="880"/>
        <v>44336</v>
      </c>
      <c r="E14054" s="19" t="str">
        <f t="shared" si="881"/>
        <v>20</v>
      </c>
      <c r="F14054" s="19">
        <f t="shared" si="882"/>
        <v>5</v>
      </c>
      <c r="G14054" s="19" t="str">
        <f t="shared" si="883"/>
        <v>2021</v>
      </c>
    </row>
    <row r="14055" spans="1:7" x14ac:dyDescent="0.35">
      <c r="A14055" s="99" t="s">
        <v>15001</v>
      </c>
      <c r="B14055" s="100">
        <v>611.16</v>
      </c>
      <c r="C14055" s="100">
        <v>620.34</v>
      </c>
      <c r="D14055" s="20">
        <f t="shared" si="880"/>
        <v>44337</v>
      </c>
      <c r="E14055" s="19" t="str">
        <f t="shared" si="881"/>
        <v>21</v>
      </c>
      <c r="F14055" s="19">
        <f t="shared" si="882"/>
        <v>5</v>
      </c>
      <c r="G14055" s="19" t="str">
        <f t="shared" si="883"/>
        <v>2021</v>
      </c>
    </row>
    <row r="14056" spans="1:7" x14ac:dyDescent="0.35">
      <c r="A14056" s="99" t="s">
        <v>15002</v>
      </c>
      <c r="B14056" s="100">
        <v>613.11</v>
      </c>
      <c r="C14056" s="100">
        <v>620.02</v>
      </c>
      <c r="D14056" s="20">
        <f t="shared" si="880"/>
        <v>44338</v>
      </c>
      <c r="E14056" s="19" t="str">
        <f t="shared" si="881"/>
        <v>22</v>
      </c>
      <c r="F14056" s="19">
        <f t="shared" si="882"/>
        <v>5</v>
      </c>
      <c r="G14056" s="19" t="str">
        <f t="shared" si="883"/>
        <v>2021</v>
      </c>
    </row>
    <row r="14057" spans="1:7" x14ac:dyDescent="0.35">
      <c r="A14057" s="99" t="s">
        <v>15003</v>
      </c>
      <c r="B14057" s="100">
        <v>613.11</v>
      </c>
      <c r="C14057" s="100">
        <v>620.02</v>
      </c>
      <c r="D14057" s="20">
        <f t="shared" si="880"/>
        <v>44339</v>
      </c>
      <c r="E14057" s="19" t="str">
        <f t="shared" si="881"/>
        <v>23</v>
      </c>
      <c r="F14057" s="19">
        <f t="shared" si="882"/>
        <v>5</v>
      </c>
      <c r="G14057" s="19" t="str">
        <f t="shared" si="883"/>
        <v>2021</v>
      </c>
    </row>
    <row r="14058" spans="1:7" x14ac:dyDescent="0.35">
      <c r="A14058" s="99" t="s">
        <v>15004</v>
      </c>
      <c r="B14058" s="100">
        <v>613.11</v>
      </c>
      <c r="C14058" s="100">
        <v>620.02</v>
      </c>
      <c r="D14058" s="20">
        <f t="shared" si="880"/>
        <v>44340</v>
      </c>
      <c r="E14058" s="19" t="str">
        <f t="shared" si="881"/>
        <v>24</v>
      </c>
      <c r="F14058" s="19">
        <f t="shared" si="882"/>
        <v>5</v>
      </c>
      <c r="G14058" s="19" t="str">
        <f t="shared" si="883"/>
        <v>2021</v>
      </c>
    </row>
    <row r="14059" spans="1:7" x14ac:dyDescent="0.35">
      <c r="A14059" s="99" t="s">
        <v>15005</v>
      </c>
      <c r="B14059" s="100">
        <v>614.15</v>
      </c>
      <c r="C14059" s="100">
        <v>620</v>
      </c>
      <c r="D14059" s="20">
        <f t="shared" si="880"/>
        <v>44341</v>
      </c>
      <c r="E14059" s="19" t="str">
        <f t="shared" si="881"/>
        <v>25</v>
      </c>
      <c r="F14059" s="19">
        <f t="shared" si="882"/>
        <v>5</v>
      </c>
      <c r="G14059" s="19" t="str">
        <f t="shared" si="883"/>
        <v>2021</v>
      </c>
    </row>
    <row r="14060" spans="1:7" x14ac:dyDescent="0.35">
      <c r="A14060" s="99" t="s">
        <v>15006</v>
      </c>
      <c r="B14060" s="100">
        <v>614.26</v>
      </c>
      <c r="C14060" s="100">
        <v>619.91999999999996</v>
      </c>
      <c r="D14060" s="20">
        <f t="shared" si="880"/>
        <v>44342</v>
      </c>
      <c r="E14060" s="19" t="str">
        <f t="shared" si="881"/>
        <v>26</v>
      </c>
      <c r="F14060" s="19">
        <f t="shared" si="882"/>
        <v>5</v>
      </c>
      <c r="G14060" s="19" t="str">
        <f t="shared" si="883"/>
        <v>2021</v>
      </c>
    </row>
    <row r="14061" spans="1:7" x14ac:dyDescent="0.35">
      <c r="A14061" s="99" t="s">
        <v>15007</v>
      </c>
      <c r="B14061" s="100">
        <v>613.79</v>
      </c>
      <c r="C14061" s="100">
        <v>621.08000000000004</v>
      </c>
      <c r="D14061" s="20">
        <f t="shared" si="880"/>
        <v>44343</v>
      </c>
      <c r="E14061" s="19" t="str">
        <f t="shared" si="881"/>
        <v>27</v>
      </c>
      <c r="F14061" s="19">
        <f t="shared" si="882"/>
        <v>5</v>
      </c>
      <c r="G14061" s="19" t="str">
        <f t="shared" si="883"/>
        <v>2021</v>
      </c>
    </row>
    <row r="14062" spans="1:7" x14ac:dyDescent="0.35">
      <c r="A14062" s="99" t="s">
        <v>15008</v>
      </c>
      <c r="B14062" s="100">
        <v>614.87</v>
      </c>
      <c r="C14062" s="100">
        <v>620.04</v>
      </c>
      <c r="D14062" s="20">
        <f t="shared" si="880"/>
        <v>44344</v>
      </c>
      <c r="E14062" s="19" t="str">
        <f t="shared" si="881"/>
        <v>28</v>
      </c>
      <c r="F14062" s="19">
        <f t="shared" si="882"/>
        <v>5</v>
      </c>
      <c r="G14062" s="19" t="str">
        <f t="shared" si="883"/>
        <v>2021</v>
      </c>
    </row>
    <row r="14063" spans="1:7" x14ac:dyDescent="0.35">
      <c r="A14063" s="99" t="s">
        <v>15009</v>
      </c>
      <c r="B14063" s="100">
        <v>613.22</v>
      </c>
      <c r="C14063" s="100">
        <v>620.24</v>
      </c>
      <c r="D14063" s="20">
        <f t="shared" si="880"/>
        <v>44345</v>
      </c>
      <c r="E14063" s="19" t="str">
        <f t="shared" si="881"/>
        <v>29</v>
      </c>
      <c r="F14063" s="19">
        <f t="shared" si="882"/>
        <v>5</v>
      </c>
      <c r="G14063" s="19" t="str">
        <f t="shared" si="883"/>
        <v>2021</v>
      </c>
    </row>
    <row r="14064" spans="1:7" x14ac:dyDescent="0.35">
      <c r="A14064" s="99" t="s">
        <v>15010</v>
      </c>
      <c r="B14064" s="100">
        <v>613.22</v>
      </c>
      <c r="C14064" s="100">
        <v>620.24</v>
      </c>
      <c r="D14064" s="20">
        <f t="shared" si="880"/>
        <v>44346</v>
      </c>
      <c r="E14064" s="19" t="str">
        <f t="shared" si="881"/>
        <v>30</v>
      </c>
      <c r="F14064" s="19">
        <f t="shared" si="882"/>
        <v>5</v>
      </c>
      <c r="G14064" s="19" t="str">
        <f t="shared" si="883"/>
        <v>2021</v>
      </c>
    </row>
    <row r="14065" spans="1:7" x14ac:dyDescent="0.35">
      <c r="A14065" s="99" t="s">
        <v>15011</v>
      </c>
      <c r="B14065" s="100">
        <v>613.22</v>
      </c>
      <c r="C14065" s="100">
        <v>620.24</v>
      </c>
      <c r="D14065" s="20">
        <f t="shared" si="880"/>
        <v>44347</v>
      </c>
      <c r="E14065" s="19" t="str">
        <f t="shared" si="881"/>
        <v>31</v>
      </c>
      <c r="F14065" s="19">
        <f t="shared" si="882"/>
        <v>5</v>
      </c>
      <c r="G14065" s="19" t="str">
        <f t="shared" si="883"/>
        <v>2021</v>
      </c>
    </row>
    <row r="14066" spans="1:7" x14ac:dyDescent="0.35">
      <c r="A14066" s="99" t="s">
        <v>15012</v>
      </c>
      <c r="B14066" s="100">
        <v>613.03</v>
      </c>
      <c r="C14066" s="100">
        <v>621.39</v>
      </c>
      <c r="D14066" s="20">
        <f t="shared" si="880"/>
        <v>44348</v>
      </c>
      <c r="E14066" s="19" t="str">
        <f t="shared" si="881"/>
        <v>1</v>
      </c>
      <c r="F14066" s="19">
        <f t="shared" si="882"/>
        <v>6</v>
      </c>
      <c r="G14066" s="19" t="str">
        <f t="shared" si="883"/>
        <v>2021</v>
      </c>
    </row>
    <row r="14067" spans="1:7" x14ac:dyDescent="0.35">
      <c r="A14067" s="99" t="s">
        <v>15013</v>
      </c>
      <c r="B14067" s="100">
        <v>614.70000000000005</v>
      </c>
      <c r="C14067" s="100">
        <v>621.99</v>
      </c>
      <c r="D14067" s="20">
        <f t="shared" si="880"/>
        <v>44349</v>
      </c>
      <c r="E14067" s="19" t="str">
        <f t="shared" si="881"/>
        <v>2</v>
      </c>
      <c r="F14067" s="19">
        <f t="shared" si="882"/>
        <v>6</v>
      </c>
      <c r="G14067" s="19" t="str">
        <f t="shared" si="883"/>
        <v>2021</v>
      </c>
    </row>
    <row r="14068" spans="1:7" x14ac:dyDescent="0.35">
      <c r="A14068" s="99" t="s">
        <v>15014</v>
      </c>
      <c r="B14068" s="100">
        <v>614.82000000000005</v>
      </c>
      <c r="C14068" s="100">
        <v>621.72</v>
      </c>
      <c r="D14068" s="20">
        <f t="shared" si="880"/>
        <v>44350</v>
      </c>
      <c r="E14068" s="19" t="str">
        <f t="shared" si="881"/>
        <v>3</v>
      </c>
      <c r="F14068" s="19">
        <f t="shared" si="882"/>
        <v>6</v>
      </c>
      <c r="G14068" s="19" t="str">
        <f t="shared" si="883"/>
        <v>2021</v>
      </c>
    </row>
    <row r="14069" spans="1:7" x14ac:dyDescent="0.35">
      <c r="A14069" s="99" t="s">
        <v>15015</v>
      </c>
      <c r="B14069" s="100">
        <v>613.87</v>
      </c>
      <c r="C14069" s="100">
        <v>620.80999999999995</v>
      </c>
      <c r="D14069" s="20">
        <f t="shared" si="880"/>
        <v>44351</v>
      </c>
      <c r="E14069" s="19" t="str">
        <f t="shared" si="881"/>
        <v>4</v>
      </c>
      <c r="F14069" s="19">
        <f t="shared" si="882"/>
        <v>6</v>
      </c>
      <c r="G14069" s="19" t="str">
        <f t="shared" si="883"/>
        <v>2021</v>
      </c>
    </row>
    <row r="14070" spans="1:7" x14ac:dyDescent="0.35">
      <c r="A14070" s="99" t="s">
        <v>15016</v>
      </c>
      <c r="B14070" s="100">
        <v>613.32000000000005</v>
      </c>
      <c r="C14070" s="100">
        <v>620.64</v>
      </c>
      <c r="D14070" s="20">
        <f t="shared" si="880"/>
        <v>44352</v>
      </c>
      <c r="E14070" s="19" t="str">
        <f t="shared" si="881"/>
        <v>5</v>
      </c>
      <c r="F14070" s="19">
        <f t="shared" si="882"/>
        <v>6</v>
      </c>
      <c r="G14070" s="19" t="str">
        <f t="shared" si="883"/>
        <v>2021</v>
      </c>
    </row>
    <row r="14071" spans="1:7" x14ac:dyDescent="0.35">
      <c r="A14071" s="99" t="s">
        <v>15017</v>
      </c>
      <c r="B14071" s="100">
        <v>613.32000000000005</v>
      </c>
      <c r="C14071" s="100">
        <v>620.64</v>
      </c>
      <c r="D14071" s="20">
        <f t="shared" si="880"/>
        <v>44353</v>
      </c>
      <c r="E14071" s="19" t="str">
        <f t="shared" si="881"/>
        <v>6</v>
      </c>
      <c r="F14071" s="19">
        <f t="shared" si="882"/>
        <v>6</v>
      </c>
      <c r="G14071" s="19" t="str">
        <f t="shared" si="883"/>
        <v>2021</v>
      </c>
    </row>
    <row r="14072" spans="1:7" x14ac:dyDescent="0.35">
      <c r="A14072" s="99" t="s">
        <v>15018</v>
      </c>
      <c r="B14072" s="100">
        <v>613.32000000000005</v>
      </c>
      <c r="C14072" s="100">
        <v>620.64</v>
      </c>
      <c r="D14072" s="20">
        <f t="shared" si="880"/>
        <v>44354</v>
      </c>
      <c r="E14072" s="19" t="str">
        <f t="shared" si="881"/>
        <v>7</v>
      </c>
      <c r="F14072" s="19">
        <f t="shared" si="882"/>
        <v>6</v>
      </c>
      <c r="G14072" s="19" t="str">
        <f t="shared" si="883"/>
        <v>2021</v>
      </c>
    </row>
    <row r="14073" spans="1:7" x14ac:dyDescent="0.35">
      <c r="A14073" s="99" t="s">
        <v>15019</v>
      </c>
      <c r="B14073" s="100">
        <v>613.47</v>
      </c>
      <c r="C14073" s="100">
        <v>621.1</v>
      </c>
      <c r="D14073" s="20">
        <f t="shared" si="880"/>
        <v>44355</v>
      </c>
      <c r="E14073" s="19" t="str">
        <f t="shared" si="881"/>
        <v>8</v>
      </c>
      <c r="F14073" s="19">
        <f t="shared" si="882"/>
        <v>6</v>
      </c>
      <c r="G14073" s="19" t="str">
        <f t="shared" si="883"/>
        <v>2021</v>
      </c>
    </row>
    <row r="14074" spans="1:7" x14ac:dyDescent="0.35">
      <c r="A14074" s="99" t="s">
        <v>15020</v>
      </c>
      <c r="B14074" s="100">
        <v>614.13</v>
      </c>
      <c r="C14074" s="100">
        <v>621.04</v>
      </c>
      <c r="D14074" s="20">
        <f t="shared" si="880"/>
        <v>44356</v>
      </c>
      <c r="E14074" s="19" t="str">
        <f t="shared" si="881"/>
        <v>9</v>
      </c>
      <c r="F14074" s="19">
        <f t="shared" si="882"/>
        <v>6</v>
      </c>
      <c r="G14074" s="19" t="str">
        <f t="shared" si="883"/>
        <v>2021</v>
      </c>
    </row>
    <row r="14075" spans="1:7" x14ac:dyDescent="0.35">
      <c r="A14075" s="99" t="s">
        <v>15021</v>
      </c>
      <c r="B14075" s="100">
        <v>614.07000000000005</v>
      </c>
      <c r="C14075" s="100">
        <v>621.13</v>
      </c>
      <c r="D14075" s="20">
        <f t="shared" si="880"/>
        <v>44357</v>
      </c>
      <c r="E14075" s="19" t="str">
        <f t="shared" si="881"/>
        <v>10</v>
      </c>
      <c r="F14075" s="19">
        <f t="shared" si="882"/>
        <v>6</v>
      </c>
      <c r="G14075" s="19" t="str">
        <f t="shared" si="883"/>
        <v>2021</v>
      </c>
    </row>
    <row r="14076" spans="1:7" x14ac:dyDescent="0.35">
      <c r="A14076" s="99" t="s">
        <v>15022</v>
      </c>
      <c r="B14076" s="100">
        <v>614.79999999999995</v>
      </c>
      <c r="C14076" s="100">
        <v>620.54</v>
      </c>
      <c r="D14076" s="20">
        <f t="shared" si="880"/>
        <v>44358</v>
      </c>
      <c r="E14076" s="19" t="str">
        <f t="shared" si="881"/>
        <v>11</v>
      </c>
      <c r="F14076" s="19">
        <f t="shared" si="882"/>
        <v>6</v>
      </c>
      <c r="G14076" s="19" t="str">
        <f t="shared" si="883"/>
        <v>2021</v>
      </c>
    </row>
    <row r="14077" spans="1:7" x14ac:dyDescent="0.35">
      <c r="A14077" s="99" t="s">
        <v>15023</v>
      </c>
      <c r="B14077" s="100">
        <v>614.1</v>
      </c>
      <c r="C14077" s="100">
        <v>620.21</v>
      </c>
      <c r="D14077" s="20">
        <f t="shared" si="880"/>
        <v>44359</v>
      </c>
      <c r="E14077" s="19" t="str">
        <f t="shared" si="881"/>
        <v>12</v>
      </c>
      <c r="F14077" s="19">
        <f t="shared" si="882"/>
        <v>6</v>
      </c>
      <c r="G14077" s="19" t="str">
        <f t="shared" si="883"/>
        <v>2021</v>
      </c>
    </row>
    <row r="14078" spans="1:7" x14ac:dyDescent="0.35">
      <c r="A14078" s="99" t="s">
        <v>15024</v>
      </c>
      <c r="B14078" s="100">
        <v>614.1</v>
      </c>
      <c r="C14078" s="100">
        <v>620.21</v>
      </c>
      <c r="D14078" s="20">
        <f t="shared" si="880"/>
        <v>44360</v>
      </c>
      <c r="E14078" s="19" t="str">
        <f t="shared" si="881"/>
        <v>13</v>
      </c>
      <c r="F14078" s="19">
        <f t="shared" si="882"/>
        <v>6</v>
      </c>
      <c r="G14078" s="19" t="str">
        <f t="shared" si="883"/>
        <v>2021</v>
      </c>
    </row>
    <row r="14079" spans="1:7" x14ac:dyDescent="0.35">
      <c r="A14079" s="99" t="s">
        <v>15025</v>
      </c>
      <c r="B14079" s="100">
        <v>614.1</v>
      </c>
      <c r="C14079" s="100">
        <v>620.21</v>
      </c>
      <c r="D14079" s="20">
        <f t="shared" si="880"/>
        <v>44361</v>
      </c>
      <c r="E14079" s="19" t="str">
        <f t="shared" si="881"/>
        <v>14</v>
      </c>
      <c r="F14079" s="19">
        <f t="shared" si="882"/>
        <v>6</v>
      </c>
      <c r="G14079" s="19" t="str">
        <f t="shared" si="883"/>
        <v>2021</v>
      </c>
    </row>
    <row r="14080" spans="1:7" x14ac:dyDescent="0.35">
      <c r="A14080" s="99" t="s">
        <v>15026</v>
      </c>
      <c r="B14080" s="100">
        <v>614.39</v>
      </c>
      <c r="C14080" s="100">
        <v>619.9</v>
      </c>
      <c r="D14080" s="20">
        <f t="shared" si="880"/>
        <v>44362</v>
      </c>
      <c r="E14080" s="19" t="str">
        <f t="shared" si="881"/>
        <v>15</v>
      </c>
      <c r="F14080" s="19">
        <f t="shared" si="882"/>
        <v>6</v>
      </c>
      <c r="G14080" s="19" t="str">
        <f t="shared" si="883"/>
        <v>2021</v>
      </c>
    </row>
    <row r="14081" spans="1:7" x14ac:dyDescent="0.35">
      <c r="A14081" s="99" t="s">
        <v>15027</v>
      </c>
      <c r="B14081" s="100">
        <v>612.63</v>
      </c>
      <c r="C14081" s="100">
        <v>618.65</v>
      </c>
      <c r="D14081" s="20">
        <f t="shared" si="880"/>
        <v>44363</v>
      </c>
      <c r="E14081" s="19" t="str">
        <f t="shared" si="881"/>
        <v>16</v>
      </c>
      <c r="F14081" s="19">
        <f t="shared" si="882"/>
        <v>6</v>
      </c>
      <c r="G14081" s="19" t="str">
        <f t="shared" si="883"/>
        <v>2021</v>
      </c>
    </row>
    <row r="14082" spans="1:7" x14ac:dyDescent="0.35">
      <c r="A14082" s="99" t="s">
        <v>15028</v>
      </c>
      <c r="B14082" s="100">
        <v>614.07000000000005</v>
      </c>
      <c r="C14082" s="100">
        <v>619.77</v>
      </c>
      <c r="D14082" s="20">
        <f t="shared" si="880"/>
        <v>44364</v>
      </c>
      <c r="E14082" s="19" t="str">
        <f t="shared" si="881"/>
        <v>17</v>
      </c>
      <c r="F14082" s="19">
        <f t="shared" si="882"/>
        <v>6</v>
      </c>
      <c r="G14082" s="19" t="str">
        <f t="shared" si="883"/>
        <v>2021</v>
      </c>
    </row>
    <row r="14083" spans="1:7" x14ac:dyDescent="0.35">
      <c r="A14083" s="99" t="s">
        <v>15029</v>
      </c>
      <c r="B14083" s="100">
        <v>614.07000000000005</v>
      </c>
      <c r="C14083" s="100">
        <v>620.29999999999995</v>
      </c>
      <c r="D14083" s="20">
        <f t="shared" si="880"/>
        <v>44365</v>
      </c>
      <c r="E14083" s="19" t="str">
        <f t="shared" si="881"/>
        <v>18</v>
      </c>
      <c r="F14083" s="19">
        <f t="shared" si="882"/>
        <v>6</v>
      </c>
      <c r="G14083" s="19" t="str">
        <f t="shared" si="883"/>
        <v>2021</v>
      </c>
    </row>
    <row r="14084" spans="1:7" x14ac:dyDescent="0.35">
      <c r="A14084" s="99" t="s">
        <v>15030</v>
      </c>
      <c r="B14084" s="100">
        <v>614.04</v>
      </c>
      <c r="C14084" s="100">
        <v>621.02</v>
      </c>
      <c r="D14084" s="20">
        <f t="shared" si="880"/>
        <v>44366</v>
      </c>
      <c r="E14084" s="19" t="str">
        <f t="shared" si="881"/>
        <v>19</v>
      </c>
      <c r="F14084" s="19">
        <f t="shared" si="882"/>
        <v>6</v>
      </c>
      <c r="G14084" s="19" t="str">
        <f t="shared" si="883"/>
        <v>2021</v>
      </c>
    </row>
    <row r="14085" spans="1:7" x14ac:dyDescent="0.35">
      <c r="A14085" s="99" t="s">
        <v>15031</v>
      </c>
      <c r="B14085" s="100">
        <v>614.04</v>
      </c>
      <c r="C14085" s="100">
        <v>621.02</v>
      </c>
      <c r="D14085" s="20">
        <f t="shared" si="880"/>
        <v>44367</v>
      </c>
      <c r="E14085" s="19" t="str">
        <f t="shared" si="881"/>
        <v>20</v>
      </c>
      <c r="F14085" s="19">
        <f t="shared" si="882"/>
        <v>6</v>
      </c>
      <c r="G14085" s="19" t="str">
        <f t="shared" si="883"/>
        <v>2021</v>
      </c>
    </row>
    <row r="14086" spans="1:7" x14ac:dyDescent="0.35">
      <c r="A14086" s="99" t="s">
        <v>15032</v>
      </c>
      <c r="B14086" s="100">
        <v>614.04</v>
      </c>
      <c r="C14086" s="100">
        <v>621.02</v>
      </c>
      <c r="D14086" s="20">
        <f t="shared" si="880"/>
        <v>44368</v>
      </c>
      <c r="E14086" s="19" t="str">
        <f t="shared" si="881"/>
        <v>21</v>
      </c>
      <c r="F14086" s="19">
        <f t="shared" si="882"/>
        <v>6</v>
      </c>
      <c r="G14086" s="19" t="str">
        <f t="shared" si="883"/>
        <v>2021</v>
      </c>
    </row>
    <row r="14087" spans="1:7" x14ac:dyDescent="0.35">
      <c r="A14087" s="99" t="s">
        <v>15033</v>
      </c>
      <c r="B14087" s="100">
        <v>613.84</v>
      </c>
      <c r="C14087" s="100">
        <v>621.16</v>
      </c>
      <c r="D14087" s="20">
        <f t="shared" si="880"/>
        <v>44369</v>
      </c>
      <c r="E14087" s="19" t="str">
        <f t="shared" si="881"/>
        <v>22</v>
      </c>
      <c r="F14087" s="19">
        <f t="shared" si="882"/>
        <v>6</v>
      </c>
      <c r="G14087" s="19" t="str">
        <f t="shared" si="883"/>
        <v>2021</v>
      </c>
    </row>
    <row r="14088" spans="1:7" x14ac:dyDescent="0.35">
      <c r="A14088" s="99" t="s">
        <v>15034</v>
      </c>
      <c r="B14088" s="100">
        <v>613.89</v>
      </c>
      <c r="C14088" s="100">
        <v>621.41</v>
      </c>
      <c r="D14088" s="20">
        <f t="shared" si="880"/>
        <v>44370</v>
      </c>
      <c r="E14088" s="19" t="str">
        <f t="shared" si="881"/>
        <v>23</v>
      </c>
      <c r="F14088" s="19">
        <f t="shared" si="882"/>
        <v>6</v>
      </c>
      <c r="G14088" s="19" t="str">
        <f t="shared" si="883"/>
        <v>2021</v>
      </c>
    </row>
    <row r="14089" spans="1:7" x14ac:dyDescent="0.35">
      <c r="A14089" s="99" t="s">
        <v>15035</v>
      </c>
      <c r="B14089" s="100">
        <v>616.70000000000005</v>
      </c>
      <c r="C14089" s="100">
        <v>622.1</v>
      </c>
      <c r="D14089" s="20">
        <f t="shared" si="880"/>
        <v>44371</v>
      </c>
      <c r="E14089" s="19" t="str">
        <f t="shared" si="881"/>
        <v>24</v>
      </c>
      <c r="F14089" s="19">
        <f t="shared" si="882"/>
        <v>6</v>
      </c>
      <c r="G14089" s="19" t="str">
        <f t="shared" si="883"/>
        <v>2021</v>
      </c>
    </row>
    <row r="14090" spans="1:7" x14ac:dyDescent="0.35">
      <c r="A14090" s="99" t="s">
        <v>15036</v>
      </c>
      <c r="B14090" s="100">
        <v>615.79</v>
      </c>
      <c r="C14090" s="100">
        <v>621.39</v>
      </c>
      <c r="D14090" s="20">
        <f t="shared" si="880"/>
        <v>44372</v>
      </c>
      <c r="E14090" s="19" t="str">
        <f t="shared" si="881"/>
        <v>25</v>
      </c>
      <c r="F14090" s="19">
        <f t="shared" si="882"/>
        <v>6</v>
      </c>
      <c r="G14090" s="19" t="str">
        <f t="shared" si="883"/>
        <v>2021</v>
      </c>
    </row>
    <row r="14091" spans="1:7" x14ac:dyDescent="0.35">
      <c r="A14091" s="99" t="s">
        <v>15037</v>
      </c>
      <c r="B14091" s="100">
        <v>614.23</v>
      </c>
      <c r="C14091" s="100">
        <v>620.66999999999996</v>
      </c>
      <c r="D14091" s="20">
        <f t="shared" si="880"/>
        <v>44373</v>
      </c>
      <c r="E14091" s="19" t="str">
        <f t="shared" si="881"/>
        <v>26</v>
      </c>
      <c r="F14091" s="19">
        <f t="shared" si="882"/>
        <v>6</v>
      </c>
      <c r="G14091" s="19" t="str">
        <f t="shared" si="883"/>
        <v>2021</v>
      </c>
    </row>
    <row r="14092" spans="1:7" x14ac:dyDescent="0.35">
      <c r="A14092" s="99" t="s">
        <v>15038</v>
      </c>
      <c r="B14092" s="100">
        <v>614.23</v>
      </c>
      <c r="C14092" s="100">
        <v>620.66999999999996</v>
      </c>
      <c r="D14092" s="20">
        <f t="shared" si="880"/>
        <v>44374</v>
      </c>
      <c r="E14092" s="19" t="str">
        <f t="shared" si="881"/>
        <v>27</v>
      </c>
      <c r="F14092" s="19">
        <f t="shared" si="882"/>
        <v>6</v>
      </c>
      <c r="G14092" s="19" t="str">
        <f t="shared" si="883"/>
        <v>2021</v>
      </c>
    </row>
    <row r="14093" spans="1:7" x14ac:dyDescent="0.35">
      <c r="A14093" s="99" t="s">
        <v>15039</v>
      </c>
      <c r="B14093" s="100">
        <v>614.23</v>
      </c>
      <c r="C14093" s="100">
        <v>620.66999999999996</v>
      </c>
      <c r="D14093" s="20">
        <f t="shared" si="880"/>
        <v>44375</v>
      </c>
      <c r="E14093" s="19" t="str">
        <f t="shared" si="881"/>
        <v>28</v>
      </c>
      <c r="F14093" s="19">
        <f t="shared" si="882"/>
        <v>6</v>
      </c>
      <c r="G14093" s="19" t="str">
        <f t="shared" si="883"/>
        <v>2021</v>
      </c>
    </row>
    <row r="14094" spans="1:7" x14ac:dyDescent="0.35">
      <c r="A14094" s="99" t="s">
        <v>15040</v>
      </c>
      <c r="B14094" s="100">
        <v>614.9</v>
      </c>
      <c r="C14094" s="100">
        <v>621.83000000000004</v>
      </c>
      <c r="D14094" s="20">
        <f t="shared" si="880"/>
        <v>44376</v>
      </c>
      <c r="E14094" s="19" t="str">
        <f t="shared" si="881"/>
        <v>29</v>
      </c>
      <c r="F14094" s="19">
        <f t="shared" si="882"/>
        <v>6</v>
      </c>
      <c r="G14094" s="19" t="str">
        <f t="shared" si="883"/>
        <v>2021</v>
      </c>
    </row>
    <row r="14095" spans="1:7" x14ac:dyDescent="0.35">
      <c r="A14095" s="99" t="s">
        <v>15041</v>
      </c>
      <c r="B14095" s="100">
        <v>615.25</v>
      </c>
      <c r="C14095" s="100">
        <v>621.91999999999996</v>
      </c>
      <c r="D14095" s="20">
        <f t="shared" si="880"/>
        <v>44377</v>
      </c>
      <c r="E14095" s="19" t="str">
        <f t="shared" si="881"/>
        <v>30</v>
      </c>
      <c r="F14095" s="19">
        <f t="shared" si="882"/>
        <v>6</v>
      </c>
      <c r="G14095" s="19" t="str">
        <f t="shared" si="883"/>
        <v>2021</v>
      </c>
    </row>
    <row r="14096" spans="1:7" x14ac:dyDescent="0.35">
      <c r="A14096" s="99" t="s">
        <v>15042</v>
      </c>
      <c r="B14096" s="100">
        <v>615.47</v>
      </c>
      <c r="C14096" s="100">
        <v>621.88</v>
      </c>
      <c r="D14096" s="20">
        <f t="shared" si="880"/>
        <v>44378</v>
      </c>
      <c r="E14096" s="19" t="str">
        <f t="shared" si="881"/>
        <v>1</v>
      </c>
      <c r="F14096" s="19">
        <f t="shared" si="882"/>
        <v>7</v>
      </c>
      <c r="G14096" s="19" t="str">
        <f t="shared" si="883"/>
        <v>2021</v>
      </c>
    </row>
    <row r="14097" spans="1:7" x14ac:dyDescent="0.35">
      <c r="A14097" s="99" t="s">
        <v>15043</v>
      </c>
      <c r="B14097" s="100">
        <v>615.82000000000005</v>
      </c>
      <c r="C14097" s="100">
        <v>622.51</v>
      </c>
      <c r="D14097" s="20">
        <f t="shared" si="880"/>
        <v>44379</v>
      </c>
      <c r="E14097" s="19" t="str">
        <f t="shared" si="881"/>
        <v>2</v>
      </c>
      <c r="F14097" s="19">
        <f t="shared" si="882"/>
        <v>7</v>
      </c>
      <c r="G14097" s="19" t="str">
        <f t="shared" si="883"/>
        <v>2021</v>
      </c>
    </row>
    <row r="14098" spans="1:7" x14ac:dyDescent="0.35">
      <c r="A14098" s="99" t="s">
        <v>15044</v>
      </c>
      <c r="B14098" s="100">
        <v>614.62</v>
      </c>
      <c r="C14098" s="100">
        <v>621.94000000000005</v>
      </c>
      <c r="D14098" s="20">
        <f t="shared" si="880"/>
        <v>44380</v>
      </c>
      <c r="E14098" s="19" t="str">
        <f t="shared" si="881"/>
        <v>3</v>
      </c>
      <c r="F14098" s="19">
        <f t="shared" si="882"/>
        <v>7</v>
      </c>
      <c r="G14098" s="19" t="str">
        <f t="shared" si="883"/>
        <v>2021</v>
      </c>
    </row>
    <row r="14099" spans="1:7" x14ac:dyDescent="0.35">
      <c r="A14099" s="99" t="s">
        <v>15045</v>
      </c>
      <c r="B14099" s="100">
        <v>614.62</v>
      </c>
      <c r="C14099" s="100">
        <v>621.94000000000005</v>
      </c>
      <c r="D14099" s="20">
        <f t="shared" si="880"/>
        <v>44381</v>
      </c>
      <c r="E14099" s="19" t="str">
        <f t="shared" si="881"/>
        <v>4</v>
      </c>
      <c r="F14099" s="19">
        <f t="shared" si="882"/>
        <v>7</v>
      </c>
      <c r="G14099" s="19" t="str">
        <f t="shared" si="883"/>
        <v>2021</v>
      </c>
    </row>
    <row r="14100" spans="1:7" x14ac:dyDescent="0.35">
      <c r="A14100" s="99" t="s">
        <v>15046</v>
      </c>
      <c r="B14100" s="100">
        <v>614.62</v>
      </c>
      <c r="C14100" s="100">
        <v>621.94000000000005</v>
      </c>
      <c r="D14100" s="20">
        <f t="shared" si="880"/>
        <v>44382</v>
      </c>
      <c r="E14100" s="19" t="str">
        <f t="shared" si="881"/>
        <v>5</v>
      </c>
      <c r="F14100" s="19">
        <f t="shared" si="882"/>
        <v>7</v>
      </c>
      <c r="G14100" s="19" t="str">
        <f t="shared" si="883"/>
        <v>2021</v>
      </c>
    </row>
    <row r="14101" spans="1:7" x14ac:dyDescent="0.35">
      <c r="A14101" s="99" t="s">
        <v>15047</v>
      </c>
      <c r="B14101" s="100">
        <v>615.5</v>
      </c>
      <c r="C14101" s="100">
        <v>621.97</v>
      </c>
      <c r="D14101" s="20">
        <f t="shared" si="880"/>
        <v>44383</v>
      </c>
      <c r="E14101" s="19" t="str">
        <f t="shared" si="881"/>
        <v>6</v>
      </c>
      <c r="F14101" s="19">
        <f t="shared" si="882"/>
        <v>7</v>
      </c>
      <c r="G14101" s="19" t="str">
        <f t="shared" si="883"/>
        <v>2021</v>
      </c>
    </row>
    <row r="14102" spans="1:7" x14ac:dyDescent="0.35">
      <c r="A14102" s="99" t="s">
        <v>15048</v>
      </c>
      <c r="B14102" s="100">
        <v>614.5</v>
      </c>
      <c r="C14102" s="100">
        <v>622.34</v>
      </c>
      <c r="D14102" s="20">
        <f t="shared" ref="D14102:D14164" si="884">DATE(G14102,F14102,E14102)</f>
        <v>44384</v>
      </c>
      <c r="E14102" s="19" t="str">
        <f t="shared" ref="E14102:E14164" si="885">TRIM(LEFT(A14102,FIND(" ",A14102)))</f>
        <v>7</v>
      </c>
      <c r="F14102" s="19">
        <f t="shared" ref="F14102:F14164" si="886">MATCH(TRIM(MID(A14102,LEN(E14102)+2,3)),$M$1:$M$12,0)</f>
        <v>7</v>
      </c>
      <c r="G14102" s="19" t="str">
        <f t="shared" ref="G14102:G14164" si="887">RIGHT(A14102,4)</f>
        <v>2021</v>
      </c>
    </row>
    <row r="14103" spans="1:7" x14ac:dyDescent="0.35">
      <c r="A14103" s="99" t="s">
        <v>15049</v>
      </c>
      <c r="B14103" s="100">
        <v>616.30999999999995</v>
      </c>
      <c r="C14103" s="100">
        <v>623.30999999999995</v>
      </c>
      <c r="D14103" s="20">
        <f t="shared" si="884"/>
        <v>44385</v>
      </c>
      <c r="E14103" s="19" t="str">
        <f t="shared" si="885"/>
        <v>8</v>
      </c>
      <c r="F14103" s="19">
        <f t="shared" si="886"/>
        <v>7</v>
      </c>
      <c r="G14103" s="19" t="str">
        <f t="shared" si="887"/>
        <v>2021</v>
      </c>
    </row>
    <row r="14104" spans="1:7" x14ac:dyDescent="0.35">
      <c r="A14104" s="99" t="s">
        <v>15050</v>
      </c>
      <c r="B14104" s="100">
        <v>618.14</v>
      </c>
      <c r="C14104" s="100">
        <v>623.6</v>
      </c>
      <c r="D14104" s="20">
        <f t="shared" si="884"/>
        <v>44386</v>
      </c>
      <c r="E14104" s="19" t="str">
        <f t="shared" si="885"/>
        <v>9</v>
      </c>
      <c r="F14104" s="19">
        <f t="shared" si="886"/>
        <v>7</v>
      </c>
      <c r="G14104" s="19" t="str">
        <f t="shared" si="887"/>
        <v>2021</v>
      </c>
    </row>
    <row r="14105" spans="1:7" x14ac:dyDescent="0.35">
      <c r="A14105" s="99" t="s">
        <v>15051</v>
      </c>
      <c r="B14105" s="100">
        <v>617.97</v>
      </c>
      <c r="C14105" s="100">
        <v>623.6</v>
      </c>
      <c r="D14105" s="20">
        <f t="shared" si="884"/>
        <v>44387</v>
      </c>
      <c r="E14105" s="19" t="str">
        <f t="shared" si="885"/>
        <v>10</v>
      </c>
      <c r="F14105" s="19">
        <f t="shared" si="886"/>
        <v>7</v>
      </c>
      <c r="G14105" s="19" t="str">
        <f t="shared" si="887"/>
        <v>2021</v>
      </c>
    </row>
    <row r="14106" spans="1:7" x14ac:dyDescent="0.35">
      <c r="A14106" s="99" t="s">
        <v>15052</v>
      </c>
      <c r="B14106" s="100">
        <v>617.97</v>
      </c>
      <c r="C14106" s="100">
        <v>623.6</v>
      </c>
      <c r="D14106" s="20">
        <f t="shared" si="884"/>
        <v>44388</v>
      </c>
      <c r="E14106" s="19" t="str">
        <f t="shared" si="885"/>
        <v>11</v>
      </c>
      <c r="F14106" s="19">
        <f t="shared" si="886"/>
        <v>7</v>
      </c>
      <c r="G14106" s="19" t="str">
        <f t="shared" si="887"/>
        <v>2021</v>
      </c>
    </row>
    <row r="14107" spans="1:7" x14ac:dyDescent="0.35">
      <c r="A14107" s="99" t="s">
        <v>15053</v>
      </c>
      <c r="B14107" s="100">
        <v>617.97</v>
      </c>
      <c r="C14107" s="100">
        <v>623.6</v>
      </c>
      <c r="D14107" s="20">
        <f t="shared" si="884"/>
        <v>44389</v>
      </c>
      <c r="E14107" s="19" t="str">
        <f t="shared" si="885"/>
        <v>12</v>
      </c>
      <c r="F14107" s="19">
        <f t="shared" si="886"/>
        <v>7</v>
      </c>
      <c r="G14107" s="19" t="str">
        <f t="shared" si="887"/>
        <v>2021</v>
      </c>
    </row>
    <row r="14108" spans="1:7" x14ac:dyDescent="0.35">
      <c r="A14108" s="99" t="s">
        <v>15054</v>
      </c>
      <c r="B14108" s="100">
        <v>616.19000000000005</v>
      </c>
      <c r="C14108" s="100">
        <v>622.75</v>
      </c>
      <c r="D14108" s="20">
        <f t="shared" si="884"/>
        <v>44390</v>
      </c>
      <c r="E14108" s="19" t="str">
        <f t="shared" si="885"/>
        <v>13</v>
      </c>
      <c r="F14108" s="19">
        <f t="shared" si="886"/>
        <v>7</v>
      </c>
      <c r="G14108" s="19" t="str">
        <f t="shared" si="887"/>
        <v>2021</v>
      </c>
    </row>
    <row r="14109" spans="1:7" x14ac:dyDescent="0.35">
      <c r="A14109" s="99" t="s">
        <v>15055</v>
      </c>
      <c r="B14109" s="100">
        <v>615.01</v>
      </c>
      <c r="C14109" s="100">
        <v>621.07000000000005</v>
      </c>
      <c r="D14109" s="20">
        <f t="shared" si="884"/>
        <v>44391</v>
      </c>
      <c r="E14109" s="19" t="str">
        <f t="shared" si="885"/>
        <v>14</v>
      </c>
      <c r="F14109" s="19">
        <f t="shared" si="886"/>
        <v>7</v>
      </c>
      <c r="G14109" s="19" t="str">
        <f t="shared" si="887"/>
        <v>2021</v>
      </c>
    </row>
    <row r="14110" spans="1:7" x14ac:dyDescent="0.35">
      <c r="A14110" s="99" t="s">
        <v>15056</v>
      </c>
      <c r="B14110" s="100">
        <v>615.42999999999995</v>
      </c>
      <c r="C14110" s="100">
        <v>620.24</v>
      </c>
      <c r="D14110" s="20">
        <f t="shared" si="884"/>
        <v>44392</v>
      </c>
      <c r="E14110" s="19" t="str">
        <f t="shared" si="885"/>
        <v>15</v>
      </c>
      <c r="F14110" s="19">
        <f t="shared" si="886"/>
        <v>7</v>
      </c>
      <c r="G14110" s="19" t="str">
        <f t="shared" si="887"/>
        <v>2021</v>
      </c>
    </row>
    <row r="14111" spans="1:7" x14ac:dyDescent="0.35">
      <c r="A14111" s="99" t="s">
        <v>15057</v>
      </c>
      <c r="B14111" s="100">
        <v>615.16</v>
      </c>
      <c r="C14111" s="100">
        <v>621.42999999999995</v>
      </c>
      <c r="D14111" s="20">
        <f t="shared" si="884"/>
        <v>44393</v>
      </c>
      <c r="E14111" s="19" t="str">
        <f t="shared" si="885"/>
        <v>16</v>
      </c>
      <c r="F14111" s="19">
        <f t="shared" si="886"/>
        <v>7</v>
      </c>
      <c r="G14111" s="19" t="str">
        <f t="shared" si="887"/>
        <v>2021</v>
      </c>
    </row>
    <row r="14112" spans="1:7" x14ac:dyDescent="0.35">
      <c r="A14112" s="99" t="s">
        <v>15058</v>
      </c>
      <c r="B14112" s="100">
        <v>614.66999999999996</v>
      </c>
      <c r="C14112" s="100">
        <v>621.39</v>
      </c>
      <c r="D14112" s="20">
        <f t="shared" si="884"/>
        <v>44394</v>
      </c>
      <c r="E14112" s="19" t="str">
        <f t="shared" si="885"/>
        <v>17</v>
      </c>
      <c r="F14112" s="19">
        <f t="shared" si="886"/>
        <v>7</v>
      </c>
      <c r="G14112" s="19" t="str">
        <f t="shared" si="887"/>
        <v>2021</v>
      </c>
    </row>
    <row r="14113" spans="1:7" x14ac:dyDescent="0.35">
      <c r="A14113" s="99" t="s">
        <v>15059</v>
      </c>
      <c r="B14113" s="100">
        <v>614.66999999999996</v>
      </c>
      <c r="C14113" s="100">
        <v>621.39</v>
      </c>
      <c r="D14113" s="20">
        <f t="shared" si="884"/>
        <v>44395</v>
      </c>
      <c r="E14113" s="19" t="str">
        <f t="shared" si="885"/>
        <v>18</v>
      </c>
      <c r="F14113" s="19">
        <f t="shared" si="886"/>
        <v>7</v>
      </c>
      <c r="G14113" s="19" t="str">
        <f t="shared" si="887"/>
        <v>2021</v>
      </c>
    </row>
    <row r="14114" spans="1:7" x14ac:dyDescent="0.35">
      <c r="A14114" s="99" t="s">
        <v>15060</v>
      </c>
      <c r="B14114" s="100">
        <v>614.66999999999996</v>
      </c>
      <c r="C14114" s="100">
        <v>621.39</v>
      </c>
      <c r="D14114" s="20">
        <f t="shared" si="884"/>
        <v>44396</v>
      </c>
      <c r="E14114" s="19" t="str">
        <f t="shared" si="885"/>
        <v>19</v>
      </c>
      <c r="F14114" s="19">
        <f t="shared" si="886"/>
        <v>7</v>
      </c>
      <c r="G14114" s="19" t="str">
        <f t="shared" si="887"/>
        <v>2021</v>
      </c>
    </row>
    <row r="14115" spans="1:7" x14ac:dyDescent="0.35">
      <c r="A14115" s="99" t="s">
        <v>15061</v>
      </c>
      <c r="B14115" s="100">
        <v>613.55999999999995</v>
      </c>
      <c r="C14115" s="100">
        <v>621.91999999999996</v>
      </c>
      <c r="D14115" s="20">
        <f t="shared" si="884"/>
        <v>44397</v>
      </c>
      <c r="E14115" s="19" t="str">
        <f t="shared" si="885"/>
        <v>20</v>
      </c>
      <c r="F14115" s="19">
        <f t="shared" si="886"/>
        <v>7</v>
      </c>
      <c r="G14115" s="19" t="str">
        <f t="shared" si="887"/>
        <v>2021</v>
      </c>
    </row>
    <row r="14116" spans="1:7" x14ac:dyDescent="0.35">
      <c r="A14116" s="99" t="s">
        <v>15062</v>
      </c>
      <c r="B14116" s="100">
        <v>617.15</v>
      </c>
      <c r="C14116" s="100">
        <v>621.42999999999995</v>
      </c>
      <c r="D14116" s="20">
        <f t="shared" si="884"/>
        <v>44398</v>
      </c>
      <c r="E14116" s="19" t="str">
        <f t="shared" si="885"/>
        <v>21</v>
      </c>
      <c r="F14116" s="19">
        <f t="shared" si="886"/>
        <v>7</v>
      </c>
      <c r="G14116" s="19" t="str">
        <f t="shared" si="887"/>
        <v>2021</v>
      </c>
    </row>
    <row r="14117" spans="1:7" x14ac:dyDescent="0.35">
      <c r="A14117" s="99" t="s">
        <v>15063</v>
      </c>
      <c r="B14117" s="100">
        <v>614.45000000000005</v>
      </c>
      <c r="C14117" s="100">
        <v>620.17999999999995</v>
      </c>
      <c r="D14117" s="20">
        <f t="shared" si="884"/>
        <v>44399</v>
      </c>
      <c r="E14117" s="19" t="str">
        <f t="shared" si="885"/>
        <v>22</v>
      </c>
      <c r="F14117" s="19">
        <f t="shared" si="886"/>
        <v>7</v>
      </c>
      <c r="G14117" s="19" t="str">
        <f t="shared" si="887"/>
        <v>2021</v>
      </c>
    </row>
    <row r="14118" spans="1:7" x14ac:dyDescent="0.35">
      <c r="A14118" s="99" t="s">
        <v>15064</v>
      </c>
      <c r="B14118" s="100">
        <v>615.07000000000005</v>
      </c>
      <c r="C14118" s="100">
        <v>621.57000000000005</v>
      </c>
      <c r="D14118" s="20">
        <f t="shared" si="884"/>
        <v>44400</v>
      </c>
      <c r="E14118" s="19" t="str">
        <f t="shared" si="885"/>
        <v>23</v>
      </c>
      <c r="F14118" s="19">
        <f t="shared" si="886"/>
        <v>7</v>
      </c>
      <c r="G14118" s="19" t="str">
        <f t="shared" si="887"/>
        <v>2021</v>
      </c>
    </row>
    <row r="14119" spans="1:7" x14ac:dyDescent="0.35">
      <c r="A14119" s="99" t="s">
        <v>15065</v>
      </c>
      <c r="B14119" s="100">
        <v>615.41999999999996</v>
      </c>
      <c r="C14119" s="100">
        <v>621.69000000000005</v>
      </c>
      <c r="D14119" s="20">
        <f t="shared" si="884"/>
        <v>44401</v>
      </c>
      <c r="E14119" s="19" t="str">
        <f t="shared" si="885"/>
        <v>24</v>
      </c>
      <c r="F14119" s="19">
        <f t="shared" si="886"/>
        <v>7</v>
      </c>
      <c r="G14119" s="19" t="str">
        <f t="shared" si="887"/>
        <v>2021</v>
      </c>
    </row>
    <row r="14120" spans="1:7" x14ac:dyDescent="0.35">
      <c r="A14120" s="99" t="s">
        <v>15066</v>
      </c>
      <c r="B14120" s="100">
        <v>615.41999999999996</v>
      </c>
      <c r="C14120" s="100">
        <v>621.69000000000005</v>
      </c>
      <c r="D14120" s="20">
        <f t="shared" si="884"/>
        <v>44402</v>
      </c>
      <c r="E14120" s="19" t="str">
        <f t="shared" si="885"/>
        <v>25</v>
      </c>
      <c r="F14120" s="19">
        <f t="shared" si="886"/>
        <v>7</v>
      </c>
      <c r="G14120" s="19" t="str">
        <f t="shared" si="887"/>
        <v>2021</v>
      </c>
    </row>
    <row r="14121" spans="1:7" x14ac:dyDescent="0.35">
      <c r="A14121" s="99" t="s">
        <v>15067</v>
      </c>
      <c r="B14121" s="100">
        <v>615.41999999999996</v>
      </c>
      <c r="C14121" s="100">
        <v>621.69000000000005</v>
      </c>
      <c r="D14121" s="20">
        <f t="shared" si="884"/>
        <v>44403</v>
      </c>
      <c r="E14121" s="19" t="str">
        <f t="shared" si="885"/>
        <v>26</v>
      </c>
      <c r="F14121" s="19">
        <f t="shared" si="886"/>
        <v>7</v>
      </c>
      <c r="G14121" s="19" t="str">
        <f t="shared" si="887"/>
        <v>2021</v>
      </c>
    </row>
    <row r="14122" spans="1:7" x14ac:dyDescent="0.35">
      <c r="A14122" s="99" t="s">
        <v>15068</v>
      </c>
      <c r="B14122" s="100">
        <v>615.41999999999996</v>
      </c>
      <c r="C14122" s="100">
        <v>621.69000000000005</v>
      </c>
      <c r="D14122" s="20">
        <f t="shared" si="884"/>
        <v>44404</v>
      </c>
      <c r="E14122" s="19" t="str">
        <f t="shared" si="885"/>
        <v>27</v>
      </c>
      <c r="F14122" s="19">
        <f t="shared" si="886"/>
        <v>7</v>
      </c>
      <c r="G14122" s="19" t="str">
        <f t="shared" si="887"/>
        <v>2021</v>
      </c>
    </row>
    <row r="14123" spans="1:7" x14ac:dyDescent="0.35">
      <c r="A14123" s="99" t="s">
        <v>15069</v>
      </c>
      <c r="B14123" s="100">
        <v>614.47</v>
      </c>
      <c r="C14123" s="100">
        <v>622.22</v>
      </c>
      <c r="D14123" s="20">
        <f t="shared" si="884"/>
        <v>44405</v>
      </c>
      <c r="E14123" s="19" t="str">
        <f t="shared" si="885"/>
        <v>28</v>
      </c>
      <c r="F14123" s="19">
        <f t="shared" si="886"/>
        <v>7</v>
      </c>
      <c r="G14123" s="19" t="str">
        <f t="shared" si="887"/>
        <v>2021</v>
      </c>
    </row>
    <row r="14124" spans="1:7" x14ac:dyDescent="0.35">
      <c r="A14124" s="99" t="s">
        <v>15070</v>
      </c>
      <c r="B14124" s="100">
        <v>616.66</v>
      </c>
      <c r="C14124" s="100">
        <v>623.02</v>
      </c>
      <c r="D14124" s="20">
        <f t="shared" si="884"/>
        <v>44406</v>
      </c>
      <c r="E14124" s="19" t="str">
        <f t="shared" si="885"/>
        <v>29</v>
      </c>
      <c r="F14124" s="19">
        <f t="shared" si="886"/>
        <v>7</v>
      </c>
      <c r="G14124" s="19" t="str">
        <f t="shared" si="887"/>
        <v>2021</v>
      </c>
    </row>
    <row r="14125" spans="1:7" x14ac:dyDescent="0.35">
      <c r="A14125" s="99" t="s">
        <v>15071</v>
      </c>
      <c r="B14125" s="100">
        <v>617.92999999999995</v>
      </c>
      <c r="C14125" s="100">
        <v>623.16999999999996</v>
      </c>
      <c r="D14125" s="20">
        <f t="shared" si="884"/>
        <v>44407</v>
      </c>
      <c r="E14125" s="19" t="str">
        <f t="shared" si="885"/>
        <v>30</v>
      </c>
      <c r="F14125" s="19">
        <f t="shared" si="886"/>
        <v>7</v>
      </c>
      <c r="G14125" s="19" t="str">
        <f t="shared" si="887"/>
        <v>2021</v>
      </c>
    </row>
    <row r="14126" spans="1:7" x14ac:dyDescent="0.35">
      <c r="A14126" s="99" t="s">
        <v>15072</v>
      </c>
      <c r="B14126" s="100">
        <v>616.89</v>
      </c>
      <c r="C14126" s="100">
        <v>622.98</v>
      </c>
      <c r="D14126" s="20">
        <f t="shared" si="884"/>
        <v>44408</v>
      </c>
      <c r="E14126" s="19" t="str">
        <f t="shared" si="885"/>
        <v>31</v>
      </c>
      <c r="F14126" s="19">
        <f t="shared" si="886"/>
        <v>7</v>
      </c>
      <c r="G14126" s="19" t="str">
        <f t="shared" si="887"/>
        <v>2021</v>
      </c>
    </row>
    <row r="14127" spans="1:7" x14ac:dyDescent="0.35">
      <c r="A14127" s="99" t="s">
        <v>15073</v>
      </c>
      <c r="B14127" s="100">
        <v>616.89</v>
      </c>
      <c r="C14127" s="100">
        <v>622.98</v>
      </c>
      <c r="D14127" s="20">
        <f t="shared" si="884"/>
        <v>44409</v>
      </c>
      <c r="E14127" s="19" t="str">
        <f t="shared" si="885"/>
        <v>1</v>
      </c>
      <c r="F14127" s="19">
        <f t="shared" si="886"/>
        <v>8</v>
      </c>
      <c r="G14127" s="19" t="str">
        <f t="shared" si="887"/>
        <v>2021</v>
      </c>
    </row>
    <row r="14128" spans="1:7" x14ac:dyDescent="0.35">
      <c r="A14128" s="99" t="s">
        <v>15074</v>
      </c>
      <c r="B14128" s="100">
        <v>616.89</v>
      </c>
      <c r="C14128" s="100">
        <v>622.98</v>
      </c>
      <c r="D14128" s="20">
        <f t="shared" si="884"/>
        <v>44410</v>
      </c>
      <c r="E14128" s="19" t="str">
        <f t="shared" si="885"/>
        <v>2</v>
      </c>
      <c r="F14128" s="19">
        <f t="shared" si="886"/>
        <v>8</v>
      </c>
      <c r="G14128" s="19" t="str">
        <f t="shared" si="887"/>
        <v>2021</v>
      </c>
    </row>
    <row r="14129" spans="1:7" x14ac:dyDescent="0.35">
      <c r="A14129" s="99" t="s">
        <v>15075</v>
      </c>
      <c r="B14129" s="100">
        <v>616.89</v>
      </c>
      <c r="C14129" s="100">
        <v>622.98</v>
      </c>
      <c r="D14129" s="20">
        <f t="shared" si="884"/>
        <v>44411</v>
      </c>
      <c r="E14129" s="19" t="str">
        <f t="shared" si="885"/>
        <v>3</v>
      </c>
      <c r="F14129" s="19">
        <f t="shared" si="886"/>
        <v>8</v>
      </c>
      <c r="G14129" s="19" t="str">
        <f t="shared" si="887"/>
        <v>2021</v>
      </c>
    </row>
    <row r="14130" spans="1:7" x14ac:dyDescent="0.35">
      <c r="A14130" s="99" t="s">
        <v>15076</v>
      </c>
      <c r="B14130" s="100">
        <v>616.78</v>
      </c>
      <c r="C14130" s="100">
        <v>623.78</v>
      </c>
      <c r="D14130" s="20">
        <f t="shared" si="884"/>
        <v>44412</v>
      </c>
      <c r="E14130" s="19" t="str">
        <f t="shared" si="885"/>
        <v>4</v>
      </c>
      <c r="F14130" s="19">
        <f t="shared" si="886"/>
        <v>8</v>
      </c>
      <c r="G14130" s="19" t="str">
        <f t="shared" si="887"/>
        <v>2021</v>
      </c>
    </row>
    <row r="14131" spans="1:7" x14ac:dyDescent="0.35">
      <c r="A14131" s="99" t="s">
        <v>15077</v>
      </c>
      <c r="B14131" s="100">
        <v>617.14</v>
      </c>
      <c r="C14131" s="100">
        <v>623.53</v>
      </c>
      <c r="D14131" s="20">
        <f t="shared" si="884"/>
        <v>44413</v>
      </c>
      <c r="E14131" s="19" t="str">
        <f t="shared" si="885"/>
        <v>5</v>
      </c>
      <c r="F14131" s="19">
        <f t="shared" si="886"/>
        <v>8</v>
      </c>
      <c r="G14131" s="19" t="str">
        <f t="shared" si="887"/>
        <v>2021</v>
      </c>
    </row>
    <row r="14132" spans="1:7" x14ac:dyDescent="0.35">
      <c r="A14132" s="99" t="s">
        <v>15078</v>
      </c>
      <c r="B14132" s="100">
        <v>615.67999999999995</v>
      </c>
      <c r="C14132" s="100">
        <v>623.23</v>
      </c>
      <c r="D14132" s="20">
        <f t="shared" si="884"/>
        <v>44414</v>
      </c>
      <c r="E14132" s="19" t="str">
        <f t="shared" si="885"/>
        <v>6</v>
      </c>
      <c r="F14132" s="19">
        <f t="shared" si="886"/>
        <v>8</v>
      </c>
      <c r="G14132" s="19" t="str">
        <f t="shared" si="887"/>
        <v>2021</v>
      </c>
    </row>
    <row r="14133" spans="1:7" x14ac:dyDescent="0.35">
      <c r="A14133" s="99" t="s">
        <v>15079</v>
      </c>
      <c r="B14133" s="100">
        <v>616.39</v>
      </c>
      <c r="C14133" s="100">
        <v>623.02</v>
      </c>
      <c r="D14133" s="20">
        <f t="shared" si="884"/>
        <v>44415</v>
      </c>
      <c r="E14133" s="19" t="str">
        <f t="shared" si="885"/>
        <v>7</v>
      </c>
      <c r="F14133" s="19">
        <f t="shared" si="886"/>
        <v>8</v>
      </c>
      <c r="G14133" s="19" t="str">
        <f t="shared" si="887"/>
        <v>2021</v>
      </c>
    </row>
    <row r="14134" spans="1:7" x14ac:dyDescent="0.35">
      <c r="A14134" s="99" t="s">
        <v>15080</v>
      </c>
      <c r="B14134" s="100">
        <v>616.39</v>
      </c>
      <c r="C14134" s="100">
        <v>623.02</v>
      </c>
      <c r="D14134" s="20">
        <f t="shared" si="884"/>
        <v>44416</v>
      </c>
      <c r="E14134" s="19" t="str">
        <f t="shared" si="885"/>
        <v>8</v>
      </c>
      <c r="F14134" s="19">
        <f t="shared" si="886"/>
        <v>8</v>
      </c>
      <c r="G14134" s="19" t="str">
        <f t="shared" si="887"/>
        <v>2021</v>
      </c>
    </row>
    <row r="14135" spans="1:7" x14ac:dyDescent="0.35">
      <c r="A14135" s="99" t="s">
        <v>15081</v>
      </c>
      <c r="B14135" s="100">
        <v>616.39</v>
      </c>
      <c r="C14135" s="100">
        <v>623.02</v>
      </c>
      <c r="D14135" s="20">
        <f t="shared" si="884"/>
        <v>44417</v>
      </c>
      <c r="E14135" s="19" t="str">
        <f t="shared" si="885"/>
        <v>9</v>
      </c>
      <c r="F14135" s="19">
        <f t="shared" si="886"/>
        <v>8</v>
      </c>
      <c r="G14135" s="19" t="str">
        <f t="shared" si="887"/>
        <v>2021</v>
      </c>
    </row>
    <row r="14136" spans="1:7" x14ac:dyDescent="0.35">
      <c r="A14136" s="99" t="s">
        <v>15082</v>
      </c>
      <c r="B14136" s="100">
        <v>616.79</v>
      </c>
      <c r="C14136" s="100">
        <v>624.04999999999995</v>
      </c>
      <c r="D14136" s="20">
        <f t="shared" si="884"/>
        <v>44418</v>
      </c>
      <c r="E14136" s="19" t="str">
        <f t="shared" si="885"/>
        <v>10</v>
      </c>
      <c r="F14136" s="19">
        <f t="shared" si="886"/>
        <v>8</v>
      </c>
      <c r="G14136" s="19" t="str">
        <f t="shared" si="887"/>
        <v>2021</v>
      </c>
    </row>
    <row r="14137" spans="1:7" x14ac:dyDescent="0.35">
      <c r="A14137" s="99" t="s">
        <v>15083</v>
      </c>
      <c r="B14137" s="100">
        <v>618.41</v>
      </c>
      <c r="C14137" s="100">
        <v>623.84</v>
      </c>
      <c r="D14137" s="20">
        <f t="shared" si="884"/>
        <v>44419</v>
      </c>
      <c r="E14137" s="19" t="str">
        <f t="shared" si="885"/>
        <v>11</v>
      </c>
      <c r="F14137" s="19">
        <f t="shared" si="886"/>
        <v>8</v>
      </c>
      <c r="G14137" s="19" t="str">
        <f t="shared" si="887"/>
        <v>2021</v>
      </c>
    </row>
    <row r="14138" spans="1:7" x14ac:dyDescent="0.35">
      <c r="A14138" s="99" t="s">
        <v>15084</v>
      </c>
      <c r="B14138" s="100">
        <v>618.64</v>
      </c>
      <c r="C14138" s="100">
        <v>624.39</v>
      </c>
      <c r="D14138" s="20">
        <f t="shared" si="884"/>
        <v>44420</v>
      </c>
      <c r="E14138" s="19" t="str">
        <f t="shared" si="885"/>
        <v>12</v>
      </c>
      <c r="F14138" s="19">
        <f t="shared" si="886"/>
        <v>8</v>
      </c>
      <c r="G14138" s="19" t="str">
        <f t="shared" si="887"/>
        <v>2021</v>
      </c>
    </row>
    <row r="14139" spans="1:7" x14ac:dyDescent="0.35">
      <c r="A14139" s="99" t="s">
        <v>15085</v>
      </c>
      <c r="B14139" s="100">
        <v>618.01</v>
      </c>
      <c r="C14139" s="100">
        <v>623.16999999999996</v>
      </c>
      <c r="D14139" s="20">
        <f t="shared" si="884"/>
        <v>44421</v>
      </c>
      <c r="E14139" s="19" t="str">
        <f t="shared" si="885"/>
        <v>13</v>
      </c>
      <c r="F14139" s="19">
        <f t="shared" si="886"/>
        <v>8</v>
      </c>
      <c r="G14139" s="19" t="str">
        <f t="shared" si="887"/>
        <v>2021</v>
      </c>
    </row>
    <row r="14140" spans="1:7" x14ac:dyDescent="0.35">
      <c r="A14140" s="99" t="s">
        <v>15086</v>
      </c>
      <c r="B14140" s="100">
        <v>615.49</v>
      </c>
      <c r="C14140" s="100">
        <v>622.37</v>
      </c>
      <c r="D14140" s="20">
        <f t="shared" si="884"/>
        <v>44422</v>
      </c>
      <c r="E14140" s="19" t="str">
        <f t="shared" si="885"/>
        <v>14</v>
      </c>
      <c r="F14140" s="19">
        <f t="shared" si="886"/>
        <v>8</v>
      </c>
      <c r="G14140" s="19" t="str">
        <f t="shared" si="887"/>
        <v>2021</v>
      </c>
    </row>
    <row r="14141" spans="1:7" x14ac:dyDescent="0.35">
      <c r="A14141" s="99" t="s">
        <v>15087</v>
      </c>
      <c r="B14141" s="100">
        <v>615.49</v>
      </c>
      <c r="C14141" s="100">
        <v>622.37</v>
      </c>
      <c r="D14141" s="20">
        <f t="shared" si="884"/>
        <v>44423</v>
      </c>
      <c r="E14141" s="19" t="str">
        <f t="shared" si="885"/>
        <v>15</v>
      </c>
      <c r="F14141" s="19">
        <f t="shared" si="886"/>
        <v>8</v>
      </c>
      <c r="G14141" s="19" t="str">
        <f t="shared" si="887"/>
        <v>2021</v>
      </c>
    </row>
    <row r="14142" spans="1:7" x14ac:dyDescent="0.35">
      <c r="A14142" s="99" t="s">
        <v>15088</v>
      </c>
      <c r="B14142" s="100">
        <v>615.49</v>
      </c>
      <c r="C14142" s="100">
        <v>622.37</v>
      </c>
      <c r="D14142" s="20">
        <f t="shared" si="884"/>
        <v>44424</v>
      </c>
      <c r="E14142" s="19" t="str">
        <f t="shared" si="885"/>
        <v>16</v>
      </c>
      <c r="F14142" s="19">
        <f t="shared" si="886"/>
        <v>8</v>
      </c>
      <c r="G14142" s="19" t="str">
        <f t="shared" si="887"/>
        <v>2021</v>
      </c>
    </row>
    <row r="14143" spans="1:7" x14ac:dyDescent="0.35">
      <c r="A14143" s="99" t="s">
        <v>15089</v>
      </c>
      <c r="B14143" s="100">
        <v>615.83000000000004</v>
      </c>
      <c r="C14143" s="100">
        <v>622.16999999999996</v>
      </c>
      <c r="D14143" s="20">
        <f t="shared" si="884"/>
        <v>44425</v>
      </c>
      <c r="E14143" s="19" t="str">
        <f t="shared" si="885"/>
        <v>17</v>
      </c>
      <c r="F14143" s="19">
        <f t="shared" si="886"/>
        <v>8</v>
      </c>
      <c r="G14143" s="19" t="str">
        <f t="shared" si="887"/>
        <v>2021</v>
      </c>
    </row>
    <row r="14144" spans="1:7" x14ac:dyDescent="0.35">
      <c r="A14144" s="99" t="s">
        <v>15090</v>
      </c>
      <c r="B14144" s="100">
        <v>616.70000000000005</v>
      </c>
      <c r="C14144" s="100">
        <v>622.47</v>
      </c>
      <c r="D14144" s="20">
        <f t="shared" si="884"/>
        <v>44426</v>
      </c>
      <c r="E14144" s="19" t="str">
        <f t="shared" si="885"/>
        <v>18</v>
      </c>
      <c r="F14144" s="19">
        <f t="shared" si="886"/>
        <v>8</v>
      </c>
      <c r="G14144" s="19" t="str">
        <f t="shared" si="887"/>
        <v>2021</v>
      </c>
    </row>
    <row r="14145" spans="1:7" x14ac:dyDescent="0.35">
      <c r="A14145" s="99" t="s">
        <v>15091</v>
      </c>
      <c r="B14145" s="100">
        <v>616.73</v>
      </c>
      <c r="C14145" s="100">
        <v>622.72</v>
      </c>
      <c r="D14145" s="20">
        <f t="shared" si="884"/>
        <v>44427</v>
      </c>
      <c r="E14145" s="19" t="str">
        <f t="shared" si="885"/>
        <v>19</v>
      </c>
      <c r="F14145" s="19">
        <f t="shared" si="886"/>
        <v>8</v>
      </c>
      <c r="G14145" s="19" t="str">
        <f t="shared" si="887"/>
        <v>2021</v>
      </c>
    </row>
    <row r="14146" spans="1:7" x14ac:dyDescent="0.35">
      <c r="A14146" s="99" t="s">
        <v>15092</v>
      </c>
      <c r="B14146" s="100">
        <v>616.30999999999995</v>
      </c>
      <c r="C14146" s="100">
        <v>622.4</v>
      </c>
      <c r="D14146" s="20">
        <f t="shared" si="884"/>
        <v>44428</v>
      </c>
      <c r="E14146" s="19" t="str">
        <f t="shared" si="885"/>
        <v>20</v>
      </c>
      <c r="F14146" s="19">
        <f t="shared" si="886"/>
        <v>8</v>
      </c>
      <c r="G14146" s="19" t="str">
        <f t="shared" si="887"/>
        <v>2021</v>
      </c>
    </row>
    <row r="14147" spans="1:7" x14ac:dyDescent="0.35">
      <c r="A14147" s="99" t="s">
        <v>15093</v>
      </c>
      <c r="B14147" s="100">
        <v>615.97</v>
      </c>
      <c r="C14147" s="100">
        <v>622.85</v>
      </c>
      <c r="D14147" s="20">
        <f t="shared" si="884"/>
        <v>44429</v>
      </c>
      <c r="E14147" s="19" t="str">
        <f t="shared" si="885"/>
        <v>21</v>
      </c>
      <c r="F14147" s="19">
        <f t="shared" si="886"/>
        <v>8</v>
      </c>
      <c r="G14147" s="19" t="str">
        <f t="shared" si="887"/>
        <v>2021</v>
      </c>
    </row>
    <row r="14148" spans="1:7" x14ac:dyDescent="0.35">
      <c r="A14148" s="99" t="s">
        <v>15094</v>
      </c>
      <c r="B14148" s="100">
        <v>615.97</v>
      </c>
      <c r="C14148" s="100">
        <v>622.85</v>
      </c>
      <c r="D14148" s="20">
        <f t="shared" si="884"/>
        <v>44430</v>
      </c>
      <c r="E14148" s="19" t="str">
        <f t="shared" si="885"/>
        <v>22</v>
      </c>
      <c r="F14148" s="19">
        <f t="shared" si="886"/>
        <v>8</v>
      </c>
      <c r="G14148" s="19" t="str">
        <f t="shared" si="887"/>
        <v>2021</v>
      </c>
    </row>
    <row r="14149" spans="1:7" x14ac:dyDescent="0.35">
      <c r="A14149" s="99" t="s">
        <v>15095</v>
      </c>
      <c r="B14149" s="100">
        <v>615.97</v>
      </c>
      <c r="C14149" s="100">
        <v>622.85</v>
      </c>
      <c r="D14149" s="20">
        <f t="shared" si="884"/>
        <v>44431</v>
      </c>
      <c r="E14149" s="19" t="str">
        <f t="shared" si="885"/>
        <v>23</v>
      </c>
      <c r="F14149" s="19">
        <f t="shared" si="886"/>
        <v>8</v>
      </c>
      <c r="G14149" s="19" t="str">
        <f t="shared" si="887"/>
        <v>2021</v>
      </c>
    </row>
    <row r="14150" spans="1:7" x14ac:dyDescent="0.35">
      <c r="A14150" s="99" t="s">
        <v>15096</v>
      </c>
      <c r="B14150" s="100">
        <v>616.95000000000005</v>
      </c>
      <c r="C14150" s="100">
        <v>623.53</v>
      </c>
      <c r="D14150" s="20">
        <f t="shared" si="884"/>
        <v>44432</v>
      </c>
      <c r="E14150" s="19" t="str">
        <f t="shared" si="885"/>
        <v>24</v>
      </c>
      <c r="F14150" s="19">
        <f t="shared" si="886"/>
        <v>8</v>
      </c>
      <c r="G14150" s="19" t="str">
        <f t="shared" si="887"/>
        <v>2021</v>
      </c>
    </row>
    <row r="14151" spans="1:7" x14ac:dyDescent="0.35">
      <c r="A14151" s="99" t="s">
        <v>15097</v>
      </c>
      <c r="B14151" s="100">
        <v>619.54999999999995</v>
      </c>
      <c r="C14151" s="100">
        <v>624.25</v>
      </c>
      <c r="D14151" s="20">
        <f t="shared" si="884"/>
        <v>44433</v>
      </c>
      <c r="E14151" s="19" t="str">
        <f t="shared" si="885"/>
        <v>25</v>
      </c>
      <c r="F14151" s="19">
        <f t="shared" si="886"/>
        <v>8</v>
      </c>
      <c r="G14151" s="19" t="str">
        <f t="shared" si="887"/>
        <v>2021</v>
      </c>
    </row>
    <row r="14152" spans="1:7" x14ac:dyDescent="0.35">
      <c r="A14152" s="99" t="s">
        <v>15098</v>
      </c>
      <c r="B14152" s="100">
        <v>619.36</v>
      </c>
      <c r="C14152" s="100">
        <v>625.14</v>
      </c>
      <c r="D14152" s="20">
        <f t="shared" si="884"/>
        <v>44434</v>
      </c>
      <c r="E14152" s="19" t="str">
        <f t="shared" si="885"/>
        <v>26</v>
      </c>
      <c r="F14152" s="19">
        <f t="shared" si="886"/>
        <v>8</v>
      </c>
      <c r="G14152" s="19" t="str">
        <f t="shared" si="887"/>
        <v>2021</v>
      </c>
    </row>
    <row r="14153" spans="1:7" x14ac:dyDescent="0.35">
      <c r="A14153" s="99" t="s">
        <v>15099</v>
      </c>
      <c r="B14153" s="100">
        <v>620.29</v>
      </c>
      <c r="C14153" s="100">
        <v>625.42999999999995</v>
      </c>
      <c r="D14153" s="20">
        <f t="shared" si="884"/>
        <v>44435</v>
      </c>
      <c r="E14153" s="19" t="str">
        <f t="shared" si="885"/>
        <v>27</v>
      </c>
      <c r="F14153" s="19">
        <f t="shared" si="886"/>
        <v>8</v>
      </c>
      <c r="G14153" s="19" t="str">
        <f t="shared" si="887"/>
        <v>2021</v>
      </c>
    </row>
    <row r="14154" spans="1:7" x14ac:dyDescent="0.35">
      <c r="A14154" s="99" t="s">
        <v>15100</v>
      </c>
      <c r="B14154" s="100">
        <v>619.70000000000005</v>
      </c>
      <c r="C14154" s="100">
        <v>625.78</v>
      </c>
      <c r="D14154" s="20">
        <f t="shared" si="884"/>
        <v>44436</v>
      </c>
      <c r="E14154" s="19" t="str">
        <f t="shared" si="885"/>
        <v>28</v>
      </c>
      <c r="F14154" s="19">
        <f t="shared" si="886"/>
        <v>8</v>
      </c>
      <c r="G14154" s="19" t="str">
        <f t="shared" si="887"/>
        <v>2021</v>
      </c>
    </row>
    <row r="14155" spans="1:7" x14ac:dyDescent="0.35">
      <c r="A14155" s="99" t="s">
        <v>15101</v>
      </c>
      <c r="B14155" s="100">
        <v>619.70000000000005</v>
      </c>
      <c r="C14155" s="100">
        <v>625.78</v>
      </c>
      <c r="D14155" s="20">
        <f t="shared" si="884"/>
        <v>44437</v>
      </c>
      <c r="E14155" s="19" t="str">
        <f t="shared" si="885"/>
        <v>29</v>
      </c>
      <c r="F14155" s="19">
        <f t="shared" si="886"/>
        <v>8</v>
      </c>
      <c r="G14155" s="19" t="str">
        <f t="shared" si="887"/>
        <v>2021</v>
      </c>
    </row>
    <row r="14156" spans="1:7" x14ac:dyDescent="0.35">
      <c r="A14156" s="99" t="s">
        <v>15102</v>
      </c>
      <c r="B14156" s="100">
        <v>619.70000000000005</v>
      </c>
      <c r="C14156" s="100">
        <v>625.78</v>
      </c>
      <c r="D14156" s="20">
        <f t="shared" si="884"/>
        <v>44438</v>
      </c>
      <c r="E14156" s="19" t="str">
        <f t="shared" si="885"/>
        <v>30</v>
      </c>
      <c r="F14156" s="19">
        <f t="shared" si="886"/>
        <v>8</v>
      </c>
      <c r="G14156" s="19" t="str">
        <f t="shared" si="887"/>
        <v>2021</v>
      </c>
    </row>
    <row r="14157" spans="1:7" x14ac:dyDescent="0.35">
      <c r="A14157" s="99" t="s">
        <v>15103</v>
      </c>
      <c r="B14157" s="100">
        <v>619.83000000000004</v>
      </c>
      <c r="C14157" s="100">
        <v>626.46</v>
      </c>
      <c r="D14157" s="20">
        <f t="shared" si="884"/>
        <v>44439</v>
      </c>
      <c r="E14157" s="19" t="str">
        <f t="shared" si="885"/>
        <v>31</v>
      </c>
      <c r="F14157" s="19">
        <f t="shared" si="886"/>
        <v>8</v>
      </c>
      <c r="G14157" s="19" t="str">
        <f t="shared" si="887"/>
        <v>2021</v>
      </c>
    </row>
    <row r="14158" spans="1:7" x14ac:dyDescent="0.35">
      <c r="A14158" s="99" t="s">
        <v>15104</v>
      </c>
      <c r="B14158" s="100">
        <v>619.72</v>
      </c>
      <c r="C14158" s="100">
        <v>627.04</v>
      </c>
      <c r="D14158" s="20">
        <f t="shared" si="884"/>
        <v>44440</v>
      </c>
      <c r="E14158" s="19" t="str">
        <f t="shared" si="885"/>
        <v>1</v>
      </c>
      <c r="F14158" s="19">
        <f t="shared" si="886"/>
        <v>9</v>
      </c>
      <c r="G14158" s="19" t="str">
        <f t="shared" si="887"/>
        <v>2021</v>
      </c>
    </row>
    <row r="14159" spans="1:7" x14ac:dyDescent="0.35">
      <c r="A14159" s="99" t="s">
        <v>15105</v>
      </c>
      <c r="B14159" s="100">
        <v>620.94000000000005</v>
      </c>
      <c r="C14159" s="100">
        <v>627.41</v>
      </c>
      <c r="D14159" s="20">
        <f t="shared" si="884"/>
        <v>44441</v>
      </c>
      <c r="E14159" s="19" t="str">
        <f t="shared" si="885"/>
        <v>2</v>
      </c>
      <c r="F14159" s="19">
        <f t="shared" si="886"/>
        <v>9</v>
      </c>
      <c r="G14159" s="19" t="str">
        <f t="shared" si="887"/>
        <v>2021</v>
      </c>
    </row>
    <row r="14160" spans="1:7" x14ac:dyDescent="0.35">
      <c r="A14160" s="99" t="s">
        <v>15106</v>
      </c>
      <c r="B14160" s="100">
        <v>619.1</v>
      </c>
      <c r="C14160" s="100">
        <v>627.62</v>
      </c>
      <c r="D14160" s="20">
        <f t="shared" si="884"/>
        <v>44442</v>
      </c>
      <c r="E14160" s="19" t="str">
        <f t="shared" si="885"/>
        <v>3</v>
      </c>
      <c r="F14160" s="19">
        <f t="shared" si="886"/>
        <v>9</v>
      </c>
      <c r="G14160" s="19" t="str">
        <f t="shared" si="887"/>
        <v>2021</v>
      </c>
    </row>
    <row r="14161" spans="1:7" x14ac:dyDescent="0.35">
      <c r="A14161" s="99" t="s">
        <v>15107</v>
      </c>
      <c r="B14161" s="100">
        <v>619.6</v>
      </c>
      <c r="C14161" s="100">
        <v>627.12</v>
      </c>
      <c r="D14161" s="20">
        <f t="shared" si="884"/>
        <v>44443</v>
      </c>
      <c r="E14161" s="19" t="str">
        <f t="shared" si="885"/>
        <v>4</v>
      </c>
      <c r="F14161" s="19">
        <f t="shared" si="886"/>
        <v>9</v>
      </c>
      <c r="G14161" s="19" t="str">
        <f t="shared" si="887"/>
        <v>2021</v>
      </c>
    </row>
    <row r="14162" spans="1:7" x14ac:dyDescent="0.35">
      <c r="A14162" s="99" t="s">
        <v>15108</v>
      </c>
      <c r="B14162" s="100">
        <v>619.6</v>
      </c>
      <c r="C14162" s="100">
        <v>627.12</v>
      </c>
      <c r="D14162" s="20">
        <f t="shared" si="884"/>
        <v>44444</v>
      </c>
      <c r="E14162" s="19" t="str">
        <f t="shared" si="885"/>
        <v>5</v>
      </c>
      <c r="F14162" s="19">
        <f t="shared" si="886"/>
        <v>9</v>
      </c>
      <c r="G14162" s="19" t="str">
        <f t="shared" si="887"/>
        <v>2021</v>
      </c>
    </row>
    <row r="14163" spans="1:7" x14ac:dyDescent="0.35">
      <c r="A14163" s="99" t="s">
        <v>15109</v>
      </c>
      <c r="B14163" s="100">
        <v>619.6</v>
      </c>
      <c r="C14163" s="100">
        <v>627.12</v>
      </c>
      <c r="D14163" s="20">
        <f t="shared" si="884"/>
        <v>44445</v>
      </c>
      <c r="E14163" s="19" t="str">
        <f t="shared" si="885"/>
        <v>6</v>
      </c>
      <c r="F14163" s="19">
        <f t="shared" si="886"/>
        <v>9</v>
      </c>
      <c r="G14163" s="19" t="str">
        <f t="shared" si="887"/>
        <v>2021</v>
      </c>
    </row>
    <row r="14164" spans="1:7" x14ac:dyDescent="0.35">
      <c r="A14164" s="99" t="s">
        <v>15110</v>
      </c>
      <c r="B14164" s="100">
        <v>620.69000000000005</v>
      </c>
      <c r="C14164" s="100">
        <v>627.53</v>
      </c>
      <c r="D14164" s="20">
        <f t="shared" si="884"/>
        <v>44446</v>
      </c>
      <c r="E14164" s="19" t="str">
        <f t="shared" si="885"/>
        <v>7</v>
      </c>
      <c r="F14164" s="19">
        <f t="shared" si="886"/>
        <v>9</v>
      </c>
      <c r="G14164" s="19" t="str">
        <f t="shared" si="887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proyeccion</vt:lpstr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 Brenes</cp:lastModifiedBy>
  <dcterms:created xsi:type="dcterms:W3CDTF">2020-09-09T04:26:55Z</dcterms:created>
  <dcterms:modified xsi:type="dcterms:W3CDTF">2021-09-14T05:36:17Z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