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Inamika)\Facultad\Ingenieria en Informatica\4 Año\Ingenieria de Software\um2016grupo3\"/>
    </mc:Choice>
  </mc:AlternateContent>
  <bookViews>
    <workbookView xWindow="480" yWindow="75" windowWidth="12870" windowHeight="8235" tabRatio="719" activeTab="3"/>
  </bookViews>
  <sheets>
    <sheet name="Instrucciones" sheetId="9" r:id="rId1"/>
    <sheet name="BacklogDeProducto" sheetId="6" r:id="rId2"/>
    <sheet name="Config" sheetId="2" r:id="rId3"/>
    <sheet name="Estimacion_Tiempos" sheetId="3" r:id="rId4"/>
    <sheet name="Gráficos" sheetId="4" r:id="rId5"/>
    <sheet name="Tiempos_Trabajados" sheetId="8" r:id="rId6"/>
    <sheet name="Impedimentos" sheetId="10" r:id="rId7"/>
    <sheet name="Ayuda" sheetId="5" r:id="rId8"/>
  </sheets>
  <definedNames>
    <definedName name="_xlnm._FilterDatabase" localSheetId="3" hidden="1">Estimacion_Tiempos!$A$9:$G$22</definedName>
    <definedName name="_xlnm._FilterDatabase" localSheetId="5" hidden="1">Tiempos_Trabajados!$A$9:$E$190</definedName>
  </definedNames>
  <calcPr calcId="152511"/>
</workbook>
</file>

<file path=xl/calcChain.xml><?xml version="1.0" encoding="utf-8"?>
<calcChain xmlns="http://schemas.openxmlformats.org/spreadsheetml/2006/main"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6" i="10"/>
  <c r="H5" i="3"/>
  <c r="D4" i="3"/>
  <c r="E4" i="3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0" i="8"/>
  <c r="B4" i="8"/>
  <c r="C4" i="8"/>
  <c r="G5" i="8"/>
  <c r="H5" i="8"/>
  <c r="I5" i="8"/>
  <c r="F5" i="8"/>
  <c r="F4" i="8"/>
  <c r="AK6" i="8"/>
  <c r="AL6" i="8"/>
  <c r="AM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K7" i="8"/>
  <c r="AL7" i="8"/>
  <c r="AM7" i="8"/>
  <c r="AK8" i="8"/>
  <c r="AL8" i="8"/>
  <c r="AM8" i="8"/>
  <c r="AK9" i="8"/>
  <c r="AL9" i="8"/>
  <c r="AM9" i="8"/>
  <c r="A10" i="8"/>
  <c r="AK10" i="8"/>
  <c r="AL10" i="8"/>
  <c r="AM10" i="8"/>
  <c r="A11" i="8"/>
  <c r="AK11" i="8"/>
  <c r="AL11" i="8"/>
  <c r="AM11" i="8"/>
  <c r="A12" i="8"/>
  <c r="AK12" i="8"/>
  <c r="AL12" i="8"/>
  <c r="AM12" i="8"/>
  <c r="A13" i="8"/>
  <c r="AK13" i="8"/>
  <c r="AL13" i="8"/>
  <c r="AM13" i="8"/>
  <c r="A14" i="8"/>
  <c r="AK14" i="8"/>
  <c r="AL14" i="8"/>
  <c r="AM14" i="8"/>
  <c r="A15" i="8"/>
  <c r="AK15" i="8"/>
  <c r="AL15" i="8"/>
  <c r="AM15" i="8"/>
  <c r="A16" i="8"/>
  <c r="AK16" i="8"/>
  <c r="AL16" i="8"/>
  <c r="AM16" i="8"/>
  <c r="A17" i="8"/>
  <c r="AK17" i="8"/>
  <c r="AL17" i="8"/>
  <c r="AM17" i="8"/>
  <c r="A18" i="8"/>
  <c r="AK18" i="8"/>
  <c r="AL18" i="8"/>
  <c r="AM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B3" i="4"/>
  <c r="R3" i="4"/>
  <c r="T3" i="4"/>
  <c r="V3" i="4"/>
  <c r="A58" i="4"/>
  <c r="E58" i="4"/>
  <c r="Q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E60" i="4"/>
  <c r="Q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E62" i="4"/>
  <c r="I62" i="4"/>
  <c r="Q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F64" i="4"/>
  <c r="J64" i="4"/>
  <c r="N64" i="4"/>
  <c r="R64" i="4"/>
  <c r="V64" i="4"/>
  <c r="A65" i="4"/>
  <c r="B65" i="4"/>
  <c r="E65" i="4"/>
  <c r="I65" i="4"/>
  <c r="M65" i="4"/>
  <c r="Q65" i="4"/>
  <c r="U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E67" i="4"/>
  <c r="G67" i="4"/>
  <c r="I67" i="4"/>
  <c r="K67" i="4"/>
  <c r="M67" i="4"/>
  <c r="O67" i="4"/>
  <c r="Q67" i="4"/>
  <c r="S67" i="4"/>
  <c r="U67" i="4"/>
  <c r="W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E69" i="4"/>
  <c r="G69" i="4"/>
  <c r="I69" i="4"/>
  <c r="K69" i="4"/>
  <c r="M69" i="4"/>
  <c r="O69" i="4"/>
  <c r="Q69" i="4"/>
  <c r="S69" i="4"/>
  <c r="U69" i="4"/>
  <c r="W69" i="4"/>
  <c r="Y69" i="4"/>
  <c r="C4" i="3"/>
  <c r="H4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L6" i="3"/>
  <c r="AM6" i="3"/>
  <c r="AN6" i="3"/>
  <c r="AO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L7" i="3"/>
  <c r="AM7" i="3"/>
  <c r="AN7" i="3"/>
  <c r="AO7" i="3"/>
  <c r="AL8" i="3"/>
  <c r="AM8" i="3"/>
  <c r="AN8" i="3"/>
  <c r="AO8" i="3"/>
  <c r="AL9" i="3"/>
  <c r="AM9" i="3"/>
  <c r="AN9" i="3"/>
  <c r="AO9" i="3"/>
  <c r="AL10" i="3"/>
  <c r="AM10" i="3"/>
  <c r="AN10" i="3"/>
  <c r="AO10" i="3"/>
  <c r="AL11" i="3"/>
  <c r="AM11" i="3"/>
  <c r="AN11" i="3"/>
  <c r="AO11" i="3"/>
  <c r="AL12" i="3"/>
  <c r="AM12" i="3"/>
  <c r="AN12" i="3"/>
  <c r="AO12" i="3"/>
  <c r="AL13" i="3"/>
  <c r="AM13" i="3"/>
  <c r="AN13" i="3"/>
  <c r="AO13" i="3"/>
  <c r="AL14" i="3"/>
  <c r="AM14" i="3"/>
  <c r="AN14" i="3"/>
  <c r="AO14" i="3"/>
  <c r="AL15" i="3"/>
  <c r="AM15" i="3"/>
  <c r="AN15" i="3"/>
  <c r="AO15" i="3"/>
  <c r="AL16" i="3"/>
  <c r="AM16" i="3"/>
  <c r="AN16" i="3"/>
  <c r="AO16" i="3"/>
  <c r="AL17" i="3"/>
  <c r="AM17" i="3"/>
  <c r="AN17" i="3"/>
  <c r="AO17" i="3"/>
  <c r="AL18" i="3"/>
  <c r="AM18" i="3"/>
  <c r="AN18" i="3"/>
  <c r="AO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Y60" i="4"/>
  <c r="I60" i="4"/>
  <c r="Y58" i="4"/>
  <c r="I58" i="4"/>
  <c r="W65" i="4"/>
  <c r="S65" i="4"/>
  <c r="O65" i="4"/>
  <c r="K65" i="4"/>
  <c r="G65" i="4"/>
  <c r="C65" i="4"/>
  <c r="X64" i="4"/>
  <c r="T64" i="4"/>
  <c r="P64" i="4"/>
  <c r="L64" i="4"/>
  <c r="H64" i="4"/>
  <c r="D64" i="4"/>
  <c r="U62" i="4"/>
  <c r="M62" i="4"/>
  <c r="U60" i="4"/>
  <c r="M60" i="4"/>
  <c r="U58" i="4"/>
  <c r="M58" i="4"/>
  <c r="B62" i="4"/>
  <c r="D62" i="4"/>
  <c r="F62" i="4"/>
  <c r="H62" i="4"/>
  <c r="J62" i="4"/>
  <c r="L62" i="4"/>
  <c r="N62" i="4"/>
  <c r="P62" i="4"/>
  <c r="R62" i="4"/>
  <c r="T62" i="4"/>
  <c r="V62" i="4"/>
  <c r="X62" i="4"/>
  <c r="B60" i="4"/>
  <c r="D60" i="4"/>
  <c r="F60" i="4"/>
  <c r="H60" i="4"/>
  <c r="J60" i="4"/>
  <c r="L60" i="4"/>
  <c r="N60" i="4"/>
  <c r="P60" i="4"/>
  <c r="R60" i="4"/>
  <c r="T60" i="4"/>
  <c r="V60" i="4"/>
  <c r="X60" i="4"/>
  <c r="B58" i="4"/>
  <c r="D58" i="4"/>
  <c r="F58" i="4"/>
  <c r="H58" i="4"/>
  <c r="J58" i="4"/>
  <c r="L58" i="4"/>
  <c r="N58" i="4"/>
  <c r="P58" i="4"/>
  <c r="R58" i="4"/>
  <c r="T58" i="4"/>
  <c r="V58" i="4"/>
  <c r="X58" i="4"/>
  <c r="I5" i="3"/>
  <c r="B57" i="4"/>
  <c r="X69" i="4"/>
  <c r="V69" i="4"/>
  <c r="T69" i="4"/>
  <c r="R69" i="4"/>
  <c r="P69" i="4"/>
  <c r="N69" i="4"/>
  <c r="L69" i="4"/>
  <c r="J69" i="4"/>
  <c r="H69" i="4"/>
  <c r="F69" i="4"/>
  <c r="D69" i="4"/>
  <c r="X67" i="4"/>
  <c r="V67" i="4"/>
  <c r="T67" i="4"/>
  <c r="R67" i="4"/>
  <c r="P67" i="4"/>
  <c r="N67" i="4"/>
  <c r="L67" i="4"/>
  <c r="J67" i="4"/>
  <c r="H67" i="4"/>
  <c r="F67" i="4"/>
  <c r="D67" i="4"/>
  <c r="X65" i="4"/>
  <c r="V65" i="4"/>
  <c r="T65" i="4"/>
  <c r="R65" i="4"/>
  <c r="P65" i="4"/>
  <c r="N65" i="4"/>
  <c r="L65" i="4"/>
  <c r="J65" i="4"/>
  <c r="H65" i="4"/>
  <c r="F65" i="4"/>
  <c r="D65" i="4"/>
  <c r="Y64" i="4"/>
  <c r="W64" i="4"/>
  <c r="U64" i="4"/>
  <c r="S64" i="4"/>
  <c r="Q64" i="4"/>
  <c r="O64" i="4"/>
  <c r="M64" i="4"/>
  <c r="K64" i="4"/>
  <c r="I64" i="4"/>
  <c r="G64" i="4"/>
  <c r="E64" i="4"/>
  <c r="C64" i="4"/>
  <c r="W62" i="4"/>
  <c r="S62" i="4"/>
  <c r="O62" i="4"/>
  <c r="K62" i="4"/>
  <c r="G62" i="4"/>
  <c r="C62" i="4"/>
  <c r="W60" i="4"/>
  <c r="S60" i="4"/>
  <c r="O60" i="4"/>
  <c r="K60" i="4"/>
  <c r="G60" i="4"/>
  <c r="C60" i="4"/>
  <c r="W58" i="4"/>
  <c r="S58" i="4"/>
  <c r="O58" i="4"/>
  <c r="K58" i="4"/>
  <c r="G58" i="4"/>
  <c r="C58" i="4"/>
  <c r="G4" i="8"/>
  <c r="J5" i="3"/>
  <c r="I4" i="3"/>
  <c r="C57" i="4"/>
  <c r="J4" i="3"/>
  <c r="D57" i="4"/>
  <c r="K5" i="3"/>
  <c r="E57" i="4"/>
  <c r="L5" i="3"/>
  <c r="K4" i="3"/>
  <c r="F57" i="4"/>
  <c r="M5" i="3"/>
  <c r="L4" i="3"/>
  <c r="G57" i="4"/>
  <c r="N5" i="3"/>
  <c r="M4" i="3"/>
  <c r="H57" i="4"/>
  <c r="O5" i="3"/>
  <c r="N4" i="3"/>
  <c r="I57" i="4"/>
  <c r="P5" i="3"/>
  <c r="O4" i="3"/>
  <c r="J57" i="4"/>
  <c r="Q5" i="3"/>
  <c r="P4" i="3"/>
  <c r="K57" i="4"/>
  <c r="R5" i="3"/>
  <c r="Q4" i="3"/>
  <c r="L57" i="4"/>
  <c r="S5" i="3"/>
  <c r="R4" i="3"/>
  <c r="M57" i="4"/>
  <c r="T5" i="3"/>
  <c r="S4" i="3"/>
  <c r="N57" i="4"/>
  <c r="U5" i="3"/>
  <c r="T4" i="3"/>
  <c r="O57" i="4"/>
  <c r="V5" i="3"/>
  <c r="U4" i="3"/>
  <c r="P57" i="4"/>
  <c r="W5" i="3"/>
  <c r="V4" i="3"/>
  <c r="Q57" i="4"/>
  <c r="X5" i="3"/>
  <c r="W4" i="3"/>
  <c r="R57" i="4"/>
  <c r="Y5" i="3"/>
  <c r="X4" i="3"/>
  <c r="S57" i="4"/>
  <c r="Z5" i="3"/>
  <c r="Y4" i="3"/>
  <c r="T57" i="4"/>
  <c r="AA5" i="3"/>
  <c r="Z4" i="3"/>
  <c r="U57" i="4"/>
  <c r="AB5" i="3"/>
  <c r="AA4" i="3"/>
  <c r="V57" i="4"/>
  <c r="AC5" i="3"/>
  <c r="AB4" i="3"/>
  <c r="W57" i="4"/>
  <c r="AD5" i="3"/>
  <c r="AC4" i="3"/>
  <c r="X57" i="4"/>
  <c r="AE5" i="3"/>
  <c r="AD4" i="3"/>
  <c r="Y57" i="4"/>
  <c r="AE4" i="3"/>
  <c r="J5" i="8"/>
  <c r="I4" i="8"/>
  <c r="H4" i="8"/>
  <c r="K5" i="8"/>
  <c r="J4" i="8"/>
  <c r="K4" i="8"/>
  <c r="L5" i="8"/>
  <c r="M5" i="8"/>
  <c r="L4" i="8"/>
  <c r="N5" i="8"/>
  <c r="M4" i="8"/>
  <c r="O5" i="8"/>
  <c r="N4" i="8"/>
  <c r="O4" i="8"/>
  <c r="P5" i="8"/>
  <c r="Q5" i="8"/>
  <c r="P4" i="8"/>
  <c r="R5" i="8"/>
  <c r="Q4" i="8"/>
  <c r="S5" i="8"/>
  <c r="R4" i="8"/>
  <c r="S4" i="8"/>
  <c r="T5" i="8"/>
  <c r="U5" i="8"/>
  <c r="T4" i="8"/>
  <c r="V5" i="8"/>
  <c r="U4" i="8"/>
  <c r="W5" i="8"/>
  <c r="V4" i="8"/>
  <c r="W4" i="8"/>
  <c r="X5" i="8"/>
  <c r="Y5" i="8"/>
  <c r="X4" i="8"/>
  <c r="Z5" i="8"/>
  <c r="Y4" i="8"/>
  <c r="AA5" i="8"/>
  <c r="Z4" i="8"/>
  <c r="AA4" i="8"/>
  <c r="AB5" i="8"/>
  <c r="AC5" i="8"/>
  <c r="AC4" i="8"/>
  <c r="AB4" i="8"/>
</calcChain>
</file>

<file path=xl/comments1.xml><?xml version="1.0" encoding="utf-8"?>
<comments xmlns="http://schemas.openxmlformats.org/spreadsheetml/2006/main">
  <authors>
    <author>Usuario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Ingresar el tiempo en horas necesarias para tomar requerimiento, analizar, diseñar, implementar y probar la funcionalidad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faltante para terminar la tarea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dedicado a la tarea</t>
        </r>
      </text>
    </comment>
  </commentList>
</comments>
</file>

<file path=xl/sharedStrings.xml><?xml version="1.0" encoding="utf-8"?>
<sst xmlns="http://schemas.openxmlformats.org/spreadsheetml/2006/main" count="189" uniqueCount="98">
  <si>
    <t>Estado</t>
  </si>
  <si>
    <t>Pendiente</t>
  </si>
  <si>
    <t>Nº de sprint</t>
  </si>
  <si>
    <t>Backlog ID</t>
  </si>
  <si>
    <t>Tarea</t>
  </si>
  <si>
    <t>Tipo</t>
  </si>
  <si>
    <t>Responsable</t>
  </si>
  <si>
    <t>Análisis</t>
  </si>
  <si>
    <t>En curso</t>
  </si>
  <si>
    <t>Terminada</t>
  </si>
  <si>
    <t>Eliminada</t>
  </si>
  <si>
    <t>Reunión</t>
  </si>
  <si>
    <t>Luis</t>
  </si>
  <si>
    <t>TIPOS</t>
  </si>
  <si>
    <t>ESTADOS</t>
  </si>
  <si>
    <t>EQUIPO</t>
  </si>
  <si>
    <t>Días</t>
  </si>
  <si>
    <t>SPRINT</t>
  </si>
  <si>
    <t>DURACIÓN</t>
  </si>
  <si>
    <t>INICIO</t>
  </si>
  <si>
    <t>Tareas pendientes</t>
  </si>
  <si>
    <t>Horas de trabajo pendientes</t>
  </si>
  <si>
    <t>TAREAS</t>
  </si>
  <si>
    <t>Inicio</t>
  </si>
  <si>
    <t>Jornada</t>
  </si>
  <si>
    <t>FESTIVOS</t>
  </si>
  <si>
    <t>DÍAS</t>
  </si>
  <si>
    <t>Proyecto</t>
  </si>
  <si>
    <t>ESFUERZO</t>
  </si>
  <si>
    <t xml:space="preserve"> </t>
  </si>
  <si>
    <t>Esfuerzo Estimado</t>
  </si>
  <si>
    <t>Tiempo Dedicado</t>
  </si>
  <si>
    <t>BACKLOG DEL SPRINT</t>
  </si>
  <si>
    <t>UMBOOK</t>
  </si>
  <si>
    <t>Requerimientos</t>
  </si>
  <si>
    <t>Diseño</t>
  </si>
  <si>
    <t>Implementación</t>
  </si>
  <si>
    <t>Prueba</t>
  </si>
  <si>
    <t>Backlog de Producto</t>
  </si>
  <si>
    <t xml:space="preserve"> Cada miembro estimará el tiempo necesario para completar cada tarea (hoja Estimacion_tiempos primer día de trabajo)</t>
  </si>
  <si>
    <t xml:space="preserve"> Cada día cada miembro del equipo estimará el tiempo faltante para terminar su tarea (hoja Estimacion_Tiempos)</t>
  </si>
  <si>
    <t>Impedimento</t>
  </si>
  <si>
    <t>Solución posible</t>
  </si>
  <si>
    <t>Dudas al escribir un caso de uso</t>
  </si>
  <si>
    <t>Reportó</t>
  </si>
  <si>
    <t>Reportado</t>
  </si>
  <si>
    <t>En Solución</t>
  </si>
  <si>
    <t>Solucionado</t>
  </si>
  <si>
    <t>Consultar al profesor</t>
  </si>
  <si>
    <t xml:space="preserve"> Cada dia se reunirá el equipo para realizar el scrum diario respondiendo a las preguntas (¿Qué hice ayer? ¿Qué voy a hacer hoy? ¿Cuáles son los problemas para realizar mis tareas?) (hoja Impedimentos)</t>
  </si>
  <si>
    <t xml:space="preserve"> Distribuir las tareas entre los miembros del equipo (hoja Estimación_Tiempos)</t>
  </si>
  <si>
    <t xml:space="preserve"> Seleccionar los requerimientos que formarán parte del backlog del spring y detallarlos en las tareas correspondientes (tener en cuenta que en estas dos semanas deberán realizar las tareas de requerimientos y análisis según el proceso unificado) (hoja Estimación_Tiempos)</t>
  </si>
  <si>
    <t xml:space="preserve"> Definir los miembros del equipo, el tiempo que cada miembro le dedicará al proyecto por día. (con este número podrán calcular el tiempo total disponible en el Sprint) (hoja Config)</t>
  </si>
  <si>
    <t xml:space="preserve"> Completar el Backlog de Producto con los requerimientos que surgieron de la hoja de especificaciones (hoja BacklogDeProducto)</t>
  </si>
  <si>
    <t>Enviar al profesor al terminar la planificación del spring y cada semana despues del cursado</t>
  </si>
  <si>
    <t>Facundo</t>
  </si>
  <si>
    <t>Ariel</t>
  </si>
  <si>
    <t>Agustin</t>
  </si>
  <si>
    <t>Ver muro</t>
  </si>
  <si>
    <t>Login</t>
  </si>
  <si>
    <t>Registrar</t>
  </si>
  <si>
    <t>Compartir Mensaje</t>
  </si>
  <si>
    <t>Visitar otros muros</t>
  </si>
  <si>
    <t>Crear Album</t>
  </si>
  <si>
    <t>Publicar Foto</t>
  </si>
  <si>
    <t>Ver álbum</t>
  </si>
  <si>
    <t>Borrar Foto</t>
  </si>
  <si>
    <t>Agregar Amigo</t>
  </si>
  <si>
    <t>Buscar Amigo</t>
  </si>
  <si>
    <t>Crear grupo</t>
  </si>
  <si>
    <t>Agregar Amigo a grupo</t>
  </si>
  <si>
    <t>Asignar permiso grupo</t>
  </si>
  <si>
    <t>Informar cumpleaños</t>
  </si>
  <si>
    <t>Dejar mensaje</t>
  </si>
  <si>
    <t>Deshabilitar usuarios</t>
  </si>
  <si>
    <t>Borrar mensaje</t>
  </si>
  <si>
    <t>Borrar fotos</t>
  </si>
  <si>
    <t>Detallar C.U. "ver muro"</t>
  </si>
  <si>
    <t>Prototipar Interfaz "ver muro"</t>
  </si>
  <si>
    <t>Detallar C.U. "login"</t>
  </si>
  <si>
    <t>Prototipar Interfaz "login"</t>
  </si>
  <si>
    <t>Detallar C.U "Registrar"</t>
  </si>
  <si>
    <t>Prototipar C.U "Registrar"</t>
  </si>
  <si>
    <t>Detallar C.U "Compartir Mensaje"</t>
  </si>
  <si>
    <t>Prototipar C.U "Compartir Mensaje"</t>
  </si>
  <si>
    <t>Detallar C.U "visitar otros muros"</t>
  </si>
  <si>
    <t>Protipar Interfaz "visitar otros muros"</t>
  </si>
  <si>
    <t>Detallar C.U "Crear Album"</t>
  </si>
  <si>
    <t>Prototipar Interfaz "Crear Album"</t>
  </si>
  <si>
    <t>Est. Modelo Caso de uso</t>
  </si>
  <si>
    <t>Diagrama de paquetes</t>
  </si>
  <si>
    <t>Diagrama de colaboracion "ver muro"</t>
  </si>
  <si>
    <t>Diagrama de colaboracion "Login"</t>
  </si>
  <si>
    <t>Diagrama de colaboracion "Registrar"</t>
  </si>
  <si>
    <t>Diagrama de colaboracion "compartir mensaje"</t>
  </si>
  <si>
    <t>Diagrama de colaboracion "Visitar otros muros"</t>
  </si>
  <si>
    <t>Diagrama de colaboracion "Crear Album"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</si>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</sst>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justify"/>
    </xf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left"/>
    </xf>
    <xf numFmtId="165" fontId="0" fillId="0" borderId="4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0" fillId="0" borderId="2" xfId="0" applyFill="1" applyBorder="1"/>
    <xf numFmtId="0" fontId="1" fillId="4" borderId="2" xfId="0" applyFont="1" applyFill="1" applyBorder="1"/>
    <xf numFmtId="0" fontId="0" fillId="0" borderId="12" xfId="0" applyBorder="1"/>
    <xf numFmtId="0" fontId="2" fillId="2" borderId="12" xfId="0" applyFont="1" applyFill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5" borderId="12" xfId="0" applyFont="1" applyFill="1" applyBorder="1"/>
    <xf numFmtId="49" fontId="0" fillId="0" borderId="0" xfId="0" applyNumberFormat="1"/>
    <xf numFmtId="49" fontId="6" fillId="0" borderId="3" xfId="0" applyNumberFormat="1" applyFont="1" applyBorder="1"/>
    <xf numFmtId="0" fontId="6" fillId="0" borderId="12" xfId="0" applyFont="1" applyBorder="1"/>
    <xf numFmtId="0" fontId="6" fillId="0" borderId="2" xfId="0" applyFont="1" applyBorder="1"/>
    <xf numFmtId="0" fontId="6" fillId="0" borderId="0" xfId="0" applyFont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/>
    <xf numFmtId="0" fontId="6" fillId="0" borderId="2" xfId="0" applyFont="1" applyBorder="1" applyAlignment="1"/>
    <xf numFmtId="0" fontId="2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5" xfId="0" applyBorder="1" applyAlignment="1"/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1" xfId="0" applyFill="1" applyBorder="1" applyAlignment="1" applyProtection="1">
      <alignment horizontal="center"/>
      <protection hidden="1"/>
    </xf>
    <xf numFmtId="164" fontId="0" fillId="2" borderId="26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esfuerzo</a:t>
            </a:r>
          </a:p>
        </c:rich>
      </c:tx>
      <c:layout>
        <c:manualLayout>
          <c:xMode val="edge"/>
          <c:yMode val="edge"/>
          <c:x val="0.414304993252361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Estimacion_Tiempos!$H$7:$AE$7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966208"/>
        <c:axId val="-1516958048"/>
      </c:areaChart>
      <c:catAx>
        <c:axId val="-15169662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58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16958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620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8233216797"/>
          <c:y val="8.0769230769230774E-2"/>
          <c:w val="0.17678840752193425"/>
          <c:h val="8.4615384615384634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tareas</a:t>
            </a:r>
          </a:p>
        </c:rich>
      </c:tx>
      <c:layout>
        <c:manualLayout>
          <c:xMode val="edge"/>
          <c:yMode val="edge"/>
          <c:x val="0.42510121457489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Estimacion_Tiempos!$H$6:$AE$6</c:f>
              <c:numCache>
                <c:formatCode>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968928"/>
        <c:axId val="-1516967296"/>
      </c:lineChart>
      <c:catAx>
        <c:axId val="-15169689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1696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34400558232"/>
          <c:y val="6.5384615384615388E-2"/>
          <c:w val="0.19433226717105712"/>
          <c:h val="8.4615384615384634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Facundo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Gráficos!$B$58:$Y$58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Ariel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Agustin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Gráficos!$B$60:$Y$60</c:f>
              <c:numCache>
                <c:formatCode>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965120"/>
        <c:axId val="-1516964576"/>
      </c:lineChart>
      <c:dateAx>
        <c:axId val="-151696512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4576"/>
        <c:crosses val="autoZero"/>
        <c:auto val="1"/>
        <c:lblOffset val="100"/>
        <c:baseTimeUnit val="days"/>
        <c:majorUnit val="1"/>
        <c:minorUnit val="1"/>
      </c:dateAx>
      <c:valAx>
        <c:axId val="-151696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5700335845116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51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0215067874580191"/>
          <c:h val="0.8773978540038818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23</xdr:col>
      <xdr:colOff>95250</xdr:colOff>
      <xdr:row>19</xdr:row>
      <xdr:rowOff>66675</xdr:rowOff>
    </xdr:to>
    <xdr:graphicFrame macro="">
      <xdr:nvGraphicFramePr>
        <xdr:cNvPr id="31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23</xdr:col>
      <xdr:colOff>104775</xdr:colOff>
      <xdr:row>35</xdr:row>
      <xdr:rowOff>66675</xdr:rowOff>
    </xdr:to>
    <xdr:graphicFrame macro="">
      <xdr:nvGraphicFramePr>
        <xdr:cNvPr id="31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161925</xdr:colOff>
      <xdr:row>52</xdr:row>
      <xdr:rowOff>0</xdr:rowOff>
    </xdr:to>
    <xdr:graphicFrame macro="">
      <xdr:nvGraphicFramePr>
        <xdr:cNvPr id="31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9"/>
  <sheetViews>
    <sheetView workbookViewId="0">
      <selection activeCell="B14" sqref="B14"/>
    </sheetView>
  </sheetViews>
  <sheetFormatPr defaultRowHeight="12.75" x14ac:dyDescent="0.2"/>
  <cols>
    <col min="1" max="1" width="11.42578125" customWidth="1"/>
    <col min="2" max="2" width="90.42578125" style="3" customWidth="1"/>
    <col min="3" max="256" width="11.42578125" customWidth="1"/>
  </cols>
  <sheetData>
    <row r="7" spans="1:2" ht="25.5" x14ac:dyDescent="0.2">
      <c r="A7" s="48">
        <v>1</v>
      </c>
      <c r="B7" s="47" t="s">
        <v>53</v>
      </c>
    </row>
    <row r="8" spans="1:2" ht="25.5" x14ac:dyDescent="0.2">
      <c r="A8" s="48">
        <v>2</v>
      </c>
      <c r="B8" s="47" t="s">
        <v>52</v>
      </c>
    </row>
    <row r="9" spans="1:2" ht="38.25" x14ac:dyDescent="0.2">
      <c r="A9" s="48">
        <v>3</v>
      </c>
      <c r="B9" s="47" t="s">
        <v>51</v>
      </c>
    </row>
    <row r="10" spans="1:2" x14ac:dyDescent="0.2">
      <c r="A10" s="48">
        <v>4</v>
      </c>
      <c r="B10" s="3" t="s">
        <v>50</v>
      </c>
    </row>
    <row r="11" spans="1:2" x14ac:dyDescent="0.2">
      <c r="A11" s="48">
        <v>5</v>
      </c>
      <c r="B11" s="3" t="s">
        <v>39</v>
      </c>
    </row>
    <row r="12" spans="1:2" ht="25.5" x14ac:dyDescent="0.2">
      <c r="A12" s="48">
        <v>6</v>
      </c>
      <c r="B12" s="47" t="s">
        <v>49</v>
      </c>
    </row>
    <row r="13" spans="1:2" ht="25.5" x14ac:dyDescent="0.2">
      <c r="A13" s="48">
        <v>7</v>
      </c>
      <c r="B13" s="47" t="s">
        <v>40</v>
      </c>
    </row>
    <row r="14" spans="1:2" x14ac:dyDescent="0.2">
      <c r="A14" s="48">
        <v>8</v>
      </c>
      <c r="B14" s="47" t="s">
        <v>54</v>
      </c>
    </row>
    <row r="15" spans="1:2" x14ac:dyDescent="0.2">
      <c r="A15" s="48"/>
      <c r="B15" s="47"/>
    </row>
    <row r="16" spans="1:2" x14ac:dyDescent="0.2">
      <c r="A16" s="48"/>
      <c r="B16" s="47"/>
    </row>
    <row r="17" spans="1:2" x14ac:dyDescent="0.2">
      <c r="A17" s="48"/>
      <c r="B17" s="47"/>
    </row>
    <row r="18" spans="1:2" x14ac:dyDescent="0.2">
      <c r="A18" s="48"/>
      <c r="B18" s="47"/>
    </row>
    <row r="19" spans="1:2" x14ac:dyDescent="0.2">
      <c r="B19" s="47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B4:C31"/>
  <sheetViews>
    <sheetView topLeftCell="A2" workbookViewId="0">
      <selection activeCell="B5" sqref="B5"/>
    </sheetView>
  </sheetViews>
  <sheetFormatPr defaultRowHeight="12.75" x14ac:dyDescent="0.2"/>
  <cols>
    <col min="1" max="1" width="11.42578125" customWidth="1"/>
    <col min="2" max="2" width="48.7109375" customWidth="1"/>
    <col min="3" max="3" width="20" customWidth="1"/>
    <col min="4" max="256" width="11.42578125" customWidth="1"/>
  </cols>
  <sheetData>
    <row r="4" spans="2:3" ht="20.25" customHeight="1" x14ac:dyDescent="0.2">
      <c r="B4" s="44" t="s">
        <v>38</v>
      </c>
      <c r="C4" s="44" t="s">
        <v>30</v>
      </c>
    </row>
    <row r="5" spans="2:3" x14ac:dyDescent="0.2">
      <c r="B5" s="52" t="s">
        <v>58</v>
      </c>
      <c r="C5" s="43"/>
    </row>
    <row r="6" spans="2:3" x14ac:dyDescent="0.2">
      <c r="B6" s="43" t="s">
        <v>59</v>
      </c>
      <c r="C6" s="43"/>
    </row>
    <row r="7" spans="2:3" x14ac:dyDescent="0.2">
      <c r="B7" s="43" t="s">
        <v>60</v>
      </c>
      <c r="C7" s="43"/>
    </row>
    <row r="8" spans="2:3" x14ac:dyDescent="0.2">
      <c r="B8" s="43" t="s">
        <v>61</v>
      </c>
      <c r="C8" s="43"/>
    </row>
    <row r="9" spans="2:3" x14ac:dyDescent="0.2">
      <c r="B9" s="43" t="s">
        <v>62</v>
      </c>
      <c r="C9" s="43"/>
    </row>
    <row r="10" spans="2:3" x14ac:dyDescent="0.2">
      <c r="B10" s="43" t="s">
        <v>63</v>
      </c>
      <c r="C10" s="43"/>
    </row>
    <row r="11" spans="2:3" x14ac:dyDescent="0.2">
      <c r="B11" s="43" t="s">
        <v>64</v>
      </c>
      <c r="C11" s="43"/>
    </row>
    <row r="12" spans="2:3" x14ac:dyDescent="0.2">
      <c r="B12" s="43" t="s">
        <v>65</v>
      </c>
      <c r="C12" s="43"/>
    </row>
    <row r="13" spans="2:3" x14ac:dyDescent="0.2">
      <c r="B13" s="43" t="s">
        <v>66</v>
      </c>
      <c r="C13" s="43"/>
    </row>
    <row r="14" spans="2:3" x14ac:dyDescent="0.2">
      <c r="B14" s="43" t="s">
        <v>67</v>
      </c>
      <c r="C14" s="43"/>
    </row>
    <row r="15" spans="2:3" x14ac:dyDescent="0.2">
      <c r="B15" s="43" t="s">
        <v>68</v>
      </c>
      <c r="C15" s="43"/>
    </row>
    <row r="16" spans="2:3" x14ac:dyDescent="0.2">
      <c r="B16" s="43" t="s">
        <v>69</v>
      </c>
      <c r="C16" s="43"/>
    </row>
    <row r="17" spans="2:3" x14ac:dyDescent="0.2">
      <c r="B17" s="43" t="s">
        <v>70</v>
      </c>
      <c r="C17" s="43"/>
    </row>
    <row r="18" spans="2:3" x14ac:dyDescent="0.2">
      <c r="B18" s="43" t="s">
        <v>71</v>
      </c>
      <c r="C18" s="43"/>
    </row>
    <row r="19" spans="2:3" x14ac:dyDescent="0.2">
      <c r="B19" s="43" t="s">
        <v>72</v>
      </c>
      <c r="C19" s="43"/>
    </row>
    <row r="20" spans="2:3" x14ac:dyDescent="0.2">
      <c r="B20" s="43" t="s">
        <v>73</v>
      </c>
      <c r="C20" s="43"/>
    </row>
    <row r="21" spans="2:3" x14ac:dyDescent="0.2">
      <c r="B21" s="43" t="s">
        <v>74</v>
      </c>
      <c r="C21" s="43"/>
    </row>
    <row r="22" spans="2:3" x14ac:dyDescent="0.2">
      <c r="B22" s="43" t="s">
        <v>75</v>
      </c>
      <c r="C22" s="43"/>
    </row>
    <row r="23" spans="2:3" x14ac:dyDescent="0.2">
      <c r="B23" s="43" t="s">
        <v>76</v>
      </c>
      <c r="C23" s="43"/>
    </row>
    <row r="24" spans="2:3" x14ac:dyDescent="0.2">
      <c r="B24" s="43"/>
      <c r="C24" s="43"/>
    </row>
    <row r="25" spans="2:3" x14ac:dyDescent="0.2">
      <c r="B25" s="43"/>
      <c r="C25" s="43"/>
    </row>
    <row r="26" spans="2:3" x14ac:dyDescent="0.2">
      <c r="B26" s="43"/>
      <c r="C26" s="43"/>
    </row>
    <row r="27" spans="2:3" x14ac:dyDescent="0.2">
      <c r="B27" s="43"/>
      <c r="C27" s="43"/>
    </row>
    <row r="28" spans="2:3" x14ac:dyDescent="0.2">
      <c r="B28" s="43"/>
      <c r="C28" s="43"/>
    </row>
    <row r="29" spans="2:3" x14ac:dyDescent="0.2">
      <c r="B29" s="43"/>
      <c r="C29" s="43"/>
    </row>
    <row r="30" spans="2:3" x14ac:dyDescent="0.2">
      <c r="B30" s="43"/>
      <c r="C30" s="43"/>
    </row>
    <row r="31" spans="2:3" x14ac:dyDescent="0.2">
      <c r="B31" s="43"/>
      <c r="C31" s="43"/>
    </row>
  </sheetData>
  <phoneticPr fontId="1" type="noConversion"/>
  <pageMargins left="0.75" right="0.75" top="1" bottom="1" header="0" footer="0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5:G33"/>
  <sheetViews>
    <sheetView showGridLines="0" showRowColHeaders="0" showZeros="0" workbookViewId="0">
      <selection activeCell="C9" sqref="C9"/>
    </sheetView>
  </sheetViews>
  <sheetFormatPr defaultRowHeight="12.75" x14ac:dyDescent="0.2"/>
  <cols>
    <col min="1" max="4" width="15.7109375" customWidth="1"/>
    <col min="5" max="256" width="11.42578125" customWidth="1"/>
  </cols>
  <sheetData>
    <row r="5" spans="1:4" x14ac:dyDescent="0.2">
      <c r="A5" s="61" t="s">
        <v>27</v>
      </c>
      <c r="B5" s="62"/>
      <c r="C5" s="62"/>
      <c r="D5" s="63"/>
    </row>
    <row r="6" spans="1:4" x14ac:dyDescent="0.2">
      <c r="A6" s="64" t="s">
        <v>33</v>
      </c>
      <c r="B6" s="65"/>
      <c r="C6" s="65"/>
      <c r="D6" s="66"/>
    </row>
    <row r="8" spans="1:4" x14ac:dyDescent="0.2">
      <c r="A8" s="23" t="s">
        <v>2</v>
      </c>
      <c r="B8" s="24" t="s">
        <v>23</v>
      </c>
      <c r="C8" s="24" t="s">
        <v>16</v>
      </c>
      <c r="D8" s="25" t="s">
        <v>24</v>
      </c>
    </row>
    <row r="9" spans="1:4" x14ac:dyDescent="0.2">
      <c r="A9" s="16">
        <v>1</v>
      </c>
      <c r="B9" s="17">
        <v>42485</v>
      </c>
      <c r="C9" s="18">
        <v>7</v>
      </c>
      <c r="D9" s="16">
        <v>2</v>
      </c>
    </row>
    <row r="12" spans="1:4" x14ac:dyDescent="0.2">
      <c r="A12" s="55" t="s">
        <v>22</v>
      </c>
      <c r="B12" s="56"/>
      <c r="C12" s="57" t="s">
        <v>15</v>
      </c>
      <c r="D12" s="59" t="s">
        <v>25</v>
      </c>
    </row>
    <row r="13" spans="1:4" x14ac:dyDescent="0.2">
      <c r="A13" s="21" t="s">
        <v>13</v>
      </c>
      <c r="B13" s="22" t="s">
        <v>14</v>
      </c>
      <c r="C13" s="58"/>
      <c r="D13" s="60"/>
    </row>
    <row r="14" spans="1:4" x14ac:dyDescent="0.2">
      <c r="A14" s="12" t="s">
        <v>34</v>
      </c>
      <c r="B14" s="14" t="s">
        <v>1</v>
      </c>
      <c r="C14" s="51" t="s">
        <v>55</v>
      </c>
      <c r="D14" s="26"/>
    </row>
    <row r="15" spans="1:4" x14ac:dyDescent="0.2">
      <c r="A15" s="12" t="s">
        <v>7</v>
      </c>
      <c r="B15" s="14" t="s">
        <v>8</v>
      </c>
      <c r="C15" s="51" t="s">
        <v>56</v>
      </c>
      <c r="D15" s="26"/>
    </row>
    <row r="16" spans="1:4" x14ac:dyDescent="0.2">
      <c r="A16" s="12" t="s">
        <v>35</v>
      </c>
      <c r="B16" s="14" t="s">
        <v>9</v>
      </c>
      <c r="C16" s="51" t="s">
        <v>57</v>
      </c>
      <c r="D16" s="26"/>
    </row>
    <row r="17" spans="1:7" x14ac:dyDescent="0.2">
      <c r="A17" s="12" t="s">
        <v>36</v>
      </c>
      <c r="B17" s="14" t="s">
        <v>10</v>
      </c>
      <c r="C17" s="12"/>
      <c r="D17" s="26"/>
    </row>
    <row r="18" spans="1:7" x14ac:dyDescent="0.2">
      <c r="A18" s="12" t="s">
        <v>37</v>
      </c>
      <c r="B18" s="14"/>
      <c r="C18" s="12"/>
      <c r="D18" s="26"/>
    </row>
    <row r="19" spans="1:7" x14ac:dyDescent="0.2">
      <c r="A19" s="12" t="s">
        <v>11</v>
      </c>
      <c r="B19" s="14"/>
      <c r="C19" s="12"/>
      <c r="D19" s="26"/>
    </row>
    <row r="20" spans="1:7" x14ac:dyDescent="0.2">
      <c r="A20" s="12"/>
      <c r="B20" s="14"/>
      <c r="C20" s="12"/>
      <c r="D20" s="26"/>
    </row>
    <row r="21" spans="1:7" x14ac:dyDescent="0.2">
      <c r="A21" s="12"/>
      <c r="B21" s="14"/>
      <c r="C21" s="12"/>
      <c r="D21" s="26"/>
    </row>
    <row r="22" spans="1:7" x14ac:dyDescent="0.2">
      <c r="A22" s="12"/>
      <c r="B22" s="14"/>
      <c r="C22" s="12"/>
      <c r="D22" s="26"/>
    </row>
    <row r="23" spans="1:7" x14ac:dyDescent="0.2">
      <c r="A23" s="12"/>
      <c r="B23" s="14"/>
      <c r="C23" s="12"/>
      <c r="D23" s="26"/>
    </row>
    <row r="24" spans="1:7" x14ac:dyDescent="0.2">
      <c r="A24" s="12"/>
      <c r="B24" s="14"/>
      <c r="C24" s="12"/>
      <c r="D24" s="26"/>
    </row>
    <row r="25" spans="1:7" x14ac:dyDescent="0.2">
      <c r="A25" s="13"/>
      <c r="B25" s="15"/>
      <c r="C25" s="13"/>
      <c r="D25" s="27"/>
    </row>
    <row r="31" spans="1:7" x14ac:dyDescent="0.2">
      <c r="F31" s="11"/>
      <c r="G31" s="11"/>
    </row>
    <row r="32" spans="1:7" x14ac:dyDescent="0.2">
      <c r="F32" s="11"/>
      <c r="G32" s="11"/>
    </row>
    <row r="33" spans="6:7" x14ac:dyDescent="0.2">
      <c r="F33" s="11"/>
      <c r="G33" s="11"/>
    </row>
  </sheetData>
  <mergeCells count="5">
    <mergeCell ref="A12:B12"/>
    <mergeCell ref="C12:C13"/>
    <mergeCell ref="D12:D13"/>
    <mergeCell ref="A5:D5"/>
    <mergeCell ref="A6:D6"/>
  </mergeCells>
  <phoneticPr fontId="1" type="noConversion"/>
  <dataValidations count="3">
    <dataValidation type="whole" allowBlank="1" showInputMessage="1" showErrorMessage="1" errorTitle="Valor incorrecto" error="Duración mínima 3, máxima 24 (días laborables)" sqref="C9">
      <formula1>3</formula1>
      <formula2>24</formula2>
    </dataValidation>
    <dataValidation type="date" operator="greaterThanOrEqual" allowBlank="1" showInputMessage="1" showErrorMessage="1" errorTitle="Valir incorrecto" error="El valor debe ser una fecha" sqref="B9">
      <formula1>1</formula1>
    </dataValidation>
    <dataValidation type="whole" operator="greaterThanOrEqual" allowBlank="1" showInputMessage="1" showErrorMessage="1" errorTitle="Valor incorrecto" error="Debe ser un valor entero mayor de 0" sqref="A9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P510"/>
  <sheetViews>
    <sheetView showZeros="0" tabSelected="1" workbookViewId="0">
      <pane xSplit="7" ySplit="9" topLeftCell="H14" activePane="bottomRight" state="frozen"/>
      <selection pane="topRight" activeCell="F1" sqref="F1"/>
      <selection pane="bottomLeft" activeCell="A10" sqref="A10"/>
      <selection pane="bottomRight" activeCell="K22" sqref="K22"/>
    </sheetView>
  </sheetViews>
  <sheetFormatPr defaultRowHeight="12.75" x14ac:dyDescent="0.2"/>
  <cols>
    <col min="1" max="1" width="30.7109375" customWidth="1"/>
    <col min="2" max="3" width="10.140625" customWidth="1"/>
    <col min="4" max="4" width="16.5703125" customWidth="1"/>
    <col min="5" max="5" width="16" customWidth="1"/>
    <col min="6" max="7" width="12" customWidth="1"/>
    <col min="8" max="8" width="4" customWidth="1"/>
    <col min="9" max="9" width="3.85546875" customWidth="1"/>
    <col min="10" max="32" width="4.28515625" customWidth="1"/>
    <col min="33" max="36" width="11.42578125" customWidth="1"/>
    <col min="37" max="37" width="0" hidden="1" customWidth="1"/>
    <col min="38" max="42" width="0.140625" hidden="1" customWidth="1"/>
    <col min="43" max="43" width="0" hidden="1" customWidth="1"/>
    <col min="44" max="256" width="11.42578125" customWidth="1"/>
  </cols>
  <sheetData>
    <row r="1" spans="1:41" x14ac:dyDescent="0.2">
      <c r="A1" s="3"/>
      <c r="B1" s="3"/>
      <c r="C1" s="3"/>
      <c r="D1" s="3"/>
    </row>
    <row r="2" spans="1:41" x14ac:dyDescent="0.2">
      <c r="A2" s="3"/>
    </row>
    <row r="3" spans="1:41" x14ac:dyDescent="0.2">
      <c r="A3" s="3"/>
      <c r="C3" s="28" t="s">
        <v>17</v>
      </c>
      <c r="D3" s="28" t="s">
        <v>19</v>
      </c>
      <c r="E3" s="28" t="s">
        <v>18</v>
      </c>
      <c r="I3" s="19"/>
    </row>
    <row r="4" spans="1:41" x14ac:dyDescent="0.2">
      <c r="A4" s="3"/>
      <c r="B4" s="3"/>
      <c r="C4" s="33">
        <f>Config!A9</f>
        <v>1</v>
      </c>
      <c r="D4" s="34">
        <f>Config!B9</f>
        <v>42485</v>
      </c>
      <c r="E4" s="35">
        <f>Config!C9</f>
        <v>7</v>
      </c>
      <c r="H4" s="38" t="str">
        <f t="shared" ref="H4:AA4" si="0">IF(H5=""," ",CHOOSE(WEEKDAY(H5,2),"L","M","X","J","V","S","D"))</f>
        <v>L</v>
      </c>
      <c r="I4" s="38" t="str">
        <f t="shared" si="0"/>
        <v>M</v>
      </c>
      <c r="J4" s="38" t="str">
        <f t="shared" si="0"/>
        <v>X</v>
      </c>
      <c r="K4" s="38" t="str">
        <f t="shared" si="0"/>
        <v>J</v>
      </c>
      <c r="L4" s="38" t="str">
        <f t="shared" si="0"/>
        <v>V</v>
      </c>
      <c r="M4" s="38" t="str">
        <f t="shared" si="0"/>
        <v>L</v>
      </c>
      <c r="N4" s="38" t="str">
        <f t="shared" si="0"/>
        <v>M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>IF(AB5=""," ",CHOOSE(WEEKDAY(AB5,2),"L","M","X","J","V","S","D"))</f>
        <v xml:space="preserve"> </v>
      </c>
      <c r="AC4" s="38" t="str">
        <f>IF(AC5=""," ",CHOOSE(WEEKDAY(AC5,2),"L","M","X","J","V","S","D"))</f>
        <v xml:space="preserve"> </v>
      </c>
      <c r="AD4" s="38" t="str">
        <f>IF(AD5=""," ",CHOOSE(WEEKDAY(AD5,2),"L","M","X","J","V","S","D"))</f>
        <v xml:space="preserve"> </v>
      </c>
      <c r="AE4" s="38" t="str">
        <f>IF(AE5=""," ",CHOOSE(WEEKDAY(AE5,2),"L","M","X","J","V","S","D"))</f>
        <v xml:space="preserve"> </v>
      </c>
      <c r="AF4" s="1"/>
    </row>
    <row r="5" spans="1:41" s="5" customFormat="1" ht="34.5" customHeight="1" x14ac:dyDescent="0.2">
      <c r="H5" s="39">
        <f>Config!B9</f>
        <v>42485</v>
      </c>
      <c r="I5" s="39">
        <f>IF(AND(H5&lt;_xll.DIA.LAB($D$4,$E$4)-1,H5&lt;&gt;0),_xll.DIA.LAB(H5,1,Config!$D$14:$D$25),"")</f>
        <v>42486</v>
      </c>
      <c r="J5" s="39">
        <f>IF(AND(I5&lt;_xll.DIA.LAB($D$4,$E$4)-1,I5&lt;&gt;0),_xll.DIA.LAB(I5,1,Config!$D$14:$D$25),"")</f>
        <v>42487</v>
      </c>
      <c r="K5" s="39">
        <f>IF(AND(J5&lt;_xll.DIA.LAB($D$4,$E$4)-1,J5&lt;&gt;0),_xll.DIA.LAB(J5,1,Config!$D$14:$D$25),"")</f>
        <v>42488</v>
      </c>
      <c r="L5" s="39">
        <f>IF(AND(K5&lt;_xll.DIA.LAB($D$4,$E$4)-1,K5&lt;&gt;0),_xll.DIA.LAB(K5,1,Config!$D$14:$D$25),"")</f>
        <v>42489</v>
      </c>
      <c r="M5" s="39">
        <f>IF(AND(L5&lt;_xll.DIA.LAB($D$4,$E$4)-1,L5&lt;&gt;0),_xll.DIA.LAB(L5,1,Config!$D$14:$D$25),"")</f>
        <v>42492</v>
      </c>
      <c r="N5" s="39">
        <f>IF(AND(M5&lt;_xll.DIA.LAB($D$4,$E$4)-1,M5&lt;&gt;0),_xll.DIA.LAB(M5,1,Config!$D$14:$D$25),"")</f>
        <v>42493</v>
      </c>
      <c r="O5" s="39" t="str">
        <f>IF(AND(N5&lt;_xll.DIA.LAB($D$4,$E$4)-1,N5&lt;&gt;0),_xll.DIA.LAB(N5,1,Config!$D$14:$D$25),"")</f>
        <v/>
      </c>
      <c r="P5" s="39" t="str">
        <f>IF(AND(O5&lt;_xll.DIA.LAB($D$4,$E$4)-1,O5&lt;&gt;0),_xll.DIA.LAB(O5,1,Config!$D$14:$D$25),"")</f>
        <v/>
      </c>
      <c r="Q5" s="39" t="str">
        <f>IF(AND(P5&lt;_xll.DIA.LAB($D$4,$E$4)-1,P5&lt;&gt;0),_xll.DIA.LAB(P5,1,Config!$D$14:$D$25),"")</f>
        <v/>
      </c>
      <c r="R5" s="39" t="str">
        <f>IF(AND(Q5&lt;_xll.DIA.LAB($D$4,$E$4)-1,Q5&lt;&gt;0),_xll.DIA.LAB(Q5,1,Config!$D$14:$D$25),"")</f>
        <v/>
      </c>
      <c r="S5" s="39" t="str">
        <f>IF(AND(R5&lt;_xll.DIA.LAB($D$4,$E$4)-1,R5&lt;&gt;0),_xll.DIA.LAB(R5,1,Config!$D$14:$D$25),"")</f>
        <v/>
      </c>
      <c r="T5" s="39" t="str">
        <f>IF(AND(S5&lt;_xll.DIA.LAB($D$4,$E$4)-1,S5&lt;&gt;0),_xll.DIA.LAB(S5,1,Config!$D$14:$D$25),"")</f>
        <v/>
      </c>
      <c r="U5" s="39" t="str">
        <f>IF(AND(T5&lt;_xll.DIA.LAB($D$4,$E$4)-1,T5&lt;&gt;0),_xll.DIA.LAB(T5,1,Config!$D$14:$D$25),"")</f>
        <v/>
      </c>
      <c r="V5" s="39" t="str">
        <f>IF(AND(U5&lt;_xll.DIA.LAB($D$4,$E$4)-1,U5&lt;&gt;0),_xll.DIA.LAB(U5,1,Config!$D$14:$D$25),"")</f>
        <v/>
      </c>
      <c r="W5" s="39" t="str">
        <f>IF(AND(V5&lt;_xll.DIA.LAB($D$4,$E$4)-1,V5&lt;&gt;0),_xll.DIA.LAB(V5,1,Config!$D$14:$D$25),"")</f>
        <v/>
      </c>
      <c r="X5" s="39" t="str">
        <f>IF(AND(W5&lt;_xll.DIA.LAB($D$4,$E$4)-1,W5&lt;&gt;0),_xll.DIA.LAB(W5,1,Config!$D$14:$D$25),"")</f>
        <v/>
      </c>
      <c r="Y5" s="39" t="str">
        <f>IF(AND(X5&lt;_xll.DIA.LAB($D$4,$E$4)-1,X5&lt;&gt;0),_xll.DIA.LAB(X5,1,Config!$D$14:$D$25),"")</f>
        <v/>
      </c>
      <c r="Z5" s="39" t="str">
        <f>IF(AND(Y5&lt;_xll.DIA.LAB($D$4,$E$4)-1,Y5&lt;&gt;0),_xll.DIA.LAB(Y5,1,Config!$D$14:$D$25),"")</f>
        <v/>
      </c>
      <c r="AA5" s="39" t="str">
        <f>IF(AND(Z5&lt;_xll.DIA.LAB($D$4,$E$4)-1,Z5&lt;&gt;0),_xll.DIA.LAB(Z5,1,Config!$D$14:$D$25),"")</f>
        <v/>
      </c>
      <c r="AB5" s="39" t="str">
        <f>IF(AND(AA5&lt;_xll.DIA.LAB($D$4,$E$4)-1,AA5&lt;&gt;0),_xll.DIA.LAB(AA5,1,Config!$D$14:$D$25),"")</f>
        <v/>
      </c>
      <c r="AC5" s="39" t="str">
        <f>IF(AND(AB5&lt;_xll.DIA.LAB($D$4,$E$4)-1,AB5&lt;&gt;0),_xll.DIA.LAB(AB5,1,Config!$D$14:$D$25),"")</f>
        <v/>
      </c>
      <c r="AD5" s="39" t="str">
        <f>IF(AND(AC5&lt;_xll.DIA.LAB($D$4,$E$4)-1,AC5&lt;&gt;0),_xll.DIA.LAB(AC5,1,Config!$D$14:$D$25),"")</f>
        <v/>
      </c>
      <c r="AE5" s="39" t="str">
        <f>IF(AND(AD5&lt;_xll.DIA.LAB($D$4,$E$4)-1,AD5&lt;&gt;0),_xll.DIA.LAB(AD5,1,Config!$D$14:$D$25),"")</f>
        <v/>
      </c>
      <c r="AF5" s="6"/>
    </row>
    <row r="6" spans="1:41" s="5" customFormat="1" ht="12.75" customHeight="1" x14ac:dyDescent="0.2">
      <c r="E6" s="72" t="s">
        <v>20</v>
      </c>
      <c r="F6" s="73"/>
      <c r="G6" s="73"/>
      <c r="H6" s="40">
        <f>COUNTIF(H10:H1002,"&gt;0")</f>
        <v>14</v>
      </c>
      <c r="I6" s="40">
        <f t="shared" ref="I6:AE6" si="1">COUNTIF(I10:I1002,"&gt;0")</f>
        <v>13</v>
      </c>
      <c r="J6" s="40">
        <f t="shared" si="1"/>
        <v>7</v>
      </c>
      <c r="K6" s="40">
        <f t="shared" si="1"/>
        <v>5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40">
        <f t="shared" si="1"/>
        <v>0</v>
      </c>
      <c r="Q6" s="40">
        <f t="shared" si="1"/>
        <v>0</v>
      </c>
      <c r="R6" s="40">
        <f t="shared" si="1"/>
        <v>0</v>
      </c>
      <c r="S6" s="40">
        <f t="shared" si="1"/>
        <v>0</v>
      </c>
      <c r="T6" s="40">
        <f t="shared" si="1"/>
        <v>0</v>
      </c>
      <c r="U6" s="40">
        <f t="shared" si="1"/>
        <v>0</v>
      </c>
      <c r="V6" s="40">
        <f t="shared" si="1"/>
        <v>0</v>
      </c>
      <c r="W6" s="40">
        <f t="shared" si="1"/>
        <v>0</v>
      </c>
      <c r="X6" s="40">
        <f t="shared" si="1"/>
        <v>0</v>
      </c>
      <c r="Y6" s="40">
        <f t="shared" si="1"/>
        <v>0</v>
      </c>
      <c r="Z6" s="40">
        <f t="shared" si="1"/>
        <v>0</v>
      </c>
      <c r="AA6" s="40">
        <f t="shared" si="1"/>
        <v>0</v>
      </c>
      <c r="AB6" s="40">
        <f t="shared" si="1"/>
        <v>0</v>
      </c>
      <c r="AC6" s="40">
        <f t="shared" si="1"/>
        <v>0</v>
      </c>
      <c r="AD6" s="40">
        <f t="shared" si="1"/>
        <v>0</v>
      </c>
      <c r="AE6" s="40">
        <f t="shared" si="1"/>
        <v>0</v>
      </c>
      <c r="AF6" s="10"/>
      <c r="AL6" s="5" t="str">
        <f t="shared" ref="AL6:AL69" si="2">B5</f>
        <v>Ver muro</v>
      </c>
      <c r="AM6" s="36" t="str">
        <f>Config!A14</f>
        <v>Requerimientos</v>
      </c>
      <c r="AN6" s="36" t="str">
        <f>Config!B14</f>
        <v>Pendiente</v>
      </c>
      <c r="AO6" s="36" t="str">
        <f>Config!C14</f>
        <v>Facundo</v>
      </c>
    </row>
    <row r="7" spans="1:41" ht="17.25" customHeight="1" x14ac:dyDescent="0.2">
      <c r="E7" s="75" t="s">
        <v>21</v>
      </c>
      <c r="F7" s="76"/>
      <c r="G7" s="77"/>
      <c r="H7" s="42">
        <f>SUM(H9:H1002)</f>
        <v>15</v>
      </c>
      <c r="I7" s="42">
        <f t="shared" ref="I7:AE7" si="3">SUM(I9:I1002)</f>
        <v>14</v>
      </c>
      <c r="J7" s="42">
        <f t="shared" si="3"/>
        <v>8</v>
      </c>
      <c r="K7" s="42">
        <f t="shared" si="3"/>
        <v>6</v>
      </c>
      <c r="L7" s="42">
        <f t="shared" si="3"/>
        <v>0</v>
      </c>
      <c r="M7" s="42">
        <f t="shared" si="3"/>
        <v>0</v>
      </c>
      <c r="N7" s="42">
        <f t="shared" si="3"/>
        <v>0</v>
      </c>
      <c r="O7" s="42">
        <f t="shared" si="3"/>
        <v>0</v>
      </c>
      <c r="P7" s="42">
        <f t="shared" si="3"/>
        <v>0</v>
      </c>
      <c r="Q7" s="42">
        <f t="shared" si="3"/>
        <v>0</v>
      </c>
      <c r="R7" s="42">
        <f t="shared" si="3"/>
        <v>0</v>
      </c>
      <c r="S7" s="42">
        <f t="shared" si="3"/>
        <v>0</v>
      </c>
      <c r="T7" s="42">
        <f t="shared" si="3"/>
        <v>0</v>
      </c>
      <c r="U7" s="42">
        <f t="shared" si="3"/>
        <v>0</v>
      </c>
      <c r="V7" s="42">
        <f t="shared" si="3"/>
        <v>0</v>
      </c>
      <c r="W7" s="42">
        <f t="shared" si="3"/>
        <v>0</v>
      </c>
      <c r="X7" s="42">
        <f t="shared" si="3"/>
        <v>0</v>
      </c>
      <c r="Y7" s="42">
        <f t="shared" si="3"/>
        <v>0</v>
      </c>
      <c r="Z7" s="42">
        <f t="shared" si="3"/>
        <v>0</v>
      </c>
      <c r="AA7" s="42">
        <f t="shared" si="3"/>
        <v>0</v>
      </c>
      <c r="AB7" s="42">
        <f t="shared" si="3"/>
        <v>0</v>
      </c>
      <c r="AC7" s="42">
        <f t="shared" si="3"/>
        <v>0</v>
      </c>
      <c r="AD7" s="42">
        <f t="shared" si="3"/>
        <v>0</v>
      </c>
      <c r="AE7" s="42">
        <f t="shared" si="3"/>
        <v>0</v>
      </c>
      <c r="AL7" s="5" t="str">
        <f t="shared" si="2"/>
        <v>Login</v>
      </c>
      <c r="AM7" s="36" t="str">
        <f>Config!A15</f>
        <v>Análisis</v>
      </c>
      <c r="AN7" s="36" t="str">
        <f>Config!B15</f>
        <v>En curso</v>
      </c>
      <c r="AO7" s="36" t="str">
        <f>Config!C15</f>
        <v>Ariel</v>
      </c>
    </row>
    <row r="8" spans="1:41" ht="15.75" customHeight="1" x14ac:dyDescent="0.2">
      <c r="A8" s="74" t="s">
        <v>32</v>
      </c>
      <c r="B8" s="78"/>
      <c r="C8" s="78"/>
      <c r="D8" s="78"/>
      <c r="E8" s="78"/>
      <c r="F8" s="78"/>
      <c r="G8" s="79"/>
      <c r="H8" s="69" t="s">
        <v>28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L8" s="5" t="str">
        <f t="shared" si="2"/>
        <v>Registrar</v>
      </c>
      <c r="AM8" s="36" t="str">
        <f>Config!A16</f>
        <v>Diseño</v>
      </c>
      <c r="AN8" s="36" t="str">
        <f>Config!B16</f>
        <v>Terminada</v>
      </c>
      <c r="AO8" s="36" t="str">
        <f>Config!C16</f>
        <v>Agustin</v>
      </c>
    </row>
    <row r="9" spans="1:41" ht="17.25" customHeight="1" x14ac:dyDescent="0.2">
      <c r="A9" s="2" t="s">
        <v>3</v>
      </c>
      <c r="B9" s="74" t="s">
        <v>4</v>
      </c>
      <c r="C9" s="74"/>
      <c r="D9" s="74"/>
      <c r="E9" s="2" t="s">
        <v>5</v>
      </c>
      <c r="F9" s="2" t="s">
        <v>0</v>
      </c>
      <c r="G9" s="2" t="s">
        <v>6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20"/>
      <c r="AL9" s="5" t="str">
        <f t="shared" si="2"/>
        <v>Compartir Mensaje</v>
      </c>
      <c r="AM9" s="36" t="str">
        <f>Config!A17</f>
        <v>Implementación</v>
      </c>
      <c r="AN9" s="36" t="str">
        <f>Config!B17</f>
        <v>Eliminada</v>
      </c>
      <c r="AO9" s="36">
        <f>Config!C17</f>
        <v>0</v>
      </c>
    </row>
    <row r="10" spans="1:41" ht="12.75" customHeight="1" x14ac:dyDescent="0.2">
      <c r="A10" t="s">
        <v>58</v>
      </c>
      <c r="B10" s="68" t="s">
        <v>77</v>
      </c>
      <c r="C10" s="67"/>
      <c r="D10" s="67"/>
      <c r="E10" s="37" t="s">
        <v>34</v>
      </c>
      <c r="F10" s="37" t="s">
        <v>9</v>
      </c>
      <c r="G10" s="37" t="s">
        <v>55</v>
      </c>
      <c r="H10" s="37">
        <v>1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L10" s="5" t="str">
        <f t="shared" si="2"/>
        <v>Visitar otros muros</v>
      </c>
      <c r="AM10" s="36" t="str">
        <f>Config!A18</f>
        <v>Prueba</v>
      </c>
      <c r="AN10" s="36">
        <f>Config!B18</f>
        <v>0</v>
      </c>
      <c r="AO10" s="36">
        <f>Config!C18</f>
        <v>0</v>
      </c>
    </row>
    <row r="11" spans="1:41" ht="12.75" customHeight="1" x14ac:dyDescent="0.2">
      <c r="A11" s="54" t="s">
        <v>58</v>
      </c>
      <c r="B11" s="68" t="s">
        <v>78</v>
      </c>
      <c r="C11" s="67"/>
      <c r="D11" s="67"/>
      <c r="E11" s="37" t="s">
        <v>34</v>
      </c>
      <c r="F11" s="37" t="s">
        <v>1</v>
      </c>
      <c r="G11" s="37" t="s">
        <v>55</v>
      </c>
      <c r="H11" s="37">
        <v>1</v>
      </c>
      <c r="I11" s="37">
        <v>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L11" s="5" t="str">
        <f t="shared" si="2"/>
        <v>Crear Album</v>
      </c>
      <c r="AM11" s="36" t="str">
        <f>Config!A19</f>
        <v>Reunión</v>
      </c>
      <c r="AN11" s="36">
        <f>Config!B19</f>
        <v>0</v>
      </c>
      <c r="AO11" s="36">
        <f>Config!C19</f>
        <v>0</v>
      </c>
    </row>
    <row r="12" spans="1:41" ht="12.75" customHeight="1" x14ac:dyDescent="0.2">
      <c r="A12" t="s">
        <v>59</v>
      </c>
      <c r="B12" s="68" t="s">
        <v>79</v>
      </c>
      <c r="C12" s="67"/>
      <c r="D12" s="67"/>
      <c r="E12" s="37" t="s">
        <v>34</v>
      </c>
      <c r="F12" s="37" t="s">
        <v>1</v>
      </c>
      <c r="G12" s="37" t="s">
        <v>56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L12" s="5" t="str">
        <f t="shared" si="2"/>
        <v>Publicar Foto</v>
      </c>
      <c r="AM12" s="36">
        <f>Config!A20</f>
        <v>0</v>
      </c>
      <c r="AN12" s="36">
        <f>Config!B20</f>
        <v>0</v>
      </c>
      <c r="AO12" s="36">
        <f>Config!C20</f>
        <v>0</v>
      </c>
    </row>
    <row r="13" spans="1:41" ht="12.75" customHeight="1" x14ac:dyDescent="0.2">
      <c r="A13" s="54" t="s">
        <v>59</v>
      </c>
      <c r="B13" s="68" t="s">
        <v>80</v>
      </c>
      <c r="C13" s="67"/>
      <c r="D13" s="67"/>
      <c r="E13" s="37" t="s">
        <v>34</v>
      </c>
      <c r="F13" s="37" t="s">
        <v>1</v>
      </c>
      <c r="G13" s="37" t="s">
        <v>56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L13" s="5" t="str">
        <f t="shared" si="2"/>
        <v>Ver álbum</v>
      </c>
      <c r="AM13" s="36">
        <f>Config!A21</f>
        <v>0</v>
      </c>
      <c r="AN13" s="36">
        <f>Config!B21</f>
        <v>0</v>
      </c>
      <c r="AO13" s="36">
        <f>Config!C21</f>
        <v>0</v>
      </c>
    </row>
    <row r="14" spans="1:41" ht="12.75" customHeight="1" x14ac:dyDescent="0.2">
      <c r="A14" t="s">
        <v>60</v>
      </c>
      <c r="B14" s="68" t="s">
        <v>81</v>
      </c>
      <c r="C14" s="67"/>
      <c r="D14" s="67"/>
      <c r="E14" s="53" t="s">
        <v>34</v>
      </c>
      <c r="F14" s="53" t="s">
        <v>9</v>
      </c>
      <c r="G14" s="37" t="s">
        <v>57</v>
      </c>
      <c r="H14" s="37">
        <v>1</v>
      </c>
      <c r="I14" s="37">
        <v>1</v>
      </c>
      <c r="J14" s="37">
        <v>1</v>
      </c>
      <c r="K14" s="37">
        <v>0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L14" s="5" t="str">
        <f t="shared" si="2"/>
        <v>Borrar Foto</v>
      </c>
      <c r="AM14" s="36">
        <f>Config!A22</f>
        <v>0</v>
      </c>
      <c r="AN14" s="36">
        <f>Config!B22</f>
        <v>0</v>
      </c>
      <c r="AO14" s="36">
        <f>Config!C22</f>
        <v>0</v>
      </c>
    </row>
    <row r="15" spans="1:41" ht="12.75" customHeight="1" x14ac:dyDescent="0.2">
      <c r="A15" s="54" t="s">
        <v>60</v>
      </c>
      <c r="B15" s="68" t="s">
        <v>82</v>
      </c>
      <c r="C15" s="67"/>
      <c r="D15" s="67"/>
      <c r="E15" s="53" t="s">
        <v>34</v>
      </c>
      <c r="F15" s="53" t="s">
        <v>1</v>
      </c>
      <c r="G15" s="53" t="s">
        <v>57</v>
      </c>
      <c r="H15" s="37">
        <v>1</v>
      </c>
      <c r="I15" s="37">
        <v>1</v>
      </c>
      <c r="J15" s="37">
        <v>1</v>
      </c>
      <c r="K15" s="37">
        <v>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L15" s="5" t="str">
        <f t="shared" si="2"/>
        <v>Agregar Amigo</v>
      </c>
      <c r="AM15" s="36">
        <f>Config!A23</f>
        <v>0</v>
      </c>
      <c r="AN15" s="36">
        <f>Config!B23</f>
        <v>0</v>
      </c>
      <c r="AO15" s="36">
        <f>Config!C23</f>
        <v>0</v>
      </c>
    </row>
    <row r="16" spans="1:41" ht="12.75" customHeight="1" x14ac:dyDescent="0.2">
      <c r="A16" t="s">
        <v>61</v>
      </c>
      <c r="B16" s="68" t="s">
        <v>83</v>
      </c>
      <c r="C16" s="67"/>
      <c r="D16" s="67"/>
      <c r="E16" s="53" t="s">
        <v>34</v>
      </c>
      <c r="F16" s="53" t="s">
        <v>1</v>
      </c>
      <c r="G16" s="53" t="s">
        <v>55</v>
      </c>
      <c r="H16" s="37">
        <v>1</v>
      </c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L16" s="5" t="str">
        <f t="shared" si="2"/>
        <v>Buscar Amigo</v>
      </c>
      <c r="AM16" s="36">
        <f>Config!A24</f>
        <v>0</v>
      </c>
      <c r="AN16" s="36">
        <f>Config!B24</f>
        <v>0</v>
      </c>
      <c r="AO16" s="36">
        <f>Config!C24</f>
        <v>0</v>
      </c>
    </row>
    <row r="17" spans="1:41" ht="12.75" customHeight="1" x14ac:dyDescent="0.2">
      <c r="A17" s="54" t="s">
        <v>61</v>
      </c>
      <c r="B17" s="68" t="s">
        <v>84</v>
      </c>
      <c r="C17" s="67"/>
      <c r="D17" s="67"/>
      <c r="E17" s="53" t="s">
        <v>34</v>
      </c>
      <c r="F17" s="53" t="s">
        <v>1</v>
      </c>
      <c r="G17" s="53" t="s">
        <v>55</v>
      </c>
      <c r="H17" s="37">
        <v>1</v>
      </c>
      <c r="I17" s="37">
        <v>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L17" s="5" t="str">
        <f t="shared" si="2"/>
        <v>Crear grupo</v>
      </c>
      <c r="AM17" s="36">
        <f>Config!A25</f>
        <v>0</v>
      </c>
      <c r="AN17" s="36">
        <f>Config!B25</f>
        <v>0</v>
      </c>
      <c r="AO17" s="36">
        <f>Config!C25</f>
        <v>0</v>
      </c>
    </row>
    <row r="18" spans="1:41" ht="12.75" customHeight="1" x14ac:dyDescent="0.2">
      <c r="A18" t="s">
        <v>62</v>
      </c>
      <c r="B18" s="68" t="s">
        <v>85</v>
      </c>
      <c r="C18" s="67"/>
      <c r="D18" s="67"/>
      <c r="E18" s="53" t="s">
        <v>34</v>
      </c>
      <c r="F18" s="53" t="s">
        <v>1</v>
      </c>
      <c r="G18" s="53" t="s">
        <v>56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L18" s="5" t="str">
        <f t="shared" si="2"/>
        <v>Agregar Amigo a grupo</v>
      </c>
      <c r="AM18" s="36">
        <f>Config!G14</f>
        <v>0</v>
      </c>
      <c r="AN18" s="36">
        <f>Config!H14</f>
        <v>0</v>
      </c>
      <c r="AO18" s="36">
        <f>Config!I14</f>
        <v>0</v>
      </c>
    </row>
    <row r="19" spans="1:41" ht="12.75" customHeight="1" x14ac:dyDescent="0.2">
      <c r="A19" s="54" t="s">
        <v>62</v>
      </c>
      <c r="B19" s="68" t="s">
        <v>86</v>
      </c>
      <c r="C19" s="67"/>
      <c r="D19" s="67"/>
      <c r="E19" s="53" t="s">
        <v>34</v>
      </c>
      <c r="F19" s="53" t="s">
        <v>1</v>
      </c>
      <c r="G19" s="53" t="s">
        <v>56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L19" s="5" t="str">
        <f t="shared" si="2"/>
        <v>Asignar permiso grupo</v>
      </c>
    </row>
    <row r="20" spans="1:41" ht="12.75" customHeight="1" x14ac:dyDescent="0.2">
      <c r="A20" t="s">
        <v>63</v>
      </c>
      <c r="B20" s="68" t="s">
        <v>87</v>
      </c>
      <c r="C20" s="67"/>
      <c r="D20" s="67"/>
      <c r="E20" s="53" t="s">
        <v>34</v>
      </c>
      <c r="F20" s="53" t="s">
        <v>9</v>
      </c>
      <c r="G20" s="53" t="s">
        <v>57</v>
      </c>
      <c r="H20" s="37">
        <v>1</v>
      </c>
      <c r="I20" s="37">
        <v>1</v>
      </c>
      <c r="J20" s="37">
        <v>1</v>
      </c>
      <c r="K20" s="37">
        <v>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>
        <v>0</v>
      </c>
      <c r="AB20" s="37">
        <v>0</v>
      </c>
      <c r="AC20" s="37"/>
      <c r="AD20" s="37"/>
      <c r="AE20" s="37"/>
      <c r="AL20" s="5" t="str">
        <f t="shared" si="2"/>
        <v>Informar cumpleaños</v>
      </c>
    </row>
    <row r="21" spans="1:41" ht="12.75" customHeight="1" x14ac:dyDescent="0.2">
      <c r="A21" s="54" t="s">
        <v>63</v>
      </c>
      <c r="B21" s="68" t="s">
        <v>88</v>
      </c>
      <c r="C21" s="67"/>
      <c r="D21" s="67"/>
      <c r="E21" s="53" t="s">
        <v>34</v>
      </c>
      <c r="F21" s="53" t="s">
        <v>1</v>
      </c>
      <c r="G21" s="53" t="s">
        <v>57</v>
      </c>
      <c r="H21" s="37">
        <v>1</v>
      </c>
      <c r="I21" s="37">
        <v>1</v>
      </c>
      <c r="J21" s="37">
        <v>1</v>
      </c>
      <c r="K21" s="37">
        <v>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L21" s="5" t="str">
        <f t="shared" si="2"/>
        <v>Dejar mensaje</v>
      </c>
    </row>
    <row r="22" spans="1:41" ht="12.75" customHeight="1" x14ac:dyDescent="0.2">
      <c r="B22" s="67" t="s">
        <v>89</v>
      </c>
      <c r="C22" s="67"/>
      <c r="D22" s="67"/>
      <c r="E22" s="37" t="s">
        <v>7</v>
      </c>
      <c r="F22" s="37" t="s">
        <v>1</v>
      </c>
      <c r="G22" s="37" t="s">
        <v>56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L22" s="5" t="str">
        <f t="shared" si="2"/>
        <v>Deshabilitar usuarios</v>
      </c>
    </row>
    <row r="23" spans="1:41" ht="12.75" customHeight="1" x14ac:dyDescent="0.2">
      <c r="B23" s="67" t="s">
        <v>90</v>
      </c>
      <c r="C23" s="67"/>
      <c r="D23" s="67"/>
      <c r="E23" s="37" t="s">
        <v>7</v>
      </c>
      <c r="F23" s="37" t="s">
        <v>1</v>
      </c>
      <c r="G23" s="37" t="s">
        <v>57</v>
      </c>
      <c r="H23" s="37">
        <v>2</v>
      </c>
      <c r="I23" s="37">
        <v>2</v>
      </c>
      <c r="J23" s="37">
        <v>2</v>
      </c>
      <c r="K23" s="37">
        <v>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L23" s="5" t="str">
        <f t="shared" si="2"/>
        <v>Borrar mensaje</v>
      </c>
    </row>
    <row r="24" spans="1:41" ht="12.75" customHeight="1" x14ac:dyDescent="0.2">
      <c r="A24" t="s">
        <v>58</v>
      </c>
      <c r="B24" s="67" t="s">
        <v>91</v>
      </c>
      <c r="C24" s="67"/>
      <c r="D24" s="67"/>
      <c r="E24" s="37" t="s">
        <v>7</v>
      </c>
      <c r="F24" s="37" t="s">
        <v>1</v>
      </c>
      <c r="G24" s="37" t="s">
        <v>55</v>
      </c>
      <c r="H24" s="37">
        <v>1</v>
      </c>
      <c r="I24" s="37">
        <v>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L24" s="5" t="str">
        <f t="shared" si="2"/>
        <v>Borrar fotos</v>
      </c>
    </row>
    <row r="25" spans="1:41" ht="12.75" customHeight="1" x14ac:dyDescent="0.2">
      <c r="A25" t="s">
        <v>59</v>
      </c>
      <c r="B25" s="67" t="s">
        <v>92</v>
      </c>
      <c r="C25" s="67"/>
      <c r="D25" s="67"/>
      <c r="E25" s="37" t="s">
        <v>7</v>
      </c>
      <c r="F25" s="37" t="s">
        <v>1</v>
      </c>
      <c r="G25" s="37" t="s">
        <v>56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L25" s="5">
        <f t="shared" si="2"/>
        <v>0</v>
      </c>
    </row>
    <row r="26" spans="1:41" ht="12.75" customHeight="1" x14ac:dyDescent="0.2">
      <c r="A26" t="s">
        <v>60</v>
      </c>
      <c r="B26" s="67" t="s">
        <v>93</v>
      </c>
      <c r="C26" s="67"/>
      <c r="D26" s="67"/>
      <c r="E26" s="37" t="s">
        <v>7</v>
      </c>
      <c r="F26" s="37" t="s">
        <v>1</v>
      </c>
      <c r="G26" s="37" t="s">
        <v>57</v>
      </c>
      <c r="H26" s="37">
        <v>1</v>
      </c>
      <c r="I26" s="37">
        <v>1</v>
      </c>
      <c r="J26" s="37">
        <v>1</v>
      </c>
      <c r="K26" s="37">
        <v>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L26" s="5">
        <f t="shared" si="2"/>
        <v>0</v>
      </c>
    </row>
    <row r="27" spans="1:41" ht="12.75" customHeight="1" x14ac:dyDescent="0.2">
      <c r="A27" t="s">
        <v>61</v>
      </c>
      <c r="B27" s="67" t="s">
        <v>94</v>
      </c>
      <c r="C27" s="67"/>
      <c r="D27" s="67"/>
      <c r="E27" s="37" t="s">
        <v>7</v>
      </c>
      <c r="F27" s="37" t="s">
        <v>1</v>
      </c>
      <c r="G27" s="37" t="s">
        <v>55</v>
      </c>
      <c r="H27" s="37">
        <v>1</v>
      </c>
      <c r="I27" s="37">
        <v>1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L27" s="5">
        <f t="shared" si="2"/>
        <v>0</v>
      </c>
    </row>
    <row r="28" spans="1:41" ht="12.75" customHeight="1" x14ac:dyDescent="0.2">
      <c r="A28" t="s">
        <v>62</v>
      </c>
      <c r="B28" s="67" t="s">
        <v>95</v>
      </c>
      <c r="C28" s="67"/>
      <c r="D28" s="67"/>
      <c r="E28" s="37" t="s">
        <v>7</v>
      </c>
      <c r="F28" s="37" t="s">
        <v>1</v>
      </c>
      <c r="G28" s="37" t="s">
        <v>56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L28" s="5">
        <f t="shared" si="2"/>
        <v>0</v>
      </c>
    </row>
    <row r="29" spans="1:41" ht="12.75" customHeight="1" x14ac:dyDescent="0.2">
      <c r="A29" t="s">
        <v>63</v>
      </c>
      <c r="B29" s="67" t="s">
        <v>96</v>
      </c>
      <c r="C29" s="67"/>
      <c r="D29" s="67"/>
      <c r="E29" s="37" t="s">
        <v>7</v>
      </c>
      <c r="F29" s="37" t="s">
        <v>1</v>
      </c>
      <c r="G29" s="37" t="s">
        <v>57</v>
      </c>
      <c r="H29" s="37">
        <v>1</v>
      </c>
      <c r="I29" s="37">
        <v>1</v>
      </c>
      <c r="J29" s="37">
        <v>1</v>
      </c>
      <c r="K29" s="37">
        <v>1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L29" s="5">
        <f t="shared" si="2"/>
        <v>0</v>
      </c>
    </row>
    <row r="30" spans="1:41" ht="12.75" customHeight="1" x14ac:dyDescent="0.2">
      <c r="B30" s="67" t="s">
        <v>97</v>
      </c>
      <c r="C30" s="67"/>
      <c r="D30" s="67"/>
      <c r="E30" s="37" t="s">
        <v>7</v>
      </c>
      <c r="F30" s="37" t="s">
        <v>1</v>
      </c>
      <c r="G30" s="37" t="s">
        <v>55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L30" s="5">
        <f t="shared" si="2"/>
        <v>0</v>
      </c>
    </row>
    <row r="31" spans="1:41" x14ac:dyDescent="0.2">
      <c r="B31" s="67"/>
      <c r="C31" s="67"/>
      <c r="D31" s="6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L31" s="5">
        <f t="shared" si="2"/>
        <v>0</v>
      </c>
    </row>
    <row r="32" spans="1:41" x14ac:dyDescent="0.2">
      <c r="B32" s="67"/>
      <c r="C32" s="67"/>
      <c r="D32" s="6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L32" s="5">
        <f t="shared" si="2"/>
        <v>0</v>
      </c>
    </row>
    <row r="33" spans="1:38" x14ac:dyDescent="0.2">
      <c r="A33" s="37"/>
      <c r="B33" s="67"/>
      <c r="C33" s="67"/>
      <c r="D33" s="6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L33" s="5">
        <f t="shared" si="2"/>
        <v>0</v>
      </c>
    </row>
    <row r="34" spans="1:38" x14ac:dyDescent="0.2">
      <c r="A34" s="37"/>
      <c r="B34" s="67"/>
      <c r="C34" s="67"/>
      <c r="D34" s="6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L34" s="5">
        <f t="shared" si="2"/>
        <v>0</v>
      </c>
    </row>
    <row r="35" spans="1:38" x14ac:dyDescent="0.2">
      <c r="A35" s="37"/>
      <c r="B35" s="67"/>
      <c r="C35" s="67"/>
      <c r="D35" s="6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L35" s="5">
        <f t="shared" si="2"/>
        <v>0</v>
      </c>
    </row>
    <row r="36" spans="1:38" x14ac:dyDescent="0.2">
      <c r="A36" s="37"/>
      <c r="B36" s="67"/>
      <c r="C36" s="67"/>
      <c r="D36" s="6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L36" s="5">
        <f t="shared" si="2"/>
        <v>0</v>
      </c>
    </row>
    <row r="37" spans="1:38" x14ac:dyDescent="0.2">
      <c r="A37" s="37"/>
      <c r="B37" s="67"/>
      <c r="C37" s="67"/>
      <c r="D37" s="67"/>
      <c r="E37" s="37"/>
      <c r="F37" s="37"/>
      <c r="G37" s="37"/>
      <c r="H37" s="37"/>
      <c r="I37" s="37"/>
      <c r="J37" s="37"/>
      <c r="K37" s="37"/>
      <c r="L37" s="37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L37" s="5">
        <f t="shared" si="2"/>
        <v>0</v>
      </c>
    </row>
    <row r="38" spans="1:38" x14ac:dyDescent="0.2">
      <c r="A38" s="37"/>
      <c r="B38" s="67"/>
      <c r="C38" s="67"/>
      <c r="D38" s="6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L38" s="5">
        <f t="shared" si="2"/>
        <v>0</v>
      </c>
    </row>
    <row r="39" spans="1:38" x14ac:dyDescent="0.2">
      <c r="A39" s="37"/>
      <c r="B39" s="67"/>
      <c r="C39" s="67"/>
      <c r="D39" s="6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L39" s="5">
        <f t="shared" si="2"/>
        <v>0</v>
      </c>
    </row>
    <row r="40" spans="1:38" x14ac:dyDescent="0.2">
      <c r="A40" s="37"/>
      <c r="B40" s="67"/>
      <c r="C40" s="67"/>
      <c r="D40" s="6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L40" s="5">
        <f t="shared" si="2"/>
        <v>0</v>
      </c>
    </row>
    <row r="41" spans="1:38" x14ac:dyDescent="0.2">
      <c r="A41" s="37"/>
      <c r="B41" s="67"/>
      <c r="C41" s="67"/>
      <c r="D41" s="6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L41" s="5">
        <f t="shared" si="2"/>
        <v>0</v>
      </c>
    </row>
    <row r="42" spans="1:38" x14ac:dyDescent="0.2">
      <c r="A42" s="37"/>
      <c r="B42" s="67"/>
      <c r="C42" s="67"/>
      <c r="D42" s="6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L42" s="5">
        <f t="shared" si="2"/>
        <v>0</v>
      </c>
    </row>
    <row r="43" spans="1:38" x14ac:dyDescent="0.2">
      <c r="A43" s="37"/>
      <c r="B43" s="67"/>
      <c r="C43" s="67"/>
      <c r="D43" s="6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L43" s="5">
        <f t="shared" si="2"/>
        <v>0</v>
      </c>
    </row>
    <row r="44" spans="1:38" x14ac:dyDescent="0.2">
      <c r="A44" s="37"/>
      <c r="B44" s="67"/>
      <c r="C44" s="67"/>
      <c r="D44" s="6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L44" s="5">
        <f t="shared" si="2"/>
        <v>0</v>
      </c>
    </row>
    <row r="45" spans="1:38" x14ac:dyDescent="0.2">
      <c r="A45" s="37"/>
      <c r="B45" s="67"/>
      <c r="C45" s="67"/>
      <c r="D45" s="6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L45" s="5">
        <f t="shared" si="2"/>
        <v>0</v>
      </c>
    </row>
    <row r="46" spans="1:38" x14ac:dyDescent="0.2">
      <c r="A46" s="37"/>
      <c r="B46" s="67"/>
      <c r="C46" s="67"/>
      <c r="D46" s="6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L46" s="5">
        <f t="shared" si="2"/>
        <v>0</v>
      </c>
    </row>
    <row r="47" spans="1:38" x14ac:dyDescent="0.2">
      <c r="A47" s="37"/>
      <c r="B47" s="67"/>
      <c r="C47" s="67"/>
      <c r="D47" s="6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L47" s="5">
        <f t="shared" si="2"/>
        <v>0</v>
      </c>
    </row>
    <row r="48" spans="1:38" x14ac:dyDescent="0.2">
      <c r="A48" s="37"/>
      <c r="B48" s="67"/>
      <c r="C48" s="67"/>
      <c r="D48" s="6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L48" s="5">
        <f t="shared" si="2"/>
        <v>0</v>
      </c>
    </row>
    <row r="49" spans="1:38" x14ac:dyDescent="0.2">
      <c r="A49" s="37"/>
      <c r="B49" s="67"/>
      <c r="C49" s="67"/>
      <c r="D49" s="6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L49" s="5">
        <f t="shared" si="2"/>
        <v>0</v>
      </c>
    </row>
    <row r="50" spans="1:38" x14ac:dyDescent="0.2">
      <c r="A50" s="37"/>
      <c r="B50" s="67"/>
      <c r="C50" s="67"/>
      <c r="D50" s="6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L50" s="5">
        <f t="shared" si="2"/>
        <v>0</v>
      </c>
    </row>
    <row r="51" spans="1:38" x14ac:dyDescent="0.2">
      <c r="A51" s="37"/>
      <c r="B51" s="67"/>
      <c r="C51" s="67"/>
      <c r="D51" s="6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L51" s="5">
        <f t="shared" si="2"/>
        <v>0</v>
      </c>
    </row>
    <row r="52" spans="1:38" x14ac:dyDescent="0.2">
      <c r="A52" s="37"/>
      <c r="B52" s="67"/>
      <c r="C52" s="67"/>
      <c r="D52" s="6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L52" s="5">
        <f t="shared" si="2"/>
        <v>0</v>
      </c>
    </row>
    <row r="53" spans="1:38" x14ac:dyDescent="0.2">
      <c r="A53" s="37"/>
      <c r="B53" s="67"/>
      <c r="C53" s="67"/>
      <c r="D53" s="6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L53" s="5">
        <f t="shared" si="2"/>
        <v>0</v>
      </c>
    </row>
    <row r="54" spans="1:38" x14ac:dyDescent="0.2">
      <c r="A54" s="37"/>
      <c r="B54" s="67"/>
      <c r="C54" s="67"/>
      <c r="D54" s="6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L54" s="5">
        <f t="shared" si="2"/>
        <v>0</v>
      </c>
    </row>
    <row r="55" spans="1:38" x14ac:dyDescent="0.2">
      <c r="A55" s="37"/>
      <c r="B55" s="67"/>
      <c r="C55" s="67"/>
      <c r="D55" s="6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L55" s="5">
        <f t="shared" si="2"/>
        <v>0</v>
      </c>
    </row>
    <row r="56" spans="1:38" x14ac:dyDescent="0.2">
      <c r="A56" s="37"/>
      <c r="B56" s="67"/>
      <c r="C56" s="67"/>
      <c r="D56" s="6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L56" s="5">
        <f t="shared" si="2"/>
        <v>0</v>
      </c>
    </row>
    <row r="57" spans="1:38" x14ac:dyDescent="0.2">
      <c r="A57" s="37"/>
      <c r="B57" s="67"/>
      <c r="C57" s="67"/>
      <c r="D57" s="6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L57" s="5">
        <f t="shared" si="2"/>
        <v>0</v>
      </c>
    </row>
    <row r="58" spans="1:38" x14ac:dyDescent="0.2">
      <c r="A58" s="37"/>
      <c r="B58" s="67"/>
      <c r="C58" s="67"/>
      <c r="D58" s="6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L58" s="5">
        <f t="shared" si="2"/>
        <v>0</v>
      </c>
    </row>
    <row r="59" spans="1:38" x14ac:dyDescent="0.2">
      <c r="A59" s="37"/>
      <c r="B59" s="67"/>
      <c r="C59" s="67"/>
      <c r="D59" s="6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L59" s="5">
        <f t="shared" si="2"/>
        <v>0</v>
      </c>
    </row>
    <row r="60" spans="1:38" x14ac:dyDescent="0.2">
      <c r="A60" s="37"/>
      <c r="B60" s="67"/>
      <c r="C60" s="67"/>
      <c r="D60" s="6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L60" s="5">
        <f t="shared" si="2"/>
        <v>0</v>
      </c>
    </row>
    <row r="61" spans="1:38" x14ac:dyDescent="0.2">
      <c r="A61" s="37"/>
      <c r="B61" s="67"/>
      <c r="C61" s="67"/>
      <c r="D61" s="6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L61" s="5">
        <f t="shared" si="2"/>
        <v>0</v>
      </c>
    </row>
    <row r="62" spans="1:38" x14ac:dyDescent="0.2">
      <c r="A62" s="37"/>
      <c r="B62" s="67"/>
      <c r="C62" s="67"/>
      <c r="D62" s="6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L62" s="5">
        <f t="shared" si="2"/>
        <v>0</v>
      </c>
    </row>
    <row r="63" spans="1:38" x14ac:dyDescent="0.2">
      <c r="A63" s="37"/>
      <c r="B63" s="67"/>
      <c r="C63" s="67"/>
      <c r="D63" s="6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L63" s="5">
        <f t="shared" si="2"/>
        <v>0</v>
      </c>
    </row>
    <row r="64" spans="1:38" x14ac:dyDescent="0.2">
      <c r="A64" s="37"/>
      <c r="B64" s="67"/>
      <c r="C64" s="67"/>
      <c r="D64" s="6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L64" s="5">
        <f t="shared" si="2"/>
        <v>0</v>
      </c>
    </row>
    <row r="65" spans="1:38" x14ac:dyDescent="0.2">
      <c r="A65" s="37"/>
      <c r="B65" s="67"/>
      <c r="C65" s="67"/>
      <c r="D65" s="6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L65" s="5">
        <f t="shared" si="2"/>
        <v>0</v>
      </c>
    </row>
    <row r="66" spans="1:38" x14ac:dyDescent="0.2">
      <c r="A66" s="37"/>
      <c r="B66" s="67"/>
      <c r="C66" s="67"/>
      <c r="D66" s="6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L66" s="5">
        <f t="shared" si="2"/>
        <v>0</v>
      </c>
    </row>
    <row r="67" spans="1:38" x14ac:dyDescent="0.2">
      <c r="A67" s="37"/>
      <c r="B67" s="67"/>
      <c r="C67" s="67"/>
      <c r="D67" s="6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L67" s="5">
        <f t="shared" si="2"/>
        <v>0</v>
      </c>
    </row>
    <row r="68" spans="1:38" x14ac:dyDescent="0.2">
      <c r="A68" s="37"/>
      <c r="B68" s="67"/>
      <c r="C68" s="67"/>
      <c r="D68" s="6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L68" s="5">
        <f t="shared" si="2"/>
        <v>0</v>
      </c>
    </row>
    <row r="69" spans="1:38" x14ac:dyDescent="0.2">
      <c r="A69" s="37"/>
      <c r="B69" s="67"/>
      <c r="C69" s="67"/>
      <c r="D69" s="6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L69" s="5">
        <f t="shared" si="2"/>
        <v>0</v>
      </c>
    </row>
    <row r="70" spans="1:38" x14ac:dyDescent="0.2">
      <c r="A70" s="37"/>
      <c r="B70" s="67"/>
      <c r="C70" s="67"/>
      <c r="D70" s="6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L70" s="5">
        <f t="shared" ref="AL70:AL133" si="4">B69</f>
        <v>0</v>
      </c>
    </row>
    <row r="71" spans="1:38" x14ac:dyDescent="0.2">
      <c r="A71" s="37"/>
      <c r="B71" s="67"/>
      <c r="C71" s="67"/>
      <c r="D71" s="6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L71" s="5">
        <f t="shared" si="4"/>
        <v>0</v>
      </c>
    </row>
    <row r="72" spans="1:38" x14ac:dyDescent="0.2">
      <c r="A72" s="37"/>
      <c r="B72" s="67"/>
      <c r="C72" s="67"/>
      <c r="D72" s="6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L72" s="5">
        <f t="shared" si="4"/>
        <v>0</v>
      </c>
    </row>
    <row r="73" spans="1:38" x14ac:dyDescent="0.2">
      <c r="A73" s="37"/>
      <c r="B73" s="67"/>
      <c r="C73" s="67"/>
      <c r="D73" s="6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L73" s="5">
        <f t="shared" si="4"/>
        <v>0</v>
      </c>
    </row>
    <row r="74" spans="1:38" x14ac:dyDescent="0.2">
      <c r="A74" s="37"/>
      <c r="B74" s="67"/>
      <c r="C74" s="67"/>
      <c r="D74" s="6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L74" s="5">
        <f t="shared" si="4"/>
        <v>0</v>
      </c>
    </row>
    <row r="75" spans="1:38" x14ac:dyDescent="0.2">
      <c r="A75" s="37"/>
      <c r="B75" s="67"/>
      <c r="C75" s="67"/>
      <c r="D75" s="6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L75" s="5">
        <f t="shared" si="4"/>
        <v>0</v>
      </c>
    </row>
    <row r="76" spans="1:38" x14ac:dyDescent="0.2">
      <c r="A76" s="37"/>
      <c r="B76" s="67"/>
      <c r="C76" s="67"/>
      <c r="D76" s="6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L76" s="5">
        <f t="shared" si="4"/>
        <v>0</v>
      </c>
    </row>
    <row r="77" spans="1:38" x14ac:dyDescent="0.2">
      <c r="A77" s="37"/>
      <c r="B77" s="67"/>
      <c r="C77" s="67"/>
      <c r="D77" s="6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L77" s="5">
        <f t="shared" si="4"/>
        <v>0</v>
      </c>
    </row>
    <row r="78" spans="1:38" x14ac:dyDescent="0.2">
      <c r="A78" s="37"/>
      <c r="B78" s="67"/>
      <c r="C78" s="67"/>
      <c r="D78" s="6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L78" s="5">
        <f t="shared" si="4"/>
        <v>0</v>
      </c>
    </row>
    <row r="79" spans="1:38" x14ac:dyDescent="0.2">
      <c r="A79" s="37"/>
      <c r="B79" s="67"/>
      <c r="C79" s="67"/>
      <c r="D79" s="6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L79" s="5">
        <f t="shared" si="4"/>
        <v>0</v>
      </c>
    </row>
    <row r="80" spans="1:38" x14ac:dyDescent="0.2">
      <c r="A80" s="37"/>
      <c r="B80" s="67"/>
      <c r="C80" s="67"/>
      <c r="D80" s="6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L80" s="5">
        <f t="shared" si="4"/>
        <v>0</v>
      </c>
    </row>
    <row r="81" spans="1:38" x14ac:dyDescent="0.2">
      <c r="A81" s="37"/>
      <c r="B81" s="67"/>
      <c r="C81" s="67"/>
      <c r="D81" s="6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L81" s="5">
        <f t="shared" si="4"/>
        <v>0</v>
      </c>
    </row>
    <row r="82" spans="1:38" x14ac:dyDescent="0.2">
      <c r="A82" s="37"/>
      <c r="B82" s="67"/>
      <c r="C82" s="67"/>
      <c r="D82" s="6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L82" s="5">
        <f t="shared" si="4"/>
        <v>0</v>
      </c>
    </row>
    <row r="83" spans="1:38" x14ac:dyDescent="0.2">
      <c r="A83" s="37"/>
      <c r="B83" s="67"/>
      <c r="C83" s="67"/>
      <c r="D83" s="6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L83" s="5">
        <f t="shared" si="4"/>
        <v>0</v>
      </c>
    </row>
    <row r="84" spans="1:38" x14ac:dyDescent="0.2">
      <c r="A84" s="37"/>
      <c r="B84" s="67"/>
      <c r="C84" s="67"/>
      <c r="D84" s="6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L84" s="5">
        <f t="shared" si="4"/>
        <v>0</v>
      </c>
    </row>
    <row r="85" spans="1:38" x14ac:dyDescent="0.2">
      <c r="A85" s="37"/>
      <c r="B85" s="67"/>
      <c r="C85" s="67"/>
      <c r="D85" s="6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L85" s="5">
        <f t="shared" si="4"/>
        <v>0</v>
      </c>
    </row>
    <row r="86" spans="1:38" x14ac:dyDescent="0.2">
      <c r="A86" s="37"/>
      <c r="B86" s="67"/>
      <c r="C86" s="67"/>
      <c r="D86" s="6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L86" s="5">
        <f t="shared" si="4"/>
        <v>0</v>
      </c>
    </row>
    <row r="87" spans="1:38" x14ac:dyDescent="0.2">
      <c r="A87" s="37"/>
      <c r="B87" s="67"/>
      <c r="C87" s="67"/>
      <c r="D87" s="6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L87" s="5">
        <f t="shared" si="4"/>
        <v>0</v>
      </c>
    </row>
    <row r="88" spans="1:38" x14ac:dyDescent="0.2">
      <c r="A88" s="37"/>
      <c r="B88" s="67"/>
      <c r="C88" s="67"/>
      <c r="D88" s="6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L88" s="5">
        <f t="shared" si="4"/>
        <v>0</v>
      </c>
    </row>
    <row r="89" spans="1:38" x14ac:dyDescent="0.2">
      <c r="A89" s="37"/>
      <c r="B89" s="67"/>
      <c r="C89" s="67"/>
      <c r="D89" s="6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L89" s="5">
        <f t="shared" si="4"/>
        <v>0</v>
      </c>
    </row>
    <row r="90" spans="1:38" x14ac:dyDescent="0.2">
      <c r="A90" s="37"/>
      <c r="B90" s="67"/>
      <c r="C90" s="67"/>
      <c r="D90" s="6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L90" s="5">
        <f t="shared" si="4"/>
        <v>0</v>
      </c>
    </row>
    <row r="91" spans="1:38" x14ac:dyDescent="0.2">
      <c r="A91" s="37"/>
      <c r="B91" s="67"/>
      <c r="C91" s="67"/>
      <c r="D91" s="6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L91" s="5">
        <f t="shared" si="4"/>
        <v>0</v>
      </c>
    </row>
    <row r="92" spans="1:38" x14ac:dyDescent="0.2">
      <c r="A92" s="37"/>
      <c r="B92" s="67"/>
      <c r="C92" s="67"/>
      <c r="D92" s="6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L92" s="5">
        <f t="shared" si="4"/>
        <v>0</v>
      </c>
    </row>
    <row r="93" spans="1:38" x14ac:dyDescent="0.2">
      <c r="A93" s="37"/>
      <c r="B93" s="67"/>
      <c r="C93" s="67"/>
      <c r="D93" s="6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L93" s="5">
        <f t="shared" si="4"/>
        <v>0</v>
      </c>
    </row>
    <row r="94" spans="1:38" x14ac:dyDescent="0.2">
      <c r="A94" s="37"/>
      <c r="B94" s="67"/>
      <c r="C94" s="67"/>
      <c r="D94" s="6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L94" s="5">
        <f t="shared" si="4"/>
        <v>0</v>
      </c>
    </row>
    <row r="95" spans="1:38" x14ac:dyDescent="0.2">
      <c r="A95" s="37"/>
      <c r="B95" s="67"/>
      <c r="C95" s="67"/>
      <c r="D95" s="6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L95" s="5">
        <f t="shared" si="4"/>
        <v>0</v>
      </c>
    </row>
    <row r="96" spans="1:38" x14ac:dyDescent="0.2">
      <c r="A96" s="37"/>
      <c r="B96" s="67"/>
      <c r="C96" s="67"/>
      <c r="D96" s="6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L96" s="5">
        <f t="shared" si="4"/>
        <v>0</v>
      </c>
    </row>
    <row r="97" spans="1:38" x14ac:dyDescent="0.2">
      <c r="A97" s="37"/>
      <c r="B97" s="67"/>
      <c r="C97" s="67"/>
      <c r="D97" s="6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L97" s="5">
        <f t="shared" si="4"/>
        <v>0</v>
      </c>
    </row>
    <row r="98" spans="1:38" x14ac:dyDescent="0.2">
      <c r="A98" s="37"/>
      <c r="B98" s="67"/>
      <c r="C98" s="67"/>
      <c r="D98" s="6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L98" s="5">
        <f t="shared" si="4"/>
        <v>0</v>
      </c>
    </row>
    <row r="99" spans="1:38" x14ac:dyDescent="0.2">
      <c r="A99" s="37"/>
      <c r="B99" s="67"/>
      <c r="C99" s="67"/>
      <c r="D99" s="6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L99" s="5">
        <f t="shared" si="4"/>
        <v>0</v>
      </c>
    </row>
    <row r="100" spans="1:38" x14ac:dyDescent="0.2">
      <c r="A100" s="37"/>
      <c r="B100" s="67"/>
      <c r="C100" s="67"/>
      <c r="D100" s="6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L100" s="5">
        <f t="shared" si="4"/>
        <v>0</v>
      </c>
    </row>
    <row r="101" spans="1:38" x14ac:dyDescent="0.2">
      <c r="A101" s="37"/>
      <c r="B101" s="67"/>
      <c r="C101" s="67"/>
      <c r="D101" s="6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L101" s="5">
        <f t="shared" si="4"/>
        <v>0</v>
      </c>
    </row>
    <row r="102" spans="1:38" x14ac:dyDescent="0.2">
      <c r="A102" s="37"/>
      <c r="B102" s="67"/>
      <c r="C102" s="67"/>
      <c r="D102" s="6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L102" s="5">
        <f t="shared" si="4"/>
        <v>0</v>
      </c>
    </row>
    <row r="103" spans="1:38" x14ac:dyDescent="0.2">
      <c r="A103" s="37"/>
      <c r="B103" s="67"/>
      <c r="C103" s="67"/>
      <c r="D103" s="6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L103" s="5">
        <f t="shared" si="4"/>
        <v>0</v>
      </c>
    </row>
    <row r="104" spans="1:38" x14ac:dyDescent="0.2">
      <c r="A104" s="37"/>
      <c r="B104" s="67"/>
      <c r="C104" s="67"/>
      <c r="D104" s="6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L104" s="5">
        <f t="shared" si="4"/>
        <v>0</v>
      </c>
    </row>
    <row r="105" spans="1:38" x14ac:dyDescent="0.2">
      <c r="A105" s="37"/>
      <c r="B105" s="67"/>
      <c r="C105" s="67"/>
      <c r="D105" s="6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L105" s="5">
        <f t="shared" si="4"/>
        <v>0</v>
      </c>
    </row>
    <row r="106" spans="1:38" x14ac:dyDescent="0.2">
      <c r="A106" s="37"/>
      <c r="B106" s="67"/>
      <c r="C106" s="67"/>
      <c r="D106" s="6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L106" s="5">
        <f t="shared" si="4"/>
        <v>0</v>
      </c>
    </row>
    <row r="107" spans="1:38" x14ac:dyDescent="0.2">
      <c r="A107" s="37"/>
      <c r="B107" s="67"/>
      <c r="C107" s="67"/>
      <c r="D107" s="6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L107" s="5">
        <f t="shared" si="4"/>
        <v>0</v>
      </c>
    </row>
    <row r="108" spans="1:38" x14ac:dyDescent="0.2">
      <c r="A108" s="37"/>
      <c r="B108" s="67"/>
      <c r="C108" s="67"/>
      <c r="D108" s="6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L108" s="5">
        <f t="shared" si="4"/>
        <v>0</v>
      </c>
    </row>
    <row r="109" spans="1:38" x14ac:dyDescent="0.2">
      <c r="A109" s="37"/>
      <c r="B109" s="67"/>
      <c r="C109" s="67"/>
      <c r="D109" s="6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L109" s="5">
        <f t="shared" si="4"/>
        <v>0</v>
      </c>
    </row>
    <row r="110" spans="1:38" x14ac:dyDescent="0.2">
      <c r="A110" s="37"/>
      <c r="B110" s="67"/>
      <c r="C110" s="67"/>
      <c r="D110" s="6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L110" s="5">
        <f t="shared" si="4"/>
        <v>0</v>
      </c>
    </row>
    <row r="111" spans="1:38" x14ac:dyDescent="0.2">
      <c r="A111" s="37"/>
      <c r="B111" s="67"/>
      <c r="C111" s="67"/>
      <c r="D111" s="6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L111" s="5">
        <f t="shared" si="4"/>
        <v>0</v>
      </c>
    </row>
    <row r="112" spans="1:38" x14ac:dyDescent="0.2">
      <c r="A112" s="37"/>
      <c r="B112" s="67"/>
      <c r="C112" s="67"/>
      <c r="D112" s="6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L112" s="5">
        <f t="shared" si="4"/>
        <v>0</v>
      </c>
    </row>
    <row r="113" spans="1:38" x14ac:dyDescent="0.2">
      <c r="A113" s="37"/>
      <c r="B113" s="67"/>
      <c r="C113" s="67"/>
      <c r="D113" s="6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L113" s="5">
        <f t="shared" si="4"/>
        <v>0</v>
      </c>
    </row>
    <row r="114" spans="1:38" x14ac:dyDescent="0.2">
      <c r="A114" s="37"/>
      <c r="B114" s="67"/>
      <c r="C114" s="67"/>
      <c r="D114" s="6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L114" s="5">
        <f t="shared" si="4"/>
        <v>0</v>
      </c>
    </row>
    <row r="115" spans="1:38" x14ac:dyDescent="0.2">
      <c r="A115" s="37"/>
      <c r="B115" s="67"/>
      <c r="C115" s="67"/>
      <c r="D115" s="6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L115" s="5">
        <f t="shared" si="4"/>
        <v>0</v>
      </c>
    </row>
    <row r="116" spans="1:38" x14ac:dyDescent="0.2">
      <c r="A116" s="37"/>
      <c r="B116" s="67"/>
      <c r="C116" s="67"/>
      <c r="D116" s="6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L116" s="5">
        <f t="shared" si="4"/>
        <v>0</v>
      </c>
    </row>
    <row r="117" spans="1:38" x14ac:dyDescent="0.2">
      <c r="A117" s="37"/>
      <c r="B117" s="67"/>
      <c r="C117" s="67"/>
      <c r="D117" s="6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L117" s="5">
        <f t="shared" si="4"/>
        <v>0</v>
      </c>
    </row>
    <row r="118" spans="1:38" x14ac:dyDescent="0.2">
      <c r="A118" s="37"/>
      <c r="B118" s="67"/>
      <c r="C118" s="67"/>
      <c r="D118" s="6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L118" s="5">
        <f t="shared" si="4"/>
        <v>0</v>
      </c>
    </row>
    <row r="119" spans="1:38" x14ac:dyDescent="0.2">
      <c r="A119" s="37"/>
      <c r="B119" s="67"/>
      <c r="C119" s="67"/>
      <c r="D119" s="6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L119" s="5">
        <f t="shared" si="4"/>
        <v>0</v>
      </c>
    </row>
    <row r="120" spans="1:38" x14ac:dyDescent="0.2">
      <c r="A120" s="37"/>
      <c r="B120" s="67"/>
      <c r="C120" s="67"/>
      <c r="D120" s="6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L120" s="5">
        <f t="shared" si="4"/>
        <v>0</v>
      </c>
    </row>
    <row r="121" spans="1:38" x14ac:dyDescent="0.2">
      <c r="A121" s="37"/>
      <c r="B121" s="67"/>
      <c r="C121" s="67"/>
      <c r="D121" s="6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L121" s="5">
        <f t="shared" si="4"/>
        <v>0</v>
      </c>
    </row>
    <row r="122" spans="1:38" x14ac:dyDescent="0.2">
      <c r="A122" s="37"/>
      <c r="B122" s="67"/>
      <c r="C122" s="67"/>
      <c r="D122" s="6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L122" s="5">
        <f t="shared" si="4"/>
        <v>0</v>
      </c>
    </row>
    <row r="123" spans="1:38" x14ac:dyDescent="0.2">
      <c r="A123" s="37"/>
      <c r="B123" s="67"/>
      <c r="C123" s="67"/>
      <c r="D123" s="6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L123" s="5">
        <f t="shared" si="4"/>
        <v>0</v>
      </c>
    </row>
    <row r="124" spans="1:38" x14ac:dyDescent="0.2">
      <c r="A124" s="37"/>
      <c r="B124" s="67"/>
      <c r="C124" s="67"/>
      <c r="D124" s="6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L124" s="5">
        <f t="shared" si="4"/>
        <v>0</v>
      </c>
    </row>
    <row r="125" spans="1:38" x14ac:dyDescent="0.2">
      <c r="A125" s="37"/>
      <c r="B125" s="67"/>
      <c r="C125" s="67"/>
      <c r="D125" s="6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L125" s="5">
        <f t="shared" si="4"/>
        <v>0</v>
      </c>
    </row>
    <row r="126" spans="1:38" x14ac:dyDescent="0.2">
      <c r="A126" s="37"/>
      <c r="B126" s="67"/>
      <c r="C126" s="67"/>
      <c r="D126" s="6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L126" s="5">
        <f t="shared" si="4"/>
        <v>0</v>
      </c>
    </row>
    <row r="127" spans="1:38" x14ac:dyDescent="0.2">
      <c r="A127" s="37"/>
      <c r="B127" s="67"/>
      <c r="C127" s="67"/>
      <c r="D127" s="6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L127" s="5">
        <f t="shared" si="4"/>
        <v>0</v>
      </c>
    </row>
    <row r="128" spans="1:38" x14ac:dyDescent="0.2">
      <c r="A128" s="37"/>
      <c r="B128" s="67"/>
      <c r="C128" s="67"/>
      <c r="D128" s="6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L128" s="5">
        <f t="shared" si="4"/>
        <v>0</v>
      </c>
    </row>
    <row r="129" spans="1:38" x14ac:dyDescent="0.2">
      <c r="A129" s="37"/>
      <c r="B129" s="67"/>
      <c r="C129" s="67"/>
      <c r="D129" s="6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L129" s="5">
        <f t="shared" si="4"/>
        <v>0</v>
      </c>
    </row>
    <row r="130" spans="1:38" x14ac:dyDescent="0.2">
      <c r="A130" s="37"/>
      <c r="B130" s="67"/>
      <c r="C130" s="67"/>
      <c r="D130" s="6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L130" s="5">
        <f t="shared" si="4"/>
        <v>0</v>
      </c>
    </row>
    <row r="131" spans="1:38" x14ac:dyDescent="0.2">
      <c r="A131" s="37"/>
      <c r="B131" s="67"/>
      <c r="C131" s="67"/>
      <c r="D131" s="6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L131" s="5">
        <f t="shared" si="4"/>
        <v>0</v>
      </c>
    </row>
    <row r="132" spans="1:38" x14ac:dyDescent="0.2">
      <c r="A132" s="37"/>
      <c r="B132" s="67"/>
      <c r="C132" s="67"/>
      <c r="D132" s="6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L132" s="5">
        <f t="shared" si="4"/>
        <v>0</v>
      </c>
    </row>
    <row r="133" spans="1:38" x14ac:dyDescent="0.2">
      <c r="A133" s="37"/>
      <c r="B133" s="67"/>
      <c r="C133" s="67"/>
      <c r="D133" s="6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L133" s="5">
        <f t="shared" si="4"/>
        <v>0</v>
      </c>
    </row>
    <row r="134" spans="1:38" x14ac:dyDescent="0.2">
      <c r="A134" s="37"/>
      <c r="B134" s="67"/>
      <c r="C134" s="67"/>
      <c r="D134" s="6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L134" s="5">
        <f t="shared" ref="AL134:AL197" si="5">B133</f>
        <v>0</v>
      </c>
    </row>
    <row r="135" spans="1:38" x14ac:dyDescent="0.2">
      <c r="A135" s="37"/>
      <c r="B135" s="67"/>
      <c r="C135" s="67"/>
      <c r="D135" s="6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L135" s="5">
        <f t="shared" si="5"/>
        <v>0</v>
      </c>
    </row>
    <row r="136" spans="1:38" x14ac:dyDescent="0.2">
      <c r="A136" s="37"/>
      <c r="B136" s="67"/>
      <c r="C136" s="67"/>
      <c r="D136" s="6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L136" s="5">
        <f t="shared" si="5"/>
        <v>0</v>
      </c>
    </row>
    <row r="137" spans="1:38" x14ac:dyDescent="0.2">
      <c r="A137" s="37"/>
      <c r="B137" s="67"/>
      <c r="C137" s="67"/>
      <c r="D137" s="6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L137" s="5">
        <f t="shared" si="5"/>
        <v>0</v>
      </c>
    </row>
    <row r="138" spans="1:38" x14ac:dyDescent="0.2">
      <c r="A138" s="37"/>
      <c r="B138" s="67"/>
      <c r="C138" s="67"/>
      <c r="D138" s="6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L138" s="5">
        <f t="shared" si="5"/>
        <v>0</v>
      </c>
    </row>
    <row r="139" spans="1:38" x14ac:dyDescent="0.2">
      <c r="A139" s="37"/>
      <c r="B139" s="67"/>
      <c r="C139" s="67"/>
      <c r="D139" s="6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L139" s="5">
        <f t="shared" si="5"/>
        <v>0</v>
      </c>
    </row>
    <row r="140" spans="1:38" x14ac:dyDescent="0.2">
      <c r="A140" s="37"/>
      <c r="B140" s="67"/>
      <c r="C140" s="67"/>
      <c r="D140" s="6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L140" s="5">
        <f t="shared" si="5"/>
        <v>0</v>
      </c>
    </row>
    <row r="141" spans="1:38" x14ac:dyDescent="0.2">
      <c r="A141" s="37"/>
      <c r="B141" s="67"/>
      <c r="C141" s="67"/>
      <c r="D141" s="6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L141" s="5">
        <f t="shared" si="5"/>
        <v>0</v>
      </c>
    </row>
    <row r="142" spans="1:38" x14ac:dyDescent="0.2">
      <c r="A142" s="37"/>
      <c r="B142" s="67"/>
      <c r="C142" s="67"/>
      <c r="D142" s="6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L142" s="5">
        <f t="shared" si="5"/>
        <v>0</v>
      </c>
    </row>
    <row r="143" spans="1:38" x14ac:dyDescent="0.2">
      <c r="A143" s="37"/>
      <c r="B143" s="67"/>
      <c r="C143" s="67"/>
      <c r="D143" s="6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L143" s="5">
        <f t="shared" si="5"/>
        <v>0</v>
      </c>
    </row>
    <row r="144" spans="1:38" x14ac:dyDescent="0.2">
      <c r="A144" s="37"/>
      <c r="B144" s="67"/>
      <c r="C144" s="67"/>
      <c r="D144" s="6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L144" s="5">
        <f t="shared" si="5"/>
        <v>0</v>
      </c>
    </row>
    <row r="145" spans="1:38" x14ac:dyDescent="0.2">
      <c r="A145" s="37"/>
      <c r="B145" s="67"/>
      <c r="C145" s="67"/>
      <c r="D145" s="6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L145" s="5">
        <f t="shared" si="5"/>
        <v>0</v>
      </c>
    </row>
    <row r="146" spans="1:38" x14ac:dyDescent="0.2">
      <c r="A146" s="37"/>
      <c r="B146" s="67"/>
      <c r="C146" s="67"/>
      <c r="D146" s="6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L146" s="5">
        <f t="shared" si="5"/>
        <v>0</v>
      </c>
    </row>
    <row r="147" spans="1:38" x14ac:dyDescent="0.2">
      <c r="A147" s="37"/>
      <c r="B147" s="67"/>
      <c r="C147" s="67"/>
      <c r="D147" s="6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L147" s="5">
        <f t="shared" si="5"/>
        <v>0</v>
      </c>
    </row>
    <row r="148" spans="1:38" x14ac:dyDescent="0.2">
      <c r="A148" s="37"/>
      <c r="B148" s="67"/>
      <c r="C148" s="67"/>
      <c r="D148" s="6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L148" s="5">
        <f t="shared" si="5"/>
        <v>0</v>
      </c>
    </row>
    <row r="149" spans="1:38" x14ac:dyDescent="0.2">
      <c r="A149" s="37"/>
      <c r="B149" s="67"/>
      <c r="C149" s="67"/>
      <c r="D149" s="6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L149" s="5">
        <f t="shared" si="5"/>
        <v>0</v>
      </c>
    </row>
    <row r="150" spans="1:38" x14ac:dyDescent="0.2">
      <c r="A150" s="37"/>
      <c r="B150" s="67"/>
      <c r="C150" s="67"/>
      <c r="D150" s="6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L150" s="5">
        <f t="shared" si="5"/>
        <v>0</v>
      </c>
    </row>
    <row r="151" spans="1:38" x14ac:dyDescent="0.2">
      <c r="A151" s="37"/>
      <c r="B151" s="67"/>
      <c r="C151" s="67"/>
      <c r="D151" s="6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L151" s="5">
        <f t="shared" si="5"/>
        <v>0</v>
      </c>
    </row>
    <row r="152" spans="1:38" x14ac:dyDescent="0.2">
      <c r="A152" s="37"/>
      <c r="B152" s="67"/>
      <c r="C152" s="67"/>
      <c r="D152" s="6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L152" s="5">
        <f t="shared" si="5"/>
        <v>0</v>
      </c>
    </row>
    <row r="153" spans="1:38" x14ac:dyDescent="0.2">
      <c r="A153" s="37"/>
      <c r="B153" s="67"/>
      <c r="C153" s="67"/>
      <c r="D153" s="6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L153" s="5">
        <f t="shared" si="5"/>
        <v>0</v>
      </c>
    </row>
    <row r="154" spans="1:38" x14ac:dyDescent="0.2">
      <c r="A154" s="37"/>
      <c r="B154" s="67"/>
      <c r="C154" s="67"/>
      <c r="D154" s="6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L154" s="5">
        <f t="shared" si="5"/>
        <v>0</v>
      </c>
    </row>
    <row r="155" spans="1:38" x14ac:dyDescent="0.2">
      <c r="A155" s="37"/>
      <c r="B155" s="67"/>
      <c r="C155" s="67"/>
      <c r="D155" s="6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L155" s="5">
        <f t="shared" si="5"/>
        <v>0</v>
      </c>
    </row>
    <row r="156" spans="1:38" x14ac:dyDescent="0.2">
      <c r="A156" s="37"/>
      <c r="B156" s="67"/>
      <c r="C156" s="67"/>
      <c r="D156" s="6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L156" s="5">
        <f t="shared" si="5"/>
        <v>0</v>
      </c>
    </row>
    <row r="157" spans="1:38" x14ac:dyDescent="0.2">
      <c r="A157" s="37"/>
      <c r="B157" s="67"/>
      <c r="C157" s="67"/>
      <c r="D157" s="6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L157" s="5">
        <f t="shared" si="5"/>
        <v>0</v>
      </c>
    </row>
    <row r="158" spans="1:38" x14ac:dyDescent="0.2">
      <c r="A158" s="37"/>
      <c r="B158" s="67"/>
      <c r="C158" s="67"/>
      <c r="D158" s="6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L158" s="5">
        <f t="shared" si="5"/>
        <v>0</v>
      </c>
    </row>
    <row r="159" spans="1:38" x14ac:dyDescent="0.2">
      <c r="A159" s="37"/>
      <c r="B159" s="67"/>
      <c r="C159" s="67"/>
      <c r="D159" s="6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L159" s="5">
        <f t="shared" si="5"/>
        <v>0</v>
      </c>
    </row>
    <row r="160" spans="1:38" x14ac:dyDescent="0.2">
      <c r="A160" s="37"/>
      <c r="B160" s="67"/>
      <c r="C160" s="67"/>
      <c r="D160" s="6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L160" s="5">
        <f t="shared" si="5"/>
        <v>0</v>
      </c>
    </row>
    <row r="161" spans="1:38" x14ac:dyDescent="0.2">
      <c r="A161" s="37"/>
      <c r="B161" s="67"/>
      <c r="C161" s="67"/>
      <c r="D161" s="6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L161" s="5">
        <f t="shared" si="5"/>
        <v>0</v>
      </c>
    </row>
    <row r="162" spans="1:38" x14ac:dyDescent="0.2">
      <c r="A162" s="37"/>
      <c r="B162" s="67"/>
      <c r="C162" s="67"/>
      <c r="D162" s="6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L162" s="5">
        <f t="shared" si="5"/>
        <v>0</v>
      </c>
    </row>
    <row r="163" spans="1:38" x14ac:dyDescent="0.2">
      <c r="A163" s="37"/>
      <c r="B163" s="67"/>
      <c r="C163" s="67"/>
      <c r="D163" s="6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L163" s="5">
        <f t="shared" si="5"/>
        <v>0</v>
      </c>
    </row>
    <row r="164" spans="1:38" x14ac:dyDescent="0.2">
      <c r="A164" s="37"/>
      <c r="B164" s="67"/>
      <c r="C164" s="67"/>
      <c r="D164" s="6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L164" s="5">
        <f t="shared" si="5"/>
        <v>0</v>
      </c>
    </row>
    <row r="165" spans="1:38" x14ac:dyDescent="0.2">
      <c r="A165" s="37"/>
      <c r="B165" s="67"/>
      <c r="C165" s="67"/>
      <c r="D165" s="6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L165" s="5">
        <f t="shared" si="5"/>
        <v>0</v>
      </c>
    </row>
    <row r="166" spans="1:38" x14ac:dyDescent="0.2">
      <c r="A166" s="37"/>
      <c r="B166" s="67"/>
      <c r="C166" s="67"/>
      <c r="D166" s="6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L166" s="5">
        <f t="shared" si="5"/>
        <v>0</v>
      </c>
    </row>
    <row r="167" spans="1:38" x14ac:dyDescent="0.2">
      <c r="A167" s="37"/>
      <c r="B167" s="67"/>
      <c r="C167" s="67"/>
      <c r="D167" s="6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L167" s="5">
        <f t="shared" si="5"/>
        <v>0</v>
      </c>
    </row>
    <row r="168" spans="1:38" x14ac:dyDescent="0.2">
      <c r="A168" s="37"/>
      <c r="B168" s="67"/>
      <c r="C168" s="67"/>
      <c r="D168" s="6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L168" s="5">
        <f t="shared" si="5"/>
        <v>0</v>
      </c>
    </row>
    <row r="169" spans="1:38" x14ac:dyDescent="0.2">
      <c r="A169" s="37"/>
      <c r="B169" s="67"/>
      <c r="C169" s="67"/>
      <c r="D169" s="6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L169" s="5">
        <f t="shared" si="5"/>
        <v>0</v>
      </c>
    </row>
    <row r="170" spans="1:38" x14ac:dyDescent="0.2">
      <c r="A170" s="37"/>
      <c r="B170" s="67"/>
      <c r="C170" s="67"/>
      <c r="D170" s="6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L170" s="5">
        <f t="shared" si="5"/>
        <v>0</v>
      </c>
    </row>
    <row r="171" spans="1:38" x14ac:dyDescent="0.2">
      <c r="A171" s="37"/>
      <c r="B171" s="67"/>
      <c r="C171" s="67"/>
      <c r="D171" s="6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L171" s="5">
        <f t="shared" si="5"/>
        <v>0</v>
      </c>
    </row>
    <row r="172" spans="1:38" x14ac:dyDescent="0.2">
      <c r="A172" s="37"/>
      <c r="B172" s="67"/>
      <c r="C172" s="67"/>
      <c r="D172" s="6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L172" s="5">
        <f t="shared" si="5"/>
        <v>0</v>
      </c>
    </row>
    <row r="173" spans="1:38" x14ac:dyDescent="0.2">
      <c r="A173" s="37"/>
      <c r="B173" s="67"/>
      <c r="C173" s="67"/>
      <c r="D173" s="6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L173" s="5">
        <f t="shared" si="5"/>
        <v>0</v>
      </c>
    </row>
    <row r="174" spans="1:38" x14ac:dyDescent="0.2">
      <c r="A174" s="37"/>
      <c r="B174" s="67"/>
      <c r="C174" s="67"/>
      <c r="D174" s="6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L174" s="5">
        <f t="shared" si="5"/>
        <v>0</v>
      </c>
    </row>
    <row r="175" spans="1:38" x14ac:dyDescent="0.2">
      <c r="A175" s="37"/>
      <c r="B175" s="67"/>
      <c r="C175" s="67"/>
      <c r="D175" s="6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L175" s="5">
        <f t="shared" si="5"/>
        <v>0</v>
      </c>
    </row>
    <row r="176" spans="1:38" x14ac:dyDescent="0.2">
      <c r="A176" s="37"/>
      <c r="B176" s="67"/>
      <c r="C176" s="67"/>
      <c r="D176" s="6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L176" s="5">
        <f t="shared" si="5"/>
        <v>0</v>
      </c>
    </row>
    <row r="177" spans="1:38" x14ac:dyDescent="0.2">
      <c r="A177" s="37"/>
      <c r="B177" s="67"/>
      <c r="C177" s="67"/>
      <c r="D177" s="6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L177" s="5">
        <f t="shared" si="5"/>
        <v>0</v>
      </c>
    </row>
    <row r="178" spans="1:38" x14ac:dyDescent="0.2">
      <c r="A178" s="37"/>
      <c r="B178" s="67"/>
      <c r="C178" s="67"/>
      <c r="D178" s="6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L178" s="5">
        <f t="shared" si="5"/>
        <v>0</v>
      </c>
    </row>
    <row r="179" spans="1:38" x14ac:dyDescent="0.2">
      <c r="A179" s="37"/>
      <c r="B179" s="67"/>
      <c r="C179" s="67"/>
      <c r="D179" s="6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L179" s="5">
        <f t="shared" si="5"/>
        <v>0</v>
      </c>
    </row>
    <row r="180" spans="1:38" x14ac:dyDescent="0.2">
      <c r="A180" s="37"/>
      <c r="B180" s="67"/>
      <c r="C180" s="67"/>
      <c r="D180" s="6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L180" s="5">
        <f t="shared" si="5"/>
        <v>0</v>
      </c>
    </row>
    <row r="181" spans="1:38" x14ac:dyDescent="0.2">
      <c r="A181" s="37"/>
      <c r="B181" s="67"/>
      <c r="C181" s="67"/>
      <c r="D181" s="6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L181" s="5">
        <f t="shared" si="5"/>
        <v>0</v>
      </c>
    </row>
    <row r="182" spans="1:38" x14ac:dyDescent="0.2">
      <c r="A182" s="37"/>
      <c r="B182" s="67"/>
      <c r="C182" s="67"/>
      <c r="D182" s="6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L182" s="5">
        <f t="shared" si="5"/>
        <v>0</v>
      </c>
    </row>
    <row r="183" spans="1:38" x14ac:dyDescent="0.2">
      <c r="A183" s="37"/>
      <c r="B183" s="67"/>
      <c r="C183" s="67"/>
      <c r="D183" s="6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L183" s="5">
        <f t="shared" si="5"/>
        <v>0</v>
      </c>
    </row>
    <row r="184" spans="1:38" x14ac:dyDescent="0.2">
      <c r="A184" s="37"/>
      <c r="B184" s="67"/>
      <c r="C184" s="67"/>
      <c r="D184" s="6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L184" s="5">
        <f t="shared" si="5"/>
        <v>0</v>
      </c>
    </row>
    <row r="185" spans="1:38" x14ac:dyDescent="0.2">
      <c r="A185" s="37"/>
      <c r="B185" s="67"/>
      <c r="C185" s="67"/>
      <c r="D185" s="6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L185" s="5">
        <f t="shared" si="5"/>
        <v>0</v>
      </c>
    </row>
    <row r="186" spans="1:38" x14ac:dyDescent="0.2">
      <c r="A186" s="37"/>
      <c r="B186" s="67"/>
      <c r="C186" s="67"/>
      <c r="D186" s="6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L186" s="5">
        <f t="shared" si="5"/>
        <v>0</v>
      </c>
    </row>
    <row r="187" spans="1:38" x14ac:dyDescent="0.2">
      <c r="A187" s="37"/>
      <c r="B187" s="67"/>
      <c r="C187" s="67"/>
      <c r="D187" s="6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L187" s="5">
        <f t="shared" si="5"/>
        <v>0</v>
      </c>
    </row>
    <row r="188" spans="1:38" x14ac:dyDescent="0.2">
      <c r="A188" s="37"/>
      <c r="B188" s="67"/>
      <c r="C188" s="67"/>
      <c r="D188" s="6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L188" s="5">
        <f t="shared" si="5"/>
        <v>0</v>
      </c>
    </row>
    <row r="189" spans="1:38" x14ac:dyDescent="0.2">
      <c r="A189" s="37"/>
      <c r="B189" s="67"/>
      <c r="C189" s="67"/>
      <c r="D189" s="6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L189" s="5">
        <f t="shared" si="5"/>
        <v>0</v>
      </c>
    </row>
    <row r="190" spans="1:38" x14ac:dyDescent="0.2">
      <c r="A190" s="37"/>
      <c r="B190" s="67"/>
      <c r="C190" s="67"/>
      <c r="D190" s="6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L190" s="5">
        <f t="shared" si="5"/>
        <v>0</v>
      </c>
    </row>
    <row r="191" spans="1:38" x14ac:dyDescent="0.2">
      <c r="A191" s="37"/>
      <c r="B191" s="67"/>
      <c r="C191" s="67"/>
      <c r="D191" s="6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L191" s="5">
        <f t="shared" si="5"/>
        <v>0</v>
      </c>
    </row>
    <row r="192" spans="1:38" x14ac:dyDescent="0.2">
      <c r="A192" s="37"/>
      <c r="B192" s="67"/>
      <c r="C192" s="67"/>
      <c r="D192" s="6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L192" s="5">
        <f t="shared" si="5"/>
        <v>0</v>
      </c>
    </row>
    <row r="193" spans="1:38" x14ac:dyDescent="0.2">
      <c r="A193" s="37"/>
      <c r="B193" s="67"/>
      <c r="C193" s="67"/>
      <c r="D193" s="6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L193" s="5">
        <f t="shared" si="5"/>
        <v>0</v>
      </c>
    </row>
    <row r="194" spans="1:38" x14ac:dyDescent="0.2">
      <c r="A194" s="37"/>
      <c r="B194" s="67"/>
      <c r="C194" s="67"/>
      <c r="D194" s="6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L194" s="5">
        <f t="shared" si="5"/>
        <v>0</v>
      </c>
    </row>
    <row r="195" spans="1:38" x14ac:dyDescent="0.2">
      <c r="A195" s="37"/>
      <c r="B195" s="67"/>
      <c r="C195" s="67"/>
      <c r="D195" s="6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L195" s="5">
        <f t="shared" si="5"/>
        <v>0</v>
      </c>
    </row>
    <row r="196" spans="1:38" x14ac:dyDescent="0.2">
      <c r="A196" s="37"/>
      <c r="B196" s="67"/>
      <c r="C196" s="67"/>
      <c r="D196" s="6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L196" s="5">
        <f t="shared" si="5"/>
        <v>0</v>
      </c>
    </row>
    <row r="197" spans="1:38" x14ac:dyDescent="0.2">
      <c r="A197" s="37"/>
      <c r="B197" s="67"/>
      <c r="C197" s="67"/>
      <c r="D197" s="6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L197" s="5">
        <f t="shared" si="5"/>
        <v>0</v>
      </c>
    </row>
    <row r="198" spans="1:38" x14ac:dyDescent="0.2">
      <c r="A198" s="37"/>
      <c r="B198" s="67"/>
      <c r="C198" s="67"/>
      <c r="D198" s="6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L198" s="5">
        <f t="shared" ref="AL198:AL261" si="6">B197</f>
        <v>0</v>
      </c>
    </row>
    <row r="199" spans="1:38" x14ac:dyDescent="0.2">
      <c r="A199" s="37"/>
      <c r="B199" s="67"/>
      <c r="C199" s="67"/>
      <c r="D199" s="6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L199" s="5">
        <f t="shared" si="6"/>
        <v>0</v>
      </c>
    </row>
    <row r="200" spans="1:38" x14ac:dyDescent="0.2">
      <c r="A200" s="37"/>
      <c r="B200" s="67"/>
      <c r="C200" s="67"/>
      <c r="D200" s="6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L200" s="5">
        <f t="shared" si="6"/>
        <v>0</v>
      </c>
    </row>
    <row r="201" spans="1:38" x14ac:dyDescent="0.2">
      <c r="A201" s="37"/>
      <c r="B201" s="67"/>
      <c r="C201" s="67"/>
      <c r="D201" s="6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L201" s="5">
        <f t="shared" si="6"/>
        <v>0</v>
      </c>
    </row>
    <row r="202" spans="1:38" x14ac:dyDescent="0.2">
      <c r="A202" s="37"/>
      <c r="B202" s="67"/>
      <c r="C202" s="67"/>
      <c r="D202" s="6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L202" s="5">
        <f t="shared" si="6"/>
        <v>0</v>
      </c>
    </row>
    <row r="203" spans="1:38" x14ac:dyDescent="0.2">
      <c r="A203" s="37"/>
      <c r="B203" s="67"/>
      <c r="C203" s="67"/>
      <c r="D203" s="6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L203" s="5">
        <f t="shared" si="6"/>
        <v>0</v>
      </c>
    </row>
    <row r="204" spans="1:38" x14ac:dyDescent="0.2">
      <c r="A204" s="37"/>
      <c r="B204" s="67"/>
      <c r="C204" s="67"/>
      <c r="D204" s="6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L204" s="5">
        <f t="shared" si="6"/>
        <v>0</v>
      </c>
    </row>
    <row r="205" spans="1:38" x14ac:dyDescent="0.2">
      <c r="A205" s="37"/>
      <c r="B205" s="67"/>
      <c r="C205" s="67"/>
      <c r="D205" s="6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L205" s="5">
        <f t="shared" si="6"/>
        <v>0</v>
      </c>
    </row>
    <row r="206" spans="1:38" x14ac:dyDescent="0.2">
      <c r="A206" s="37"/>
      <c r="B206" s="67"/>
      <c r="C206" s="67"/>
      <c r="D206" s="6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L206" s="5">
        <f t="shared" si="6"/>
        <v>0</v>
      </c>
    </row>
    <row r="207" spans="1:38" x14ac:dyDescent="0.2">
      <c r="A207" s="37"/>
      <c r="B207" s="67"/>
      <c r="C207" s="67"/>
      <c r="D207" s="6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L207" s="5">
        <f t="shared" si="6"/>
        <v>0</v>
      </c>
    </row>
    <row r="208" spans="1:38" x14ac:dyDescent="0.2">
      <c r="A208" s="37"/>
      <c r="B208" s="67"/>
      <c r="C208" s="67"/>
      <c r="D208" s="6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L208" s="5">
        <f t="shared" si="6"/>
        <v>0</v>
      </c>
    </row>
    <row r="209" spans="1:38" x14ac:dyDescent="0.2">
      <c r="A209" s="37"/>
      <c r="B209" s="67"/>
      <c r="C209" s="67"/>
      <c r="D209" s="6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L209" s="5">
        <f t="shared" si="6"/>
        <v>0</v>
      </c>
    </row>
    <row r="210" spans="1:38" x14ac:dyDescent="0.2">
      <c r="A210" s="37"/>
      <c r="B210" s="67"/>
      <c r="C210" s="67"/>
      <c r="D210" s="6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L210" s="5">
        <f t="shared" si="6"/>
        <v>0</v>
      </c>
    </row>
    <row r="211" spans="1:38" x14ac:dyDescent="0.2">
      <c r="A211" s="37"/>
      <c r="B211" s="67"/>
      <c r="C211" s="67"/>
      <c r="D211" s="6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L211" s="5">
        <f t="shared" si="6"/>
        <v>0</v>
      </c>
    </row>
    <row r="212" spans="1:38" x14ac:dyDescent="0.2">
      <c r="A212" s="37"/>
      <c r="B212" s="67"/>
      <c r="C212" s="67"/>
      <c r="D212" s="6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L212" s="5">
        <f t="shared" si="6"/>
        <v>0</v>
      </c>
    </row>
    <row r="213" spans="1:38" x14ac:dyDescent="0.2">
      <c r="A213" s="37"/>
      <c r="B213" s="67"/>
      <c r="C213" s="67"/>
      <c r="D213" s="6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L213" s="5">
        <f t="shared" si="6"/>
        <v>0</v>
      </c>
    </row>
    <row r="214" spans="1:38" x14ac:dyDescent="0.2">
      <c r="A214" s="37"/>
      <c r="B214" s="67"/>
      <c r="C214" s="67"/>
      <c r="D214" s="6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L214" s="5">
        <f t="shared" si="6"/>
        <v>0</v>
      </c>
    </row>
    <row r="215" spans="1:38" x14ac:dyDescent="0.2">
      <c r="A215" s="37"/>
      <c r="B215" s="67"/>
      <c r="C215" s="67"/>
      <c r="D215" s="6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L215" s="5">
        <f t="shared" si="6"/>
        <v>0</v>
      </c>
    </row>
    <row r="216" spans="1:38" x14ac:dyDescent="0.2">
      <c r="A216" s="37"/>
      <c r="B216" s="67"/>
      <c r="C216" s="67"/>
      <c r="D216" s="6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L216" s="5">
        <f t="shared" si="6"/>
        <v>0</v>
      </c>
    </row>
    <row r="217" spans="1:38" x14ac:dyDescent="0.2">
      <c r="A217" s="37"/>
      <c r="B217" s="67"/>
      <c r="C217" s="67"/>
      <c r="D217" s="6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L217" s="5">
        <f t="shared" si="6"/>
        <v>0</v>
      </c>
    </row>
    <row r="218" spans="1:38" x14ac:dyDescent="0.2">
      <c r="A218" s="37"/>
      <c r="B218" s="67"/>
      <c r="C218" s="67"/>
      <c r="D218" s="6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L218" s="5">
        <f t="shared" si="6"/>
        <v>0</v>
      </c>
    </row>
    <row r="219" spans="1:38" x14ac:dyDescent="0.2">
      <c r="A219" s="37"/>
      <c r="B219" s="67"/>
      <c r="C219" s="67"/>
      <c r="D219" s="6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L219" s="5">
        <f t="shared" si="6"/>
        <v>0</v>
      </c>
    </row>
    <row r="220" spans="1:38" x14ac:dyDescent="0.2">
      <c r="A220" s="37"/>
      <c r="B220" s="67"/>
      <c r="C220" s="67"/>
      <c r="D220" s="6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L220" s="5">
        <f t="shared" si="6"/>
        <v>0</v>
      </c>
    </row>
    <row r="221" spans="1:38" x14ac:dyDescent="0.2">
      <c r="A221" s="37"/>
      <c r="B221" s="67"/>
      <c r="C221" s="67"/>
      <c r="D221" s="6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L221" s="5">
        <f t="shared" si="6"/>
        <v>0</v>
      </c>
    </row>
    <row r="222" spans="1:38" x14ac:dyDescent="0.2">
      <c r="A222" s="37"/>
      <c r="B222" s="67"/>
      <c r="C222" s="67"/>
      <c r="D222" s="6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L222" s="5">
        <f t="shared" si="6"/>
        <v>0</v>
      </c>
    </row>
    <row r="223" spans="1:38" x14ac:dyDescent="0.2">
      <c r="A223" s="37"/>
      <c r="B223" s="67"/>
      <c r="C223" s="67"/>
      <c r="D223" s="6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L223" s="5">
        <f t="shared" si="6"/>
        <v>0</v>
      </c>
    </row>
    <row r="224" spans="1:38" x14ac:dyDescent="0.2">
      <c r="A224" s="37"/>
      <c r="B224" s="67"/>
      <c r="C224" s="67"/>
      <c r="D224" s="6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L224" s="5">
        <f t="shared" si="6"/>
        <v>0</v>
      </c>
    </row>
    <row r="225" spans="1:38" x14ac:dyDescent="0.2">
      <c r="A225" s="37"/>
      <c r="B225" s="67"/>
      <c r="C225" s="67"/>
      <c r="D225" s="6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L225" s="5">
        <f t="shared" si="6"/>
        <v>0</v>
      </c>
    </row>
    <row r="226" spans="1:38" x14ac:dyDescent="0.2">
      <c r="A226" s="37"/>
      <c r="B226" s="67"/>
      <c r="C226" s="67"/>
      <c r="D226" s="6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L226" s="5">
        <f t="shared" si="6"/>
        <v>0</v>
      </c>
    </row>
    <row r="227" spans="1:38" x14ac:dyDescent="0.2">
      <c r="A227" s="37"/>
      <c r="B227" s="67"/>
      <c r="C227" s="67"/>
      <c r="D227" s="6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L227" s="5">
        <f t="shared" si="6"/>
        <v>0</v>
      </c>
    </row>
    <row r="228" spans="1:38" x14ac:dyDescent="0.2">
      <c r="A228" s="37"/>
      <c r="B228" s="67"/>
      <c r="C228" s="67"/>
      <c r="D228" s="6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L228" s="5">
        <f t="shared" si="6"/>
        <v>0</v>
      </c>
    </row>
    <row r="229" spans="1:38" x14ac:dyDescent="0.2">
      <c r="A229" s="37"/>
      <c r="B229" s="67"/>
      <c r="C229" s="67"/>
      <c r="D229" s="6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L229" s="5">
        <f t="shared" si="6"/>
        <v>0</v>
      </c>
    </row>
    <row r="230" spans="1:38" x14ac:dyDescent="0.2">
      <c r="A230" s="37"/>
      <c r="B230" s="67"/>
      <c r="C230" s="67"/>
      <c r="D230" s="6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L230" s="5">
        <f t="shared" si="6"/>
        <v>0</v>
      </c>
    </row>
    <row r="231" spans="1:38" x14ac:dyDescent="0.2">
      <c r="A231" s="37"/>
      <c r="B231" s="67"/>
      <c r="C231" s="67"/>
      <c r="D231" s="6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L231" s="5">
        <f t="shared" si="6"/>
        <v>0</v>
      </c>
    </row>
    <row r="232" spans="1:38" x14ac:dyDescent="0.2">
      <c r="A232" s="37"/>
      <c r="B232" s="67"/>
      <c r="C232" s="67"/>
      <c r="D232" s="6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L232" s="5">
        <f t="shared" si="6"/>
        <v>0</v>
      </c>
    </row>
    <row r="233" spans="1:38" x14ac:dyDescent="0.2">
      <c r="A233" s="37"/>
      <c r="B233" s="67"/>
      <c r="C233" s="67"/>
      <c r="D233" s="6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L233" s="5">
        <f t="shared" si="6"/>
        <v>0</v>
      </c>
    </row>
    <row r="234" spans="1:38" x14ac:dyDescent="0.2">
      <c r="A234" s="37"/>
      <c r="B234" s="67"/>
      <c r="C234" s="67"/>
      <c r="D234" s="6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L234" s="5">
        <f t="shared" si="6"/>
        <v>0</v>
      </c>
    </row>
    <row r="235" spans="1:38" x14ac:dyDescent="0.2">
      <c r="A235" s="37"/>
      <c r="B235" s="67"/>
      <c r="C235" s="67"/>
      <c r="D235" s="6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L235" s="5">
        <f t="shared" si="6"/>
        <v>0</v>
      </c>
    </row>
    <row r="236" spans="1:38" x14ac:dyDescent="0.2">
      <c r="A236" s="37"/>
      <c r="B236" s="67"/>
      <c r="C236" s="67"/>
      <c r="D236" s="6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L236" s="5">
        <f t="shared" si="6"/>
        <v>0</v>
      </c>
    </row>
    <row r="237" spans="1:38" x14ac:dyDescent="0.2">
      <c r="A237" s="37"/>
      <c r="B237" s="67"/>
      <c r="C237" s="67"/>
      <c r="D237" s="6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L237" s="5">
        <f t="shared" si="6"/>
        <v>0</v>
      </c>
    </row>
    <row r="238" spans="1:38" x14ac:dyDescent="0.2">
      <c r="A238" s="37"/>
      <c r="B238" s="67"/>
      <c r="C238" s="67"/>
      <c r="D238" s="6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L238" s="5">
        <f t="shared" si="6"/>
        <v>0</v>
      </c>
    </row>
    <row r="239" spans="1:38" x14ac:dyDescent="0.2">
      <c r="A239" s="37"/>
      <c r="B239" s="67"/>
      <c r="C239" s="67"/>
      <c r="D239" s="6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L239" s="5">
        <f t="shared" si="6"/>
        <v>0</v>
      </c>
    </row>
    <row r="240" spans="1:38" x14ac:dyDescent="0.2">
      <c r="A240" s="37"/>
      <c r="B240" s="67"/>
      <c r="C240" s="67"/>
      <c r="D240" s="6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L240" s="5">
        <f t="shared" si="6"/>
        <v>0</v>
      </c>
    </row>
    <row r="241" spans="1:38" x14ac:dyDescent="0.2">
      <c r="A241" s="37"/>
      <c r="B241" s="67"/>
      <c r="C241" s="67"/>
      <c r="D241" s="6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L241" s="5">
        <f t="shared" si="6"/>
        <v>0</v>
      </c>
    </row>
    <row r="242" spans="1:38" x14ac:dyDescent="0.2">
      <c r="A242" s="37"/>
      <c r="B242" s="67"/>
      <c r="C242" s="67"/>
      <c r="D242" s="6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L242" s="5">
        <f t="shared" si="6"/>
        <v>0</v>
      </c>
    </row>
    <row r="243" spans="1:38" x14ac:dyDescent="0.2">
      <c r="A243" s="37"/>
      <c r="B243" s="67"/>
      <c r="C243" s="67"/>
      <c r="D243" s="6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L243" s="5">
        <f t="shared" si="6"/>
        <v>0</v>
      </c>
    </row>
    <row r="244" spans="1:38" x14ac:dyDescent="0.2">
      <c r="A244" s="37"/>
      <c r="B244" s="67"/>
      <c r="C244" s="67"/>
      <c r="D244" s="6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L244" s="5">
        <f t="shared" si="6"/>
        <v>0</v>
      </c>
    </row>
    <row r="245" spans="1:38" x14ac:dyDescent="0.2">
      <c r="A245" s="37"/>
      <c r="B245" s="67"/>
      <c r="C245" s="67"/>
      <c r="D245" s="6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L245" s="5">
        <f t="shared" si="6"/>
        <v>0</v>
      </c>
    </row>
    <row r="246" spans="1:38" x14ac:dyDescent="0.2">
      <c r="A246" s="37"/>
      <c r="B246" s="67"/>
      <c r="C246" s="67"/>
      <c r="D246" s="6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L246" s="5">
        <f t="shared" si="6"/>
        <v>0</v>
      </c>
    </row>
    <row r="247" spans="1:38" x14ac:dyDescent="0.2">
      <c r="A247" s="37"/>
      <c r="B247" s="67"/>
      <c r="C247" s="67"/>
      <c r="D247" s="6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L247" s="5">
        <f t="shared" si="6"/>
        <v>0</v>
      </c>
    </row>
    <row r="248" spans="1:38" x14ac:dyDescent="0.2">
      <c r="A248" s="37"/>
      <c r="B248" s="67"/>
      <c r="C248" s="67"/>
      <c r="D248" s="6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L248" s="5">
        <f t="shared" si="6"/>
        <v>0</v>
      </c>
    </row>
    <row r="249" spans="1:38" x14ac:dyDescent="0.2">
      <c r="A249" s="37"/>
      <c r="B249" s="67"/>
      <c r="C249" s="67"/>
      <c r="D249" s="6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L249" s="5">
        <f t="shared" si="6"/>
        <v>0</v>
      </c>
    </row>
    <row r="250" spans="1:38" x14ac:dyDescent="0.2">
      <c r="A250" s="37"/>
      <c r="B250" s="67"/>
      <c r="C250" s="67"/>
      <c r="D250" s="6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L250" s="5">
        <f t="shared" si="6"/>
        <v>0</v>
      </c>
    </row>
    <row r="251" spans="1:38" x14ac:dyDescent="0.2">
      <c r="A251" s="37"/>
      <c r="B251" s="67"/>
      <c r="C251" s="67"/>
      <c r="D251" s="6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L251" s="5">
        <f t="shared" si="6"/>
        <v>0</v>
      </c>
    </row>
    <row r="252" spans="1:38" x14ac:dyDescent="0.2">
      <c r="A252" s="37"/>
      <c r="B252" s="67"/>
      <c r="C252" s="67"/>
      <c r="D252" s="6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L252" s="5">
        <f t="shared" si="6"/>
        <v>0</v>
      </c>
    </row>
    <row r="253" spans="1:38" x14ac:dyDescent="0.2">
      <c r="A253" s="37"/>
      <c r="B253" s="67"/>
      <c r="C253" s="67"/>
      <c r="D253" s="6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L253" s="5">
        <f t="shared" si="6"/>
        <v>0</v>
      </c>
    </row>
    <row r="254" spans="1:38" x14ac:dyDescent="0.2">
      <c r="A254" s="37"/>
      <c r="B254" s="67"/>
      <c r="C254" s="67"/>
      <c r="D254" s="6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L254" s="5">
        <f t="shared" si="6"/>
        <v>0</v>
      </c>
    </row>
    <row r="255" spans="1:38" x14ac:dyDescent="0.2">
      <c r="A255" s="37"/>
      <c r="B255" s="67"/>
      <c r="C255" s="67"/>
      <c r="D255" s="6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L255" s="5">
        <f t="shared" si="6"/>
        <v>0</v>
      </c>
    </row>
    <row r="256" spans="1:38" x14ac:dyDescent="0.2">
      <c r="A256" s="37"/>
      <c r="B256" s="67"/>
      <c r="C256" s="67"/>
      <c r="D256" s="6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L256" s="5">
        <f t="shared" si="6"/>
        <v>0</v>
      </c>
    </row>
    <row r="257" spans="1:38" x14ac:dyDescent="0.2">
      <c r="A257" s="37"/>
      <c r="B257" s="67"/>
      <c r="C257" s="67"/>
      <c r="D257" s="6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L257" s="5">
        <f t="shared" si="6"/>
        <v>0</v>
      </c>
    </row>
    <row r="258" spans="1:38" x14ac:dyDescent="0.2">
      <c r="A258" s="37"/>
      <c r="B258" s="67"/>
      <c r="C258" s="67"/>
      <c r="D258" s="6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L258" s="5">
        <f t="shared" si="6"/>
        <v>0</v>
      </c>
    </row>
    <row r="259" spans="1:38" x14ac:dyDescent="0.2">
      <c r="A259" s="37"/>
      <c r="B259" s="67"/>
      <c r="C259" s="67"/>
      <c r="D259" s="6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L259" s="5">
        <f t="shared" si="6"/>
        <v>0</v>
      </c>
    </row>
    <row r="260" spans="1:38" x14ac:dyDescent="0.2">
      <c r="A260" s="37"/>
      <c r="B260" s="67"/>
      <c r="C260" s="67"/>
      <c r="D260" s="6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L260" s="5">
        <f t="shared" si="6"/>
        <v>0</v>
      </c>
    </row>
    <row r="261" spans="1:38" x14ac:dyDescent="0.2">
      <c r="A261" s="37"/>
      <c r="B261" s="67"/>
      <c r="C261" s="67"/>
      <c r="D261" s="6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L261" s="5">
        <f t="shared" si="6"/>
        <v>0</v>
      </c>
    </row>
    <row r="262" spans="1:38" x14ac:dyDescent="0.2">
      <c r="A262" s="37"/>
      <c r="B262" s="67"/>
      <c r="C262" s="67"/>
      <c r="D262" s="6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L262" s="5">
        <f t="shared" ref="AL262:AL325" si="7">B261</f>
        <v>0</v>
      </c>
    </row>
    <row r="263" spans="1:38" x14ac:dyDescent="0.2">
      <c r="A263" s="37"/>
      <c r="B263" s="67"/>
      <c r="C263" s="67"/>
      <c r="D263" s="6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L263" s="5">
        <f t="shared" si="7"/>
        <v>0</v>
      </c>
    </row>
    <row r="264" spans="1:38" x14ac:dyDescent="0.2">
      <c r="A264" s="37"/>
      <c r="B264" s="67"/>
      <c r="C264" s="67"/>
      <c r="D264" s="6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L264" s="5">
        <f t="shared" si="7"/>
        <v>0</v>
      </c>
    </row>
    <row r="265" spans="1:38" x14ac:dyDescent="0.2">
      <c r="A265" s="37"/>
      <c r="B265" s="67"/>
      <c r="C265" s="67"/>
      <c r="D265" s="6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L265" s="5">
        <f t="shared" si="7"/>
        <v>0</v>
      </c>
    </row>
    <row r="266" spans="1:38" x14ac:dyDescent="0.2">
      <c r="A266" s="37"/>
      <c r="B266" s="67"/>
      <c r="C266" s="67"/>
      <c r="D266" s="6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L266" s="5">
        <f t="shared" si="7"/>
        <v>0</v>
      </c>
    </row>
    <row r="267" spans="1:38" x14ac:dyDescent="0.2">
      <c r="A267" s="37"/>
      <c r="B267" s="67"/>
      <c r="C267" s="67"/>
      <c r="D267" s="6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L267" s="5">
        <f t="shared" si="7"/>
        <v>0</v>
      </c>
    </row>
    <row r="268" spans="1:38" x14ac:dyDescent="0.2">
      <c r="A268" s="37"/>
      <c r="B268" s="67"/>
      <c r="C268" s="67"/>
      <c r="D268" s="6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L268" s="5">
        <f t="shared" si="7"/>
        <v>0</v>
      </c>
    </row>
    <row r="269" spans="1:38" x14ac:dyDescent="0.2">
      <c r="A269" s="37"/>
      <c r="B269" s="67"/>
      <c r="C269" s="67"/>
      <c r="D269" s="6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L269" s="5">
        <f t="shared" si="7"/>
        <v>0</v>
      </c>
    </row>
    <row r="270" spans="1:38" x14ac:dyDescent="0.2">
      <c r="A270" s="37"/>
      <c r="B270" s="67"/>
      <c r="C270" s="67"/>
      <c r="D270" s="6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L270" s="5">
        <f t="shared" si="7"/>
        <v>0</v>
      </c>
    </row>
    <row r="271" spans="1:38" x14ac:dyDescent="0.2">
      <c r="A271" s="37"/>
      <c r="B271" s="67"/>
      <c r="C271" s="67"/>
      <c r="D271" s="6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L271" s="5">
        <f t="shared" si="7"/>
        <v>0</v>
      </c>
    </row>
    <row r="272" spans="1:38" x14ac:dyDescent="0.2">
      <c r="A272" s="37"/>
      <c r="B272" s="67"/>
      <c r="C272" s="67"/>
      <c r="D272" s="6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L272" s="5">
        <f t="shared" si="7"/>
        <v>0</v>
      </c>
    </row>
    <row r="273" spans="1:38" x14ac:dyDescent="0.2">
      <c r="A273" s="37"/>
      <c r="B273" s="67"/>
      <c r="C273" s="67"/>
      <c r="D273" s="6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L273" s="5">
        <f t="shared" si="7"/>
        <v>0</v>
      </c>
    </row>
    <row r="274" spans="1:38" x14ac:dyDescent="0.2">
      <c r="A274" s="37"/>
      <c r="B274" s="67"/>
      <c r="C274" s="67"/>
      <c r="D274" s="6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L274" s="5">
        <f t="shared" si="7"/>
        <v>0</v>
      </c>
    </row>
    <row r="275" spans="1:38" x14ac:dyDescent="0.2">
      <c r="A275" s="37"/>
      <c r="B275" s="67"/>
      <c r="C275" s="67"/>
      <c r="D275" s="6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L275" s="5">
        <f t="shared" si="7"/>
        <v>0</v>
      </c>
    </row>
    <row r="276" spans="1:38" x14ac:dyDescent="0.2">
      <c r="A276" s="37"/>
      <c r="B276" s="67"/>
      <c r="C276" s="67"/>
      <c r="D276" s="6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L276" s="5">
        <f t="shared" si="7"/>
        <v>0</v>
      </c>
    </row>
    <row r="277" spans="1:38" x14ac:dyDescent="0.2">
      <c r="A277" s="37"/>
      <c r="B277" s="67"/>
      <c r="C277" s="67"/>
      <c r="D277" s="6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L277" s="5">
        <f t="shared" si="7"/>
        <v>0</v>
      </c>
    </row>
    <row r="278" spans="1:38" x14ac:dyDescent="0.2">
      <c r="A278" s="37"/>
      <c r="B278" s="67"/>
      <c r="C278" s="67"/>
      <c r="D278" s="6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L278" s="5">
        <f t="shared" si="7"/>
        <v>0</v>
      </c>
    </row>
    <row r="279" spans="1:38" x14ac:dyDescent="0.2">
      <c r="A279" s="37"/>
      <c r="B279" s="67"/>
      <c r="C279" s="67"/>
      <c r="D279" s="6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L279" s="5">
        <f t="shared" si="7"/>
        <v>0</v>
      </c>
    </row>
    <row r="280" spans="1:38" x14ac:dyDescent="0.2">
      <c r="A280" s="37"/>
      <c r="B280" s="67"/>
      <c r="C280" s="67"/>
      <c r="D280" s="6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L280" s="5">
        <f t="shared" si="7"/>
        <v>0</v>
      </c>
    </row>
    <row r="281" spans="1:38" x14ac:dyDescent="0.2">
      <c r="A281" s="37"/>
      <c r="B281" s="67"/>
      <c r="C281" s="67"/>
      <c r="D281" s="6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L281" s="5">
        <f t="shared" si="7"/>
        <v>0</v>
      </c>
    </row>
    <row r="282" spans="1:38" x14ac:dyDescent="0.2">
      <c r="A282" s="37"/>
      <c r="B282" s="67"/>
      <c r="C282" s="67"/>
      <c r="D282" s="6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L282" s="5">
        <f t="shared" si="7"/>
        <v>0</v>
      </c>
    </row>
    <row r="283" spans="1:38" x14ac:dyDescent="0.2">
      <c r="A283" s="37"/>
      <c r="B283" s="67"/>
      <c r="C283" s="67"/>
      <c r="D283" s="6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L283" s="5">
        <f t="shared" si="7"/>
        <v>0</v>
      </c>
    </row>
    <row r="284" spans="1:38" x14ac:dyDescent="0.2">
      <c r="A284" s="37"/>
      <c r="B284" s="67"/>
      <c r="C284" s="67"/>
      <c r="D284" s="6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L284" s="5">
        <f t="shared" si="7"/>
        <v>0</v>
      </c>
    </row>
    <row r="285" spans="1:38" x14ac:dyDescent="0.2">
      <c r="A285" s="37"/>
      <c r="B285" s="67"/>
      <c r="C285" s="67"/>
      <c r="D285" s="6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L285" s="5">
        <f t="shared" si="7"/>
        <v>0</v>
      </c>
    </row>
    <row r="286" spans="1:38" x14ac:dyDescent="0.2">
      <c r="A286" s="37"/>
      <c r="B286" s="67"/>
      <c r="C286" s="67"/>
      <c r="D286" s="6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L286" s="5">
        <f t="shared" si="7"/>
        <v>0</v>
      </c>
    </row>
    <row r="287" spans="1:38" x14ac:dyDescent="0.2">
      <c r="A287" s="37"/>
      <c r="B287" s="67"/>
      <c r="C287" s="67"/>
      <c r="D287" s="6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L287" s="5">
        <f t="shared" si="7"/>
        <v>0</v>
      </c>
    </row>
    <row r="288" spans="1:38" x14ac:dyDescent="0.2">
      <c r="A288" s="37"/>
      <c r="B288" s="67"/>
      <c r="C288" s="67"/>
      <c r="D288" s="6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L288" s="5">
        <f t="shared" si="7"/>
        <v>0</v>
      </c>
    </row>
    <row r="289" spans="1:38" x14ac:dyDescent="0.2">
      <c r="A289" s="37"/>
      <c r="B289" s="67"/>
      <c r="C289" s="67"/>
      <c r="D289" s="6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L289" s="5">
        <f t="shared" si="7"/>
        <v>0</v>
      </c>
    </row>
    <row r="290" spans="1:38" x14ac:dyDescent="0.2">
      <c r="A290" s="37"/>
      <c r="B290" s="67"/>
      <c r="C290" s="67"/>
      <c r="D290" s="6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L290" s="5">
        <f t="shared" si="7"/>
        <v>0</v>
      </c>
    </row>
    <row r="291" spans="1:38" x14ac:dyDescent="0.2">
      <c r="A291" s="37"/>
      <c r="B291" s="67"/>
      <c r="C291" s="67"/>
      <c r="D291" s="6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L291" s="5">
        <f t="shared" si="7"/>
        <v>0</v>
      </c>
    </row>
    <row r="292" spans="1:38" x14ac:dyDescent="0.2">
      <c r="A292" s="37"/>
      <c r="B292" s="67"/>
      <c r="C292" s="67"/>
      <c r="D292" s="6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L292" s="5">
        <f t="shared" si="7"/>
        <v>0</v>
      </c>
    </row>
    <row r="293" spans="1:38" x14ac:dyDescent="0.2">
      <c r="A293" s="37"/>
      <c r="B293" s="67"/>
      <c r="C293" s="67"/>
      <c r="D293" s="6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L293" s="5">
        <f t="shared" si="7"/>
        <v>0</v>
      </c>
    </row>
    <row r="294" spans="1:38" x14ac:dyDescent="0.2">
      <c r="A294" s="37"/>
      <c r="B294" s="67"/>
      <c r="C294" s="67"/>
      <c r="D294" s="6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L294" s="5">
        <f t="shared" si="7"/>
        <v>0</v>
      </c>
    </row>
    <row r="295" spans="1:38" x14ac:dyDescent="0.2">
      <c r="A295" s="37"/>
      <c r="B295" s="67"/>
      <c r="C295" s="67"/>
      <c r="D295" s="6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L295" s="5">
        <f t="shared" si="7"/>
        <v>0</v>
      </c>
    </row>
    <row r="296" spans="1:38" x14ac:dyDescent="0.2">
      <c r="A296" s="37"/>
      <c r="B296" s="67"/>
      <c r="C296" s="67"/>
      <c r="D296" s="6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L296" s="5">
        <f t="shared" si="7"/>
        <v>0</v>
      </c>
    </row>
    <row r="297" spans="1:38" x14ac:dyDescent="0.2">
      <c r="A297" s="37"/>
      <c r="B297" s="67"/>
      <c r="C297" s="67"/>
      <c r="D297" s="6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L297" s="5">
        <f t="shared" si="7"/>
        <v>0</v>
      </c>
    </row>
    <row r="298" spans="1:38" x14ac:dyDescent="0.2">
      <c r="A298" s="37"/>
      <c r="B298" s="67"/>
      <c r="C298" s="67"/>
      <c r="D298" s="6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L298" s="5">
        <f t="shared" si="7"/>
        <v>0</v>
      </c>
    </row>
    <row r="299" spans="1:38" x14ac:dyDescent="0.2">
      <c r="A299" s="37"/>
      <c r="B299" s="67"/>
      <c r="C299" s="67"/>
      <c r="D299" s="6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L299" s="5">
        <f t="shared" si="7"/>
        <v>0</v>
      </c>
    </row>
    <row r="300" spans="1:38" x14ac:dyDescent="0.2">
      <c r="A300" s="37"/>
      <c r="B300" s="67"/>
      <c r="C300" s="67"/>
      <c r="D300" s="6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L300" s="5">
        <f t="shared" si="7"/>
        <v>0</v>
      </c>
    </row>
    <row r="301" spans="1:38" x14ac:dyDescent="0.2">
      <c r="A301" s="37"/>
      <c r="B301" s="67"/>
      <c r="C301" s="67"/>
      <c r="D301" s="6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L301" s="5">
        <f t="shared" si="7"/>
        <v>0</v>
      </c>
    </row>
    <row r="302" spans="1:38" x14ac:dyDescent="0.2">
      <c r="A302" s="37"/>
      <c r="B302" s="67"/>
      <c r="C302" s="67"/>
      <c r="D302" s="6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L302" s="5">
        <f t="shared" si="7"/>
        <v>0</v>
      </c>
    </row>
    <row r="303" spans="1:38" x14ac:dyDescent="0.2">
      <c r="A303" s="37"/>
      <c r="B303" s="67"/>
      <c r="C303" s="67"/>
      <c r="D303" s="6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L303" s="5">
        <f t="shared" si="7"/>
        <v>0</v>
      </c>
    </row>
    <row r="304" spans="1:38" x14ac:dyDescent="0.2">
      <c r="A304" s="37"/>
      <c r="B304" s="67"/>
      <c r="C304" s="67"/>
      <c r="D304" s="6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L304" s="5">
        <f t="shared" si="7"/>
        <v>0</v>
      </c>
    </row>
    <row r="305" spans="1:38" x14ac:dyDescent="0.2">
      <c r="A305" s="37"/>
      <c r="B305" s="67"/>
      <c r="C305" s="67"/>
      <c r="D305" s="6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L305" s="5">
        <f t="shared" si="7"/>
        <v>0</v>
      </c>
    </row>
    <row r="306" spans="1:38" x14ac:dyDescent="0.2">
      <c r="A306" s="37"/>
      <c r="B306" s="67"/>
      <c r="C306" s="67"/>
      <c r="D306" s="6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L306" s="5">
        <f t="shared" si="7"/>
        <v>0</v>
      </c>
    </row>
    <row r="307" spans="1:38" x14ac:dyDescent="0.2">
      <c r="A307" s="37"/>
      <c r="B307" s="67"/>
      <c r="C307" s="67"/>
      <c r="D307" s="6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L307" s="5">
        <f t="shared" si="7"/>
        <v>0</v>
      </c>
    </row>
    <row r="308" spans="1:38" x14ac:dyDescent="0.2">
      <c r="A308" s="37"/>
      <c r="B308" s="67"/>
      <c r="C308" s="67"/>
      <c r="D308" s="6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L308" s="5">
        <f t="shared" si="7"/>
        <v>0</v>
      </c>
    </row>
    <row r="309" spans="1:38" x14ac:dyDescent="0.2">
      <c r="A309" s="37"/>
      <c r="B309" s="67"/>
      <c r="C309" s="67"/>
      <c r="D309" s="6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L309" s="5">
        <f t="shared" si="7"/>
        <v>0</v>
      </c>
    </row>
    <row r="310" spans="1:38" x14ac:dyDescent="0.2">
      <c r="A310" s="37"/>
      <c r="B310" s="67"/>
      <c r="C310" s="67"/>
      <c r="D310" s="6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L310" s="5">
        <f t="shared" si="7"/>
        <v>0</v>
      </c>
    </row>
    <row r="311" spans="1:38" x14ac:dyDescent="0.2">
      <c r="A311" s="37"/>
      <c r="B311" s="67"/>
      <c r="C311" s="67"/>
      <c r="D311" s="6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L311" s="5">
        <f t="shared" si="7"/>
        <v>0</v>
      </c>
    </row>
    <row r="312" spans="1:38" x14ac:dyDescent="0.2">
      <c r="A312" s="37"/>
      <c r="B312" s="67"/>
      <c r="C312" s="67"/>
      <c r="D312" s="6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L312" s="5">
        <f t="shared" si="7"/>
        <v>0</v>
      </c>
    </row>
    <row r="313" spans="1:38" x14ac:dyDescent="0.2">
      <c r="A313" s="37"/>
      <c r="B313" s="67"/>
      <c r="C313" s="67"/>
      <c r="D313" s="6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L313" s="5">
        <f t="shared" si="7"/>
        <v>0</v>
      </c>
    </row>
    <row r="314" spans="1:38" x14ac:dyDescent="0.2">
      <c r="A314" s="37"/>
      <c r="B314" s="67"/>
      <c r="C314" s="67"/>
      <c r="D314" s="6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L314" s="5">
        <f t="shared" si="7"/>
        <v>0</v>
      </c>
    </row>
    <row r="315" spans="1:38" x14ac:dyDescent="0.2">
      <c r="A315" s="37"/>
      <c r="B315" s="67"/>
      <c r="C315" s="67"/>
      <c r="D315" s="6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L315" s="5">
        <f t="shared" si="7"/>
        <v>0</v>
      </c>
    </row>
    <row r="316" spans="1:38" x14ac:dyDescent="0.2">
      <c r="A316" s="37"/>
      <c r="B316" s="67"/>
      <c r="C316" s="67"/>
      <c r="D316" s="6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L316" s="5">
        <f t="shared" si="7"/>
        <v>0</v>
      </c>
    </row>
    <row r="317" spans="1:38" x14ac:dyDescent="0.2">
      <c r="A317" s="37"/>
      <c r="B317" s="67"/>
      <c r="C317" s="67"/>
      <c r="D317" s="6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L317" s="5">
        <f t="shared" si="7"/>
        <v>0</v>
      </c>
    </row>
    <row r="318" spans="1:38" x14ac:dyDescent="0.2">
      <c r="A318" s="37"/>
      <c r="B318" s="67"/>
      <c r="C318" s="67"/>
      <c r="D318" s="6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L318" s="5">
        <f t="shared" si="7"/>
        <v>0</v>
      </c>
    </row>
    <row r="319" spans="1:38" x14ac:dyDescent="0.2">
      <c r="A319" s="37"/>
      <c r="B319" s="67"/>
      <c r="C319" s="67"/>
      <c r="D319" s="6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L319" s="5">
        <f t="shared" si="7"/>
        <v>0</v>
      </c>
    </row>
    <row r="320" spans="1:38" x14ac:dyDescent="0.2">
      <c r="A320" s="37"/>
      <c r="B320" s="67"/>
      <c r="C320" s="67"/>
      <c r="D320" s="6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L320" s="5">
        <f t="shared" si="7"/>
        <v>0</v>
      </c>
    </row>
    <row r="321" spans="1:38" x14ac:dyDescent="0.2">
      <c r="A321" s="37"/>
      <c r="B321" s="67"/>
      <c r="C321" s="67"/>
      <c r="D321" s="6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L321" s="5">
        <f t="shared" si="7"/>
        <v>0</v>
      </c>
    </row>
    <row r="322" spans="1:38" x14ac:dyDescent="0.2">
      <c r="A322" s="37"/>
      <c r="B322" s="67"/>
      <c r="C322" s="67"/>
      <c r="D322" s="6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L322" s="5">
        <f t="shared" si="7"/>
        <v>0</v>
      </c>
    </row>
    <row r="323" spans="1:38" x14ac:dyDescent="0.2">
      <c r="A323" s="37"/>
      <c r="B323" s="67"/>
      <c r="C323" s="67"/>
      <c r="D323" s="6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L323" s="5">
        <f t="shared" si="7"/>
        <v>0</v>
      </c>
    </row>
    <row r="324" spans="1:38" x14ac:dyDescent="0.2">
      <c r="A324" s="37"/>
      <c r="B324" s="67"/>
      <c r="C324" s="67"/>
      <c r="D324" s="6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L324" s="5">
        <f t="shared" si="7"/>
        <v>0</v>
      </c>
    </row>
    <row r="325" spans="1:38" x14ac:dyDescent="0.2">
      <c r="A325" s="37"/>
      <c r="B325" s="67"/>
      <c r="C325" s="67"/>
      <c r="D325" s="6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L325" s="5">
        <f t="shared" si="7"/>
        <v>0</v>
      </c>
    </row>
    <row r="326" spans="1:38" x14ac:dyDescent="0.2">
      <c r="A326" s="37"/>
      <c r="B326" s="67"/>
      <c r="C326" s="67"/>
      <c r="D326" s="6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L326" s="5">
        <f t="shared" ref="AL326:AL379" si="8">B325</f>
        <v>0</v>
      </c>
    </row>
    <row r="327" spans="1:38" x14ac:dyDescent="0.2">
      <c r="A327" s="37"/>
      <c r="B327" s="67"/>
      <c r="C327" s="67"/>
      <c r="D327" s="6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L327" s="5">
        <f t="shared" si="8"/>
        <v>0</v>
      </c>
    </row>
    <row r="328" spans="1:38" x14ac:dyDescent="0.2">
      <c r="A328" s="37"/>
      <c r="B328" s="67"/>
      <c r="C328" s="67"/>
      <c r="D328" s="6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L328" s="5">
        <f t="shared" si="8"/>
        <v>0</v>
      </c>
    </row>
    <row r="329" spans="1:38" x14ac:dyDescent="0.2">
      <c r="A329" s="37"/>
      <c r="B329" s="67"/>
      <c r="C329" s="67"/>
      <c r="D329" s="6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L329" s="5">
        <f t="shared" si="8"/>
        <v>0</v>
      </c>
    </row>
    <row r="330" spans="1:38" x14ac:dyDescent="0.2">
      <c r="A330" s="37"/>
      <c r="B330" s="67"/>
      <c r="C330" s="67"/>
      <c r="D330" s="6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L330" s="5">
        <f t="shared" si="8"/>
        <v>0</v>
      </c>
    </row>
    <row r="331" spans="1:38" x14ac:dyDescent="0.2">
      <c r="A331" s="37"/>
      <c r="B331" s="67"/>
      <c r="C331" s="67"/>
      <c r="D331" s="6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L331" s="5">
        <f t="shared" si="8"/>
        <v>0</v>
      </c>
    </row>
    <row r="332" spans="1:38" x14ac:dyDescent="0.2">
      <c r="A332" s="37"/>
      <c r="B332" s="67"/>
      <c r="C332" s="67"/>
      <c r="D332" s="6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L332" s="5">
        <f t="shared" si="8"/>
        <v>0</v>
      </c>
    </row>
    <row r="333" spans="1:38" x14ac:dyDescent="0.2">
      <c r="A333" s="37"/>
      <c r="B333" s="67"/>
      <c r="C333" s="67"/>
      <c r="D333" s="6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L333" s="5">
        <f t="shared" si="8"/>
        <v>0</v>
      </c>
    </row>
    <row r="334" spans="1:38" x14ac:dyDescent="0.2">
      <c r="A334" s="37"/>
      <c r="B334" s="67"/>
      <c r="C334" s="67"/>
      <c r="D334" s="6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L334" s="5">
        <f t="shared" si="8"/>
        <v>0</v>
      </c>
    </row>
    <row r="335" spans="1:38" x14ac:dyDescent="0.2">
      <c r="A335" s="37"/>
      <c r="B335" s="67"/>
      <c r="C335" s="67"/>
      <c r="D335" s="6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L335" s="5">
        <f t="shared" si="8"/>
        <v>0</v>
      </c>
    </row>
    <row r="336" spans="1:38" x14ac:dyDescent="0.2">
      <c r="A336" s="37"/>
      <c r="B336" s="67"/>
      <c r="C336" s="67"/>
      <c r="D336" s="6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L336" s="5">
        <f t="shared" si="8"/>
        <v>0</v>
      </c>
    </row>
    <row r="337" spans="1:38" x14ac:dyDescent="0.2">
      <c r="A337" s="37"/>
      <c r="B337" s="67"/>
      <c r="C337" s="67"/>
      <c r="D337" s="6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L337" s="5">
        <f t="shared" si="8"/>
        <v>0</v>
      </c>
    </row>
    <row r="338" spans="1:38" x14ac:dyDescent="0.2">
      <c r="A338" s="37"/>
      <c r="B338" s="67"/>
      <c r="C338" s="67"/>
      <c r="D338" s="6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L338" s="5">
        <f t="shared" si="8"/>
        <v>0</v>
      </c>
    </row>
    <row r="339" spans="1:38" x14ac:dyDescent="0.2">
      <c r="A339" s="37"/>
      <c r="B339" s="67"/>
      <c r="C339" s="67"/>
      <c r="D339" s="6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L339" s="5">
        <f t="shared" si="8"/>
        <v>0</v>
      </c>
    </row>
    <row r="340" spans="1:38" x14ac:dyDescent="0.2">
      <c r="A340" s="37"/>
      <c r="B340" s="67"/>
      <c r="C340" s="67"/>
      <c r="D340" s="6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L340" s="5">
        <f t="shared" si="8"/>
        <v>0</v>
      </c>
    </row>
    <row r="341" spans="1:38" x14ac:dyDescent="0.2">
      <c r="A341" s="37"/>
      <c r="B341" s="67"/>
      <c r="C341" s="67"/>
      <c r="D341" s="6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L341" s="5">
        <f t="shared" si="8"/>
        <v>0</v>
      </c>
    </row>
    <row r="342" spans="1:38" x14ac:dyDescent="0.2">
      <c r="A342" s="37"/>
      <c r="B342" s="67"/>
      <c r="C342" s="67"/>
      <c r="D342" s="6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L342" s="5">
        <f t="shared" si="8"/>
        <v>0</v>
      </c>
    </row>
    <row r="343" spans="1:38" x14ac:dyDescent="0.2">
      <c r="A343" s="37"/>
      <c r="B343" s="67"/>
      <c r="C343" s="67"/>
      <c r="D343" s="6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L343" s="5">
        <f t="shared" si="8"/>
        <v>0</v>
      </c>
    </row>
    <row r="344" spans="1:38" x14ac:dyDescent="0.2">
      <c r="A344" s="37"/>
      <c r="B344" s="67"/>
      <c r="C344" s="67"/>
      <c r="D344" s="6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L344" s="5">
        <f t="shared" si="8"/>
        <v>0</v>
      </c>
    </row>
    <row r="345" spans="1:38" x14ac:dyDescent="0.2">
      <c r="A345" s="37"/>
      <c r="B345" s="67"/>
      <c r="C345" s="67"/>
      <c r="D345" s="6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L345" s="5">
        <f t="shared" si="8"/>
        <v>0</v>
      </c>
    </row>
    <row r="346" spans="1:38" x14ac:dyDescent="0.2">
      <c r="A346" s="37"/>
      <c r="B346" s="67"/>
      <c r="C346" s="67"/>
      <c r="D346" s="6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L346" s="5">
        <f t="shared" si="8"/>
        <v>0</v>
      </c>
    </row>
    <row r="347" spans="1:38" x14ac:dyDescent="0.2">
      <c r="A347" s="37"/>
      <c r="B347" s="67"/>
      <c r="C347" s="67"/>
      <c r="D347" s="6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L347" s="5">
        <f t="shared" si="8"/>
        <v>0</v>
      </c>
    </row>
    <row r="348" spans="1:38" x14ac:dyDescent="0.2">
      <c r="A348" s="37"/>
      <c r="B348" s="67"/>
      <c r="C348" s="67"/>
      <c r="D348" s="6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L348" s="5">
        <f t="shared" si="8"/>
        <v>0</v>
      </c>
    </row>
    <row r="349" spans="1:38" x14ac:dyDescent="0.2">
      <c r="A349" s="37"/>
      <c r="B349" s="67"/>
      <c r="C349" s="67"/>
      <c r="D349" s="6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L349" s="5">
        <f t="shared" si="8"/>
        <v>0</v>
      </c>
    </row>
    <row r="350" spans="1:38" x14ac:dyDescent="0.2">
      <c r="A350" s="37"/>
      <c r="B350" s="67"/>
      <c r="C350" s="67"/>
      <c r="D350" s="6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L350" s="5">
        <f t="shared" si="8"/>
        <v>0</v>
      </c>
    </row>
    <row r="351" spans="1:38" x14ac:dyDescent="0.2">
      <c r="A351" s="37"/>
      <c r="B351" s="67"/>
      <c r="C351" s="67"/>
      <c r="D351" s="6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L351" s="5">
        <f t="shared" si="8"/>
        <v>0</v>
      </c>
    </row>
    <row r="352" spans="1:38" x14ac:dyDescent="0.2">
      <c r="A352" s="37"/>
      <c r="B352" s="67"/>
      <c r="C352" s="67"/>
      <c r="D352" s="6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L352" s="5">
        <f t="shared" si="8"/>
        <v>0</v>
      </c>
    </row>
    <row r="353" spans="1:38" x14ac:dyDescent="0.2">
      <c r="A353" s="37"/>
      <c r="B353" s="67"/>
      <c r="C353" s="67"/>
      <c r="D353" s="6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L353" s="5">
        <f t="shared" si="8"/>
        <v>0</v>
      </c>
    </row>
    <row r="354" spans="1:38" x14ac:dyDescent="0.2">
      <c r="A354" s="37"/>
      <c r="B354" s="67"/>
      <c r="C354" s="67"/>
      <c r="D354" s="6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L354" s="5">
        <f t="shared" si="8"/>
        <v>0</v>
      </c>
    </row>
    <row r="355" spans="1:38" x14ac:dyDescent="0.2">
      <c r="A355" s="37"/>
      <c r="B355" s="67"/>
      <c r="C355" s="67"/>
      <c r="D355" s="6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L355" s="5">
        <f t="shared" si="8"/>
        <v>0</v>
      </c>
    </row>
    <row r="356" spans="1:38" x14ac:dyDescent="0.2">
      <c r="A356" s="37"/>
      <c r="B356" s="67"/>
      <c r="C356" s="67"/>
      <c r="D356" s="6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L356" s="5">
        <f t="shared" si="8"/>
        <v>0</v>
      </c>
    </row>
    <row r="357" spans="1:38" x14ac:dyDescent="0.2">
      <c r="A357" s="37"/>
      <c r="B357" s="67"/>
      <c r="C357" s="67"/>
      <c r="D357" s="6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L357" s="5">
        <f t="shared" si="8"/>
        <v>0</v>
      </c>
    </row>
    <row r="358" spans="1:38" x14ac:dyDescent="0.2">
      <c r="A358" s="37"/>
      <c r="B358" s="67"/>
      <c r="C358" s="67"/>
      <c r="D358" s="6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L358" s="5">
        <f t="shared" si="8"/>
        <v>0</v>
      </c>
    </row>
    <row r="359" spans="1:38" x14ac:dyDescent="0.2">
      <c r="A359" s="37"/>
      <c r="B359" s="67"/>
      <c r="C359" s="67"/>
      <c r="D359" s="6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L359" s="5">
        <f t="shared" si="8"/>
        <v>0</v>
      </c>
    </row>
    <row r="360" spans="1:38" x14ac:dyDescent="0.2">
      <c r="A360" s="37"/>
      <c r="B360" s="67"/>
      <c r="C360" s="67"/>
      <c r="D360" s="6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L360" s="5">
        <f t="shared" si="8"/>
        <v>0</v>
      </c>
    </row>
    <row r="361" spans="1:38" x14ac:dyDescent="0.2">
      <c r="A361" s="37"/>
      <c r="B361" s="67"/>
      <c r="C361" s="67"/>
      <c r="D361" s="6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L361" s="5">
        <f t="shared" si="8"/>
        <v>0</v>
      </c>
    </row>
    <row r="362" spans="1:38" x14ac:dyDescent="0.2">
      <c r="A362" s="37"/>
      <c r="B362" s="67"/>
      <c r="C362" s="67"/>
      <c r="D362" s="6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L362" s="5">
        <f t="shared" si="8"/>
        <v>0</v>
      </c>
    </row>
    <row r="363" spans="1:38" x14ac:dyDescent="0.2">
      <c r="A363" s="37"/>
      <c r="B363" s="67"/>
      <c r="C363" s="67"/>
      <c r="D363" s="6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L363" s="5">
        <f t="shared" si="8"/>
        <v>0</v>
      </c>
    </row>
    <row r="364" spans="1:38" x14ac:dyDescent="0.2">
      <c r="A364" s="37"/>
      <c r="B364" s="67"/>
      <c r="C364" s="67"/>
      <c r="D364" s="6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L364" s="5">
        <f t="shared" si="8"/>
        <v>0</v>
      </c>
    </row>
    <row r="365" spans="1:38" x14ac:dyDescent="0.2">
      <c r="A365" s="37"/>
      <c r="B365" s="67"/>
      <c r="C365" s="67"/>
      <c r="D365" s="6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L365" s="5">
        <f t="shared" si="8"/>
        <v>0</v>
      </c>
    </row>
    <row r="366" spans="1:38" x14ac:dyDescent="0.2">
      <c r="A366" s="37"/>
      <c r="B366" s="67"/>
      <c r="C366" s="67"/>
      <c r="D366" s="6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L366" s="5">
        <f t="shared" si="8"/>
        <v>0</v>
      </c>
    </row>
    <row r="367" spans="1:38" x14ac:dyDescent="0.2">
      <c r="A367" s="37"/>
      <c r="B367" s="67"/>
      <c r="C367" s="67"/>
      <c r="D367" s="6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L367" s="5">
        <f t="shared" si="8"/>
        <v>0</v>
      </c>
    </row>
    <row r="368" spans="1:38" x14ac:dyDescent="0.2">
      <c r="A368" s="37"/>
      <c r="B368" s="67"/>
      <c r="C368" s="67"/>
      <c r="D368" s="6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L368" s="5">
        <f t="shared" si="8"/>
        <v>0</v>
      </c>
    </row>
    <row r="369" spans="1:38" x14ac:dyDescent="0.2">
      <c r="A369" s="37"/>
      <c r="B369" s="67"/>
      <c r="C369" s="67"/>
      <c r="D369" s="6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L369" s="5">
        <f t="shared" si="8"/>
        <v>0</v>
      </c>
    </row>
    <row r="370" spans="1:38" x14ac:dyDescent="0.2">
      <c r="A370" s="37"/>
      <c r="B370" s="67"/>
      <c r="C370" s="67"/>
      <c r="D370" s="6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L370" s="5">
        <f t="shared" si="8"/>
        <v>0</v>
      </c>
    </row>
    <row r="371" spans="1:38" x14ac:dyDescent="0.2">
      <c r="A371" s="37"/>
      <c r="B371" s="67"/>
      <c r="C371" s="67"/>
      <c r="D371" s="6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L371" s="5">
        <f t="shared" si="8"/>
        <v>0</v>
      </c>
    </row>
    <row r="372" spans="1:38" x14ac:dyDescent="0.2">
      <c r="A372" s="37"/>
      <c r="B372" s="67"/>
      <c r="C372" s="67"/>
      <c r="D372" s="6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L372" s="5">
        <f t="shared" si="8"/>
        <v>0</v>
      </c>
    </row>
    <row r="373" spans="1:38" x14ac:dyDescent="0.2">
      <c r="A373" s="37"/>
      <c r="B373" s="67"/>
      <c r="C373" s="67"/>
      <c r="D373" s="6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L373" s="5">
        <f t="shared" si="8"/>
        <v>0</v>
      </c>
    </row>
    <row r="374" spans="1:38" x14ac:dyDescent="0.2">
      <c r="A374" s="37"/>
      <c r="B374" s="67"/>
      <c r="C374" s="67"/>
      <c r="D374" s="6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L374" s="5">
        <f t="shared" si="8"/>
        <v>0</v>
      </c>
    </row>
    <row r="375" spans="1:38" x14ac:dyDescent="0.2">
      <c r="A375" s="37"/>
      <c r="B375" s="67"/>
      <c r="C375" s="67"/>
      <c r="D375" s="6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L375" s="5">
        <f t="shared" si="8"/>
        <v>0</v>
      </c>
    </row>
    <row r="376" spans="1:38" x14ac:dyDescent="0.2">
      <c r="A376" s="37"/>
      <c r="B376" s="67"/>
      <c r="C376" s="67"/>
      <c r="D376" s="6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L376" s="5">
        <f t="shared" si="8"/>
        <v>0</v>
      </c>
    </row>
    <row r="377" spans="1:38" x14ac:dyDescent="0.2">
      <c r="A377" s="37"/>
      <c r="B377" s="67"/>
      <c r="C377" s="67"/>
      <c r="D377" s="6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L377" s="5">
        <f t="shared" si="8"/>
        <v>0</v>
      </c>
    </row>
    <row r="378" spans="1:38" x14ac:dyDescent="0.2">
      <c r="A378" s="37"/>
      <c r="B378" s="67"/>
      <c r="C378" s="67"/>
      <c r="D378" s="6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L378" s="5">
        <f t="shared" si="8"/>
        <v>0</v>
      </c>
    </row>
    <row r="379" spans="1:38" x14ac:dyDescent="0.2">
      <c r="A379" s="37"/>
      <c r="B379" s="67"/>
      <c r="C379" s="67"/>
      <c r="D379" s="6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L379" s="5">
        <f t="shared" si="8"/>
        <v>0</v>
      </c>
    </row>
    <row r="380" spans="1:38" x14ac:dyDescent="0.2">
      <c r="A380" s="37"/>
      <c r="B380" s="67"/>
      <c r="C380" s="67"/>
      <c r="D380" s="6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8" x14ac:dyDescent="0.2">
      <c r="A381" s="37"/>
      <c r="B381" s="67"/>
      <c r="C381" s="67"/>
      <c r="D381" s="6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8" x14ac:dyDescent="0.2">
      <c r="A382" s="37"/>
      <c r="B382" s="67"/>
      <c r="C382" s="67"/>
      <c r="D382" s="6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8" x14ac:dyDescent="0.2">
      <c r="A383" s="37"/>
      <c r="B383" s="67"/>
      <c r="C383" s="67"/>
      <c r="D383" s="6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8" x14ac:dyDescent="0.2">
      <c r="A384" s="37"/>
      <c r="B384" s="67"/>
      <c r="C384" s="67"/>
      <c r="D384" s="6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x14ac:dyDescent="0.2">
      <c r="A385" s="37"/>
      <c r="B385" s="67"/>
      <c r="C385" s="67"/>
      <c r="D385" s="6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x14ac:dyDescent="0.2">
      <c r="A386" s="37"/>
      <c r="B386" s="67"/>
      <c r="C386" s="67"/>
      <c r="D386" s="6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x14ac:dyDescent="0.2">
      <c r="A387" s="37"/>
      <c r="B387" s="67"/>
      <c r="C387" s="67"/>
      <c r="D387" s="6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x14ac:dyDescent="0.2">
      <c r="A388" s="37"/>
      <c r="B388" s="67"/>
      <c r="C388" s="67"/>
      <c r="D388" s="6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x14ac:dyDescent="0.2">
      <c r="A389" s="37"/>
      <c r="B389" s="67"/>
      <c r="C389" s="67"/>
      <c r="D389" s="6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x14ac:dyDescent="0.2">
      <c r="A390" s="37"/>
      <c r="B390" s="67"/>
      <c r="C390" s="67"/>
      <c r="D390" s="6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x14ac:dyDescent="0.2">
      <c r="A391" s="37"/>
      <c r="B391" s="67"/>
      <c r="C391" s="67"/>
      <c r="D391" s="6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x14ac:dyDescent="0.2">
      <c r="A392" s="37"/>
      <c r="B392" s="67"/>
      <c r="C392" s="67"/>
      <c r="D392" s="6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x14ac:dyDescent="0.2">
      <c r="A393" s="37"/>
      <c r="B393" s="67"/>
      <c r="C393" s="67"/>
      <c r="D393" s="6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x14ac:dyDescent="0.2">
      <c r="A394" s="37"/>
      <c r="B394" s="67"/>
      <c r="C394" s="67"/>
      <c r="D394" s="6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x14ac:dyDescent="0.2">
      <c r="A395" s="37"/>
      <c r="B395" s="67"/>
      <c r="C395" s="67"/>
      <c r="D395" s="6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x14ac:dyDescent="0.2">
      <c r="A396" s="37"/>
      <c r="B396" s="67"/>
      <c r="C396" s="67"/>
      <c r="D396" s="6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x14ac:dyDescent="0.2">
      <c r="A397" s="37"/>
      <c r="B397" s="67"/>
      <c r="C397" s="67"/>
      <c r="D397" s="6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x14ac:dyDescent="0.2">
      <c r="A398" s="37"/>
      <c r="B398" s="67"/>
      <c r="C398" s="67"/>
      <c r="D398" s="6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x14ac:dyDescent="0.2">
      <c r="A399" s="37"/>
      <c r="B399" s="67"/>
      <c r="C399" s="67"/>
      <c r="D399" s="6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x14ac:dyDescent="0.2">
      <c r="A400" s="37"/>
      <c r="B400" s="67"/>
      <c r="C400" s="67"/>
      <c r="D400" s="6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x14ac:dyDescent="0.2">
      <c r="A401" s="37"/>
      <c r="B401" s="67"/>
      <c r="C401" s="67"/>
      <c r="D401" s="6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x14ac:dyDescent="0.2">
      <c r="A402" s="37"/>
      <c r="B402" s="67"/>
      <c r="C402" s="67"/>
      <c r="D402" s="6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x14ac:dyDescent="0.2">
      <c r="A403" s="37"/>
      <c r="B403" s="67"/>
      <c r="C403" s="67"/>
      <c r="D403" s="6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x14ac:dyDescent="0.2">
      <c r="A404" s="37"/>
      <c r="B404" s="67"/>
      <c r="C404" s="67"/>
      <c r="D404" s="6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x14ac:dyDescent="0.2">
      <c r="A405" s="37"/>
      <c r="B405" s="67"/>
      <c r="C405" s="67"/>
      <c r="D405" s="6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x14ac:dyDescent="0.2">
      <c r="A406" s="37"/>
      <c r="B406" s="67"/>
      <c r="C406" s="67"/>
      <c r="D406" s="6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x14ac:dyDescent="0.2">
      <c r="A407" s="37"/>
      <c r="B407" s="67"/>
      <c r="C407" s="67"/>
      <c r="D407" s="6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x14ac:dyDescent="0.2">
      <c r="A408" s="37"/>
      <c r="B408" s="67"/>
      <c r="C408" s="67"/>
      <c r="D408" s="6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x14ac:dyDescent="0.2">
      <c r="A409" s="37"/>
      <c r="B409" s="67"/>
      <c r="C409" s="67"/>
      <c r="D409" s="6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x14ac:dyDescent="0.2">
      <c r="A410" s="37"/>
      <c r="B410" s="67"/>
      <c r="C410" s="67"/>
      <c r="D410" s="6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x14ac:dyDescent="0.2">
      <c r="A411" s="37"/>
      <c r="B411" s="67"/>
      <c r="C411" s="67"/>
      <c r="D411" s="6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x14ac:dyDescent="0.2">
      <c r="A412" s="37"/>
      <c r="B412" s="67"/>
      <c r="C412" s="67"/>
      <c r="D412" s="6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x14ac:dyDescent="0.2">
      <c r="A413" s="37"/>
      <c r="B413" s="67"/>
      <c r="C413" s="67"/>
      <c r="D413" s="6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x14ac:dyDescent="0.2">
      <c r="A414" s="37"/>
      <c r="B414" s="67"/>
      <c r="C414" s="67"/>
      <c r="D414" s="6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x14ac:dyDescent="0.2">
      <c r="A415" s="37"/>
      <c r="B415" s="67"/>
      <c r="C415" s="67"/>
      <c r="D415" s="6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x14ac:dyDescent="0.2">
      <c r="A416" s="37"/>
      <c r="B416" s="67"/>
      <c r="C416" s="67"/>
      <c r="D416" s="6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x14ac:dyDescent="0.2">
      <c r="A417" s="37"/>
      <c r="B417" s="67"/>
      <c r="C417" s="67"/>
      <c r="D417" s="6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x14ac:dyDescent="0.2">
      <c r="A418" s="37"/>
      <c r="B418" s="67"/>
      <c r="C418" s="67"/>
      <c r="D418" s="6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x14ac:dyDescent="0.2">
      <c r="A419" s="37"/>
      <c r="B419" s="67"/>
      <c r="C419" s="67"/>
      <c r="D419" s="6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x14ac:dyDescent="0.2">
      <c r="A420" s="37"/>
      <c r="B420" s="67"/>
      <c r="C420" s="67"/>
      <c r="D420" s="6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x14ac:dyDescent="0.2">
      <c r="A421" s="37"/>
      <c r="B421" s="67"/>
      <c r="C421" s="67"/>
      <c r="D421" s="6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x14ac:dyDescent="0.2">
      <c r="A422" s="37"/>
      <c r="B422" s="67"/>
      <c r="C422" s="67"/>
      <c r="D422" s="6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x14ac:dyDescent="0.2">
      <c r="A423" s="37"/>
      <c r="B423" s="67"/>
      <c r="C423" s="67"/>
      <c r="D423" s="6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x14ac:dyDescent="0.2">
      <c r="A424" s="37"/>
      <c r="B424" s="67"/>
      <c r="C424" s="67"/>
      <c r="D424" s="6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x14ac:dyDescent="0.2">
      <c r="A425" s="37"/>
      <c r="B425" s="67"/>
      <c r="C425" s="67"/>
      <c r="D425" s="6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x14ac:dyDescent="0.2">
      <c r="A426" s="37"/>
      <c r="B426" s="67"/>
      <c r="C426" s="67"/>
      <c r="D426" s="6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x14ac:dyDescent="0.2">
      <c r="A427" s="37"/>
      <c r="B427" s="67"/>
      <c r="C427" s="67"/>
      <c r="D427" s="6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x14ac:dyDescent="0.2">
      <c r="A428" s="37"/>
      <c r="B428" s="67"/>
      <c r="C428" s="67"/>
      <c r="D428" s="6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x14ac:dyDescent="0.2">
      <c r="A429" s="37"/>
      <c r="B429" s="67"/>
      <c r="C429" s="67"/>
      <c r="D429" s="6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x14ac:dyDescent="0.2">
      <c r="A430" s="37"/>
      <c r="B430" s="67"/>
      <c r="C430" s="67"/>
      <c r="D430" s="6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x14ac:dyDescent="0.2">
      <c r="A431" s="37"/>
      <c r="B431" s="67"/>
      <c r="C431" s="67"/>
      <c r="D431" s="6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x14ac:dyDescent="0.2">
      <c r="A432" s="37"/>
      <c r="B432" s="67"/>
      <c r="C432" s="67"/>
      <c r="D432" s="6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x14ac:dyDescent="0.2">
      <c r="A433" s="37"/>
      <c r="B433" s="67"/>
      <c r="C433" s="67"/>
      <c r="D433" s="6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x14ac:dyDescent="0.2">
      <c r="A434" s="37"/>
      <c r="B434" s="67"/>
      <c r="C434" s="67"/>
      <c r="D434" s="6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x14ac:dyDescent="0.2">
      <c r="A435" s="37"/>
      <c r="B435" s="67"/>
      <c r="C435" s="67"/>
      <c r="D435" s="6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x14ac:dyDescent="0.2">
      <c r="A436" s="37"/>
      <c r="B436" s="67"/>
      <c r="C436" s="67"/>
      <c r="D436" s="6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x14ac:dyDescent="0.2">
      <c r="A437" s="37"/>
      <c r="B437" s="67"/>
      <c r="C437" s="67"/>
      <c r="D437" s="6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x14ac:dyDescent="0.2">
      <c r="A438" s="37"/>
      <c r="B438" s="67"/>
      <c r="C438" s="67"/>
      <c r="D438" s="6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x14ac:dyDescent="0.2">
      <c r="A439" s="37"/>
      <c r="B439" s="67"/>
      <c r="C439" s="67"/>
      <c r="D439" s="6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x14ac:dyDescent="0.2">
      <c r="A440" s="37"/>
      <c r="B440" s="67"/>
      <c r="C440" s="67"/>
      <c r="D440" s="6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x14ac:dyDescent="0.2">
      <c r="A441" s="37"/>
      <c r="B441" s="67"/>
      <c r="C441" s="67"/>
      <c r="D441" s="6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x14ac:dyDescent="0.2">
      <c r="A442" s="37"/>
      <c r="B442" s="67"/>
      <c r="C442" s="67"/>
      <c r="D442" s="6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x14ac:dyDescent="0.2">
      <c r="A443" s="37"/>
      <c r="B443" s="67"/>
      <c r="C443" s="67"/>
      <c r="D443" s="6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x14ac:dyDescent="0.2">
      <c r="A444" s="37"/>
      <c r="B444" s="67"/>
      <c r="C444" s="67"/>
      <c r="D444" s="6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x14ac:dyDescent="0.2">
      <c r="A445" s="37"/>
      <c r="B445" s="67"/>
      <c r="C445" s="67"/>
      <c r="D445" s="6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x14ac:dyDescent="0.2">
      <c r="A446" s="37"/>
      <c r="B446" s="67"/>
      <c r="C446" s="67"/>
      <c r="D446" s="6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x14ac:dyDescent="0.2">
      <c r="A447" s="37"/>
      <c r="B447" s="67"/>
      <c r="C447" s="67"/>
      <c r="D447" s="6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x14ac:dyDescent="0.2">
      <c r="A448" s="37"/>
      <c r="B448" s="67"/>
      <c r="C448" s="67"/>
      <c r="D448" s="6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x14ac:dyDescent="0.2">
      <c r="A449" s="37"/>
      <c r="B449" s="67"/>
      <c r="C449" s="67"/>
      <c r="D449" s="6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x14ac:dyDescent="0.2">
      <c r="A450" s="37"/>
      <c r="B450" s="67"/>
      <c r="C450" s="67"/>
      <c r="D450" s="6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x14ac:dyDescent="0.2">
      <c r="A451" s="37"/>
      <c r="B451" s="67"/>
      <c r="C451" s="67"/>
      <c r="D451" s="6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x14ac:dyDescent="0.2">
      <c r="A452" s="37"/>
      <c r="B452" s="67"/>
      <c r="C452" s="67"/>
      <c r="D452" s="6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x14ac:dyDescent="0.2">
      <c r="A453" s="37"/>
      <c r="B453" s="67"/>
      <c r="C453" s="67"/>
      <c r="D453" s="6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x14ac:dyDescent="0.2">
      <c r="A454" s="37"/>
      <c r="B454" s="67"/>
      <c r="C454" s="67"/>
      <c r="D454" s="6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x14ac:dyDescent="0.2">
      <c r="A455" s="37"/>
      <c r="B455" s="67"/>
      <c r="C455" s="67"/>
      <c r="D455" s="6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x14ac:dyDescent="0.2">
      <c r="A456" s="37"/>
      <c r="B456" s="67"/>
      <c r="C456" s="67"/>
      <c r="D456" s="6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x14ac:dyDescent="0.2">
      <c r="A457" s="37"/>
      <c r="B457" s="67"/>
      <c r="C457" s="67"/>
      <c r="D457" s="6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x14ac:dyDescent="0.2">
      <c r="A458" s="37"/>
      <c r="B458" s="67"/>
      <c r="C458" s="67"/>
      <c r="D458" s="6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x14ac:dyDescent="0.2">
      <c r="A459" s="37"/>
      <c r="B459" s="67"/>
      <c r="C459" s="67"/>
      <c r="D459" s="6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x14ac:dyDescent="0.2">
      <c r="A460" s="37"/>
      <c r="B460" s="67"/>
      <c r="C460" s="67"/>
      <c r="D460" s="6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x14ac:dyDescent="0.2">
      <c r="A461" s="37"/>
      <c r="B461" s="67"/>
      <c r="C461" s="67"/>
      <c r="D461" s="6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x14ac:dyDescent="0.2">
      <c r="A462" s="37"/>
      <c r="B462" s="67"/>
      <c r="C462" s="67"/>
      <c r="D462" s="6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x14ac:dyDescent="0.2">
      <c r="A463" s="37"/>
      <c r="B463" s="67"/>
      <c r="C463" s="67"/>
      <c r="D463" s="6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x14ac:dyDescent="0.2">
      <c r="A464" s="37"/>
      <c r="B464" s="67"/>
      <c r="C464" s="67"/>
      <c r="D464" s="6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x14ac:dyDescent="0.2">
      <c r="A465" s="37"/>
      <c r="B465" s="67"/>
      <c r="C465" s="67"/>
      <c r="D465" s="6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x14ac:dyDescent="0.2">
      <c r="A466" s="37"/>
      <c r="B466" s="67"/>
      <c r="C466" s="67"/>
      <c r="D466" s="6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x14ac:dyDescent="0.2">
      <c r="A467" s="37"/>
      <c r="B467" s="67"/>
      <c r="C467" s="67"/>
      <c r="D467" s="6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x14ac:dyDescent="0.2">
      <c r="A468" s="37"/>
      <c r="B468" s="67"/>
      <c r="C468" s="67"/>
      <c r="D468" s="6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x14ac:dyDescent="0.2">
      <c r="A469" s="37"/>
      <c r="B469" s="67"/>
      <c r="C469" s="67"/>
      <c r="D469" s="6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x14ac:dyDescent="0.2">
      <c r="A470" s="37"/>
      <c r="B470" s="67"/>
      <c r="C470" s="67"/>
      <c r="D470" s="6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x14ac:dyDescent="0.2">
      <c r="A471" s="37"/>
      <c r="B471" s="67"/>
      <c r="C471" s="67"/>
      <c r="D471" s="6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x14ac:dyDescent="0.2">
      <c r="A472" s="37"/>
      <c r="B472" s="67"/>
      <c r="C472" s="67"/>
      <c r="D472" s="6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x14ac:dyDescent="0.2">
      <c r="A473" s="37"/>
      <c r="B473" s="67"/>
      <c r="C473" s="67"/>
      <c r="D473" s="6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x14ac:dyDescent="0.2">
      <c r="A474" s="37"/>
      <c r="B474" s="67"/>
      <c r="C474" s="67"/>
      <c r="D474" s="6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x14ac:dyDescent="0.2">
      <c r="A475" s="37"/>
      <c r="B475" s="67"/>
      <c r="C475" s="67"/>
      <c r="D475" s="6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x14ac:dyDescent="0.2">
      <c r="A476" s="37"/>
      <c r="B476" s="67"/>
      <c r="C476" s="67"/>
      <c r="D476" s="6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x14ac:dyDescent="0.2">
      <c r="A477" s="37"/>
      <c r="B477" s="67"/>
      <c r="C477" s="67"/>
      <c r="D477" s="6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x14ac:dyDescent="0.2">
      <c r="A478" s="37"/>
      <c r="B478" s="67"/>
      <c r="C478" s="67"/>
      <c r="D478" s="6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x14ac:dyDescent="0.2">
      <c r="A479" s="37"/>
      <c r="B479" s="67"/>
      <c r="C479" s="67"/>
      <c r="D479" s="6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x14ac:dyDescent="0.2">
      <c r="A480" s="37"/>
      <c r="B480" s="67"/>
      <c r="C480" s="67"/>
      <c r="D480" s="6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x14ac:dyDescent="0.2">
      <c r="A481" s="37"/>
      <c r="B481" s="67"/>
      <c r="C481" s="67"/>
      <c r="D481" s="6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x14ac:dyDescent="0.2">
      <c r="A482" s="37"/>
      <c r="B482" s="67"/>
      <c r="C482" s="67"/>
      <c r="D482" s="6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x14ac:dyDescent="0.2">
      <c r="A483" s="37"/>
      <c r="B483" s="67"/>
      <c r="C483" s="67"/>
      <c r="D483" s="6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x14ac:dyDescent="0.2">
      <c r="A484" s="37"/>
      <c r="B484" s="67"/>
      <c r="C484" s="67"/>
      <c r="D484" s="6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x14ac:dyDescent="0.2">
      <c r="A485" s="37"/>
      <c r="B485" s="67"/>
      <c r="C485" s="67"/>
      <c r="D485" s="6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x14ac:dyDescent="0.2">
      <c r="A486" s="37"/>
      <c r="B486" s="67"/>
      <c r="C486" s="67"/>
      <c r="D486" s="6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x14ac:dyDescent="0.2">
      <c r="A487" s="37"/>
      <c r="B487" s="67"/>
      <c r="C487" s="67"/>
      <c r="D487" s="6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x14ac:dyDescent="0.2">
      <c r="A488" s="37"/>
      <c r="B488" s="67"/>
      <c r="C488" s="67"/>
      <c r="D488" s="6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x14ac:dyDescent="0.2">
      <c r="A489" s="37"/>
      <c r="B489" s="67"/>
      <c r="C489" s="67"/>
      <c r="D489" s="6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x14ac:dyDescent="0.2">
      <c r="A490" s="37"/>
      <c r="B490" s="67"/>
      <c r="C490" s="67"/>
      <c r="D490" s="6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x14ac:dyDescent="0.2">
      <c r="A491" s="37"/>
      <c r="B491" s="67"/>
      <c r="C491" s="67"/>
      <c r="D491" s="6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x14ac:dyDescent="0.2">
      <c r="A492" s="37"/>
      <c r="B492" s="67"/>
      <c r="C492" s="67"/>
      <c r="D492" s="6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x14ac:dyDescent="0.2">
      <c r="A493" s="37"/>
      <c r="B493" s="67"/>
      <c r="C493" s="67"/>
      <c r="D493" s="6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x14ac:dyDescent="0.2">
      <c r="A494" s="37"/>
      <c r="B494" s="67"/>
      <c r="C494" s="67"/>
      <c r="D494" s="6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x14ac:dyDescent="0.2">
      <c r="A495" s="37"/>
      <c r="B495" s="67"/>
      <c r="C495" s="67"/>
      <c r="D495" s="6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x14ac:dyDescent="0.2">
      <c r="A496" s="37"/>
      <c r="B496" s="67"/>
      <c r="C496" s="67"/>
      <c r="D496" s="6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x14ac:dyDescent="0.2">
      <c r="A497" s="37"/>
      <c r="B497" s="67"/>
      <c r="C497" s="67"/>
      <c r="D497" s="6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x14ac:dyDescent="0.2">
      <c r="A498" s="37"/>
      <c r="B498" s="67"/>
      <c r="C498" s="67"/>
      <c r="D498" s="6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x14ac:dyDescent="0.2">
      <c r="A499" s="37"/>
      <c r="B499" s="67"/>
      <c r="C499" s="67"/>
      <c r="D499" s="6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x14ac:dyDescent="0.2">
      <c r="A500" s="37"/>
      <c r="B500" s="67"/>
      <c r="C500" s="67"/>
      <c r="D500" s="6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x14ac:dyDescent="0.2">
      <c r="A501" s="37"/>
      <c r="B501" s="67"/>
      <c r="C501" s="67"/>
      <c r="D501" s="6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x14ac:dyDescent="0.2">
      <c r="A502" s="37"/>
      <c r="B502" s="67"/>
      <c r="C502" s="67"/>
      <c r="D502" s="6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x14ac:dyDescent="0.2">
      <c r="A503" s="37"/>
      <c r="B503" s="67"/>
      <c r="C503" s="67"/>
      <c r="D503" s="6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x14ac:dyDescent="0.2">
      <c r="A504" s="37"/>
      <c r="B504" s="67"/>
      <c r="C504" s="67"/>
      <c r="D504" s="6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x14ac:dyDescent="0.2">
      <c r="A505" s="37"/>
      <c r="B505" s="67"/>
      <c r="C505" s="67"/>
      <c r="D505" s="6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x14ac:dyDescent="0.2">
      <c r="A506" s="37"/>
      <c r="B506" s="67"/>
      <c r="C506" s="67"/>
      <c r="D506" s="6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x14ac:dyDescent="0.2">
      <c r="A507" s="37"/>
      <c r="B507" s="67"/>
      <c r="C507" s="67"/>
      <c r="D507" s="6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x14ac:dyDescent="0.2">
      <c r="A508" s="37"/>
      <c r="B508" s="67"/>
      <c r="C508" s="67"/>
      <c r="D508" s="6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x14ac:dyDescent="0.2">
      <c r="A509" s="37"/>
      <c r="B509" s="67"/>
      <c r="C509" s="67"/>
      <c r="D509" s="6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x14ac:dyDescent="0.2">
      <c r="A510" s="37"/>
      <c r="B510" s="67"/>
      <c r="C510" s="67"/>
      <c r="D510" s="6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</sheetData>
  <autoFilter ref="A9:G22">
    <filterColumn colId="1" showButton="0"/>
    <filterColumn colId="2" showButton="0"/>
  </autoFilter>
  <mergeCells count="506">
    <mergeCell ref="H8:AE9"/>
    <mergeCell ref="E6:G6"/>
    <mergeCell ref="B10:D10"/>
    <mergeCell ref="B11:D11"/>
    <mergeCell ref="B12:D12"/>
    <mergeCell ref="B9:D9"/>
    <mergeCell ref="E7:G7"/>
    <mergeCell ref="A8:G8"/>
    <mergeCell ref="B31:D31"/>
    <mergeCell ref="B21:D21"/>
    <mergeCell ref="B22:D22"/>
    <mergeCell ref="B23:D23"/>
    <mergeCell ref="B24:D24"/>
    <mergeCell ref="B35:D35"/>
    <mergeCell ref="B36:D36"/>
    <mergeCell ref="B32:D3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D29"/>
    <mergeCell ref="B30:D30"/>
    <mergeCell ref="B37:D37"/>
    <mergeCell ref="B38:D38"/>
    <mergeCell ref="B39:D39"/>
    <mergeCell ref="B40:D40"/>
    <mergeCell ref="B41:D41"/>
    <mergeCell ref="B42:D42"/>
    <mergeCell ref="B43:D43"/>
    <mergeCell ref="B44:D44"/>
    <mergeCell ref="B33:D33"/>
    <mergeCell ref="B34:D34"/>
    <mergeCell ref="B63:D63"/>
    <mergeCell ref="B64:D64"/>
    <mergeCell ref="B45:D45"/>
    <mergeCell ref="B46:D46"/>
    <mergeCell ref="B59:D59"/>
    <mergeCell ref="B60:D60"/>
    <mergeCell ref="B49:D49"/>
    <mergeCell ref="B50:D50"/>
    <mergeCell ref="B51:D51"/>
    <mergeCell ref="B52:D52"/>
    <mergeCell ref="B55:D55"/>
    <mergeCell ref="B56:D56"/>
    <mergeCell ref="B57:D57"/>
    <mergeCell ref="B58:D58"/>
    <mergeCell ref="B61:D61"/>
    <mergeCell ref="B62:D62"/>
    <mergeCell ref="B53:D53"/>
    <mergeCell ref="B54:D54"/>
    <mergeCell ref="B47:D47"/>
    <mergeCell ref="B48:D48"/>
    <mergeCell ref="B91:D91"/>
    <mergeCell ref="B92:D92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85:D85"/>
    <mergeCell ref="B86:D86"/>
    <mergeCell ref="B87:D87"/>
    <mergeCell ref="B88:D88"/>
    <mergeCell ref="B89:D89"/>
    <mergeCell ref="B90:D90"/>
    <mergeCell ref="B65:D65"/>
    <mergeCell ref="B66:D66"/>
    <mergeCell ref="B67:D67"/>
    <mergeCell ref="B68:D68"/>
    <mergeCell ref="B69:D69"/>
    <mergeCell ref="B70:D70"/>
    <mergeCell ref="B71:D71"/>
    <mergeCell ref="B72:D72"/>
    <mergeCell ref="B111:D111"/>
    <mergeCell ref="B112:D112"/>
    <mergeCell ref="B93:D93"/>
    <mergeCell ref="B94:D94"/>
    <mergeCell ref="B107:D107"/>
    <mergeCell ref="B108:D108"/>
    <mergeCell ref="B97:D97"/>
    <mergeCell ref="B98:D98"/>
    <mergeCell ref="B99:D99"/>
    <mergeCell ref="B100:D100"/>
    <mergeCell ref="B103:D103"/>
    <mergeCell ref="B104:D104"/>
    <mergeCell ref="B105:D105"/>
    <mergeCell ref="B106:D106"/>
    <mergeCell ref="B109:D109"/>
    <mergeCell ref="B110:D110"/>
    <mergeCell ref="B101:D101"/>
    <mergeCell ref="B102:D102"/>
    <mergeCell ref="B95:D95"/>
    <mergeCell ref="B96:D96"/>
    <mergeCell ref="B139:D139"/>
    <mergeCell ref="B140:D140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33:D133"/>
    <mergeCell ref="B134:D134"/>
    <mergeCell ref="B135:D135"/>
    <mergeCell ref="B136:D136"/>
    <mergeCell ref="B137:D137"/>
    <mergeCell ref="B138:D138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59:D159"/>
    <mergeCell ref="B160:D160"/>
    <mergeCell ref="B141:D141"/>
    <mergeCell ref="B142:D142"/>
    <mergeCell ref="B155:D155"/>
    <mergeCell ref="B156:D156"/>
    <mergeCell ref="B145:D145"/>
    <mergeCell ref="B146:D146"/>
    <mergeCell ref="B147:D147"/>
    <mergeCell ref="B148:D148"/>
    <mergeCell ref="B151:D151"/>
    <mergeCell ref="B152:D152"/>
    <mergeCell ref="B153:D153"/>
    <mergeCell ref="B154:D154"/>
    <mergeCell ref="B157:D157"/>
    <mergeCell ref="B158:D158"/>
    <mergeCell ref="B149:D149"/>
    <mergeCell ref="B150:D150"/>
    <mergeCell ref="B143:D143"/>
    <mergeCell ref="B144:D144"/>
    <mergeCell ref="B187:D187"/>
    <mergeCell ref="B188:D188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81:D181"/>
    <mergeCell ref="B182:D182"/>
    <mergeCell ref="B183:D183"/>
    <mergeCell ref="B184:D184"/>
    <mergeCell ref="B185:D185"/>
    <mergeCell ref="B186:D186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207:D207"/>
    <mergeCell ref="B208:D208"/>
    <mergeCell ref="B189:D189"/>
    <mergeCell ref="B190:D190"/>
    <mergeCell ref="B203:D203"/>
    <mergeCell ref="B204:D204"/>
    <mergeCell ref="B193:D193"/>
    <mergeCell ref="B194:D194"/>
    <mergeCell ref="B195:D195"/>
    <mergeCell ref="B196:D196"/>
    <mergeCell ref="B199:D199"/>
    <mergeCell ref="B200:D200"/>
    <mergeCell ref="B201:D201"/>
    <mergeCell ref="B202:D202"/>
    <mergeCell ref="B205:D205"/>
    <mergeCell ref="B206:D206"/>
    <mergeCell ref="B197:D197"/>
    <mergeCell ref="B198:D198"/>
    <mergeCell ref="B191:D191"/>
    <mergeCell ref="B192:D192"/>
    <mergeCell ref="B235:D235"/>
    <mergeCell ref="B236:D236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29:D229"/>
    <mergeCell ref="B230:D230"/>
    <mergeCell ref="B231:D231"/>
    <mergeCell ref="B232:D232"/>
    <mergeCell ref="B233:D233"/>
    <mergeCell ref="B234:D234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55:D255"/>
    <mergeCell ref="B256:D256"/>
    <mergeCell ref="B237:D237"/>
    <mergeCell ref="B238:D238"/>
    <mergeCell ref="B251:D251"/>
    <mergeCell ref="B252:D252"/>
    <mergeCell ref="B241:D241"/>
    <mergeCell ref="B242:D242"/>
    <mergeCell ref="B243:D243"/>
    <mergeCell ref="B244:D244"/>
    <mergeCell ref="B247:D247"/>
    <mergeCell ref="B248:D248"/>
    <mergeCell ref="B249:D249"/>
    <mergeCell ref="B250:D250"/>
    <mergeCell ref="B253:D253"/>
    <mergeCell ref="B254:D254"/>
    <mergeCell ref="B245:D245"/>
    <mergeCell ref="B246:D246"/>
    <mergeCell ref="B239:D239"/>
    <mergeCell ref="B240:D240"/>
    <mergeCell ref="B283:D283"/>
    <mergeCell ref="B284:D284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77:D277"/>
    <mergeCell ref="B278:D278"/>
    <mergeCell ref="B279:D279"/>
    <mergeCell ref="B280:D280"/>
    <mergeCell ref="B281:D281"/>
    <mergeCell ref="B282:D282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303:D303"/>
    <mergeCell ref="B304:D304"/>
    <mergeCell ref="B285:D285"/>
    <mergeCell ref="B286:D286"/>
    <mergeCell ref="B299:D299"/>
    <mergeCell ref="B300:D300"/>
    <mergeCell ref="B289:D289"/>
    <mergeCell ref="B290:D290"/>
    <mergeCell ref="B291:D291"/>
    <mergeCell ref="B292:D292"/>
    <mergeCell ref="B295:D295"/>
    <mergeCell ref="B296:D296"/>
    <mergeCell ref="B297:D297"/>
    <mergeCell ref="B298:D298"/>
    <mergeCell ref="B301:D301"/>
    <mergeCell ref="B302:D302"/>
    <mergeCell ref="B293:D293"/>
    <mergeCell ref="B294:D294"/>
    <mergeCell ref="B287:D287"/>
    <mergeCell ref="B288:D288"/>
    <mergeCell ref="B331:D331"/>
    <mergeCell ref="B332:D332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25:D325"/>
    <mergeCell ref="B326:D326"/>
    <mergeCell ref="B327:D327"/>
    <mergeCell ref="B328:D328"/>
    <mergeCell ref="B329:D329"/>
    <mergeCell ref="B330:D330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51:D351"/>
    <mergeCell ref="B352:D352"/>
    <mergeCell ref="B333:D333"/>
    <mergeCell ref="B334:D334"/>
    <mergeCell ref="B347:D347"/>
    <mergeCell ref="B348:D348"/>
    <mergeCell ref="B337:D337"/>
    <mergeCell ref="B338:D338"/>
    <mergeCell ref="B339:D339"/>
    <mergeCell ref="B340:D340"/>
    <mergeCell ref="B343:D343"/>
    <mergeCell ref="B344:D344"/>
    <mergeCell ref="B345:D345"/>
    <mergeCell ref="B346:D346"/>
    <mergeCell ref="B349:D349"/>
    <mergeCell ref="B350:D350"/>
    <mergeCell ref="B341:D341"/>
    <mergeCell ref="B342:D342"/>
    <mergeCell ref="B335:D335"/>
    <mergeCell ref="B336:D336"/>
    <mergeCell ref="B379:D379"/>
    <mergeCell ref="B380:D380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73:D373"/>
    <mergeCell ref="B374:D374"/>
    <mergeCell ref="B375:D375"/>
    <mergeCell ref="B376:D376"/>
    <mergeCell ref="B377:D377"/>
    <mergeCell ref="B378:D378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99:D399"/>
    <mergeCell ref="B400:D400"/>
    <mergeCell ref="B381:D381"/>
    <mergeCell ref="B382:D382"/>
    <mergeCell ref="B395:D395"/>
    <mergeCell ref="B396:D396"/>
    <mergeCell ref="B385:D385"/>
    <mergeCell ref="B386:D386"/>
    <mergeCell ref="B387:D387"/>
    <mergeCell ref="B388:D388"/>
    <mergeCell ref="B391:D391"/>
    <mergeCell ref="B392:D392"/>
    <mergeCell ref="B393:D393"/>
    <mergeCell ref="B394:D394"/>
    <mergeCell ref="B397:D397"/>
    <mergeCell ref="B398:D398"/>
    <mergeCell ref="B389:D389"/>
    <mergeCell ref="B390:D390"/>
    <mergeCell ref="B383:D383"/>
    <mergeCell ref="B384:D384"/>
    <mergeCell ref="B427:D427"/>
    <mergeCell ref="B428:D428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21:D421"/>
    <mergeCell ref="B422:D422"/>
    <mergeCell ref="B423:D423"/>
    <mergeCell ref="B424:D424"/>
    <mergeCell ref="B425:D425"/>
    <mergeCell ref="B426:D426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47:D447"/>
    <mergeCell ref="B448:D448"/>
    <mergeCell ref="B429:D429"/>
    <mergeCell ref="B430:D430"/>
    <mergeCell ref="B443:D443"/>
    <mergeCell ref="B444:D444"/>
    <mergeCell ref="B433:D433"/>
    <mergeCell ref="B434:D434"/>
    <mergeCell ref="B435:D435"/>
    <mergeCell ref="B436:D436"/>
    <mergeCell ref="B439:D439"/>
    <mergeCell ref="B440:D440"/>
    <mergeCell ref="B441:D441"/>
    <mergeCell ref="B442:D442"/>
    <mergeCell ref="B445:D445"/>
    <mergeCell ref="B446:D446"/>
    <mergeCell ref="B437:D437"/>
    <mergeCell ref="B438:D438"/>
    <mergeCell ref="B431:D431"/>
    <mergeCell ref="B432:D432"/>
    <mergeCell ref="B475:D475"/>
    <mergeCell ref="B476:D476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69:D469"/>
    <mergeCell ref="B470:D470"/>
    <mergeCell ref="B471:D471"/>
    <mergeCell ref="B472:D472"/>
    <mergeCell ref="B473:D473"/>
    <mergeCell ref="B474:D474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95:D495"/>
    <mergeCell ref="B496:D496"/>
    <mergeCell ref="B477:D477"/>
    <mergeCell ref="B478:D478"/>
    <mergeCell ref="B491:D491"/>
    <mergeCell ref="B492:D492"/>
    <mergeCell ref="B481:D481"/>
    <mergeCell ref="B482:D482"/>
    <mergeCell ref="B483:D483"/>
    <mergeCell ref="B484:D484"/>
    <mergeCell ref="B487:D487"/>
    <mergeCell ref="B488:D488"/>
    <mergeCell ref="B489:D489"/>
    <mergeCell ref="B490:D490"/>
    <mergeCell ref="B493:D493"/>
    <mergeCell ref="B494:D494"/>
    <mergeCell ref="B485:D485"/>
    <mergeCell ref="B486:D486"/>
    <mergeCell ref="B479:D479"/>
    <mergeCell ref="B480:D480"/>
    <mergeCell ref="B509:D509"/>
    <mergeCell ref="B510:D510"/>
    <mergeCell ref="B505:D505"/>
    <mergeCell ref="B506:D506"/>
    <mergeCell ref="B507:D507"/>
    <mergeCell ref="B508:D508"/>
    <mergeCell ref="B503:D503"/>
    <mergeCell ref="B504:D504"/>
    <mergeCell ref="B497:D497"/>
    <mergeCell ref="B498:D498"/>
    <mergeCell ref="B501:D501"/>
    <mergeCell ref="B502:D502"/>
    <mergeCell ref="B499:D499"/>
    <mergeCell ref="B500:D500"/>
  </mergeCells>
  <phoneticPr fontId="1" type="noConversion"/>
  <conditionalFormatting sqref="F1001:F1002">
    <cfRule type="cellIs" dxfId="9" priority="1" stopIfTrue="1" operator="equal">
      <formula>$AN$6</formula>
    </cfRule>
    <cfRule type="cellIs" dxfId="8" priority="2" stopIfTrue="1" operator="equal">
      <formula>$AN$7</formula>
    </cfRule>
    <cfRule type="cellIs" dxfId="7" priority="3" stopIfTrue="1" operator="equal">
      <formula>$AN$8</formula>
    </cfRule>
  </conditionalFormatting>
  <conditionalFormatting sqref="H4:AF4">
    <cfRule type="cellIs" dxfId="6" priority="4" stopIfTrue="1" operator="equal">
      <formula>"S"</formula>
    </cfRule>
    <cfRule type="cellIs" dxfId="5" priority="5" stopIfTrue="1" operator="equal">
      <formula>"D"</formula>
    </cfRule>
  </conditionalFormatting>
  <conditionalFormatting sqref="F10:F510">
    <cfRule type="cellIs" dxfId="4" priority="6" stopIfTrue="1" operator="equal">
      <formula>$AN$6</formula>
    </cfRule>
    <cfRule type="cellIs" dxfId="3" priority="7" stopIfTrue="1" operator="equal">
      <formula>$AN$7</formula>
    </cfRule>
    <cfRule type="cellIs" dxfId="2" priority="8" stopIfTrue="1" operator="equal">
      <formula>$AN$8</formula>
    </cfRule>
  </conditionalFormatting>
  <dataValidations count="4">
    <dataValidation type="list" allowBlank="1" showInputMessage="1" showErrorMessage="1" sqref="E1001:E1002 E10:E510">
      <formula1>$AM$6:$AM$18</formula1>
    </dataValidation>
    <dataValidation type="list" allowBlank="1" showInputMessage="1" showErrorMessage="1" sqref="F1001:F1002 F10:F510">
      <formula1>$AN$6:$AN$18</formula1>
    </dataValidation>
    <dataValidation type="list" allowBlank="1" showInputMessage="1" showErrorMessage="1" sqref="G1001:G1002 G10:G510">
      <formula1>$AO$6:$AO$18</formula1>
    </dataValidation>
    <dataValidation type="list" allowBlank="1" showInputMessage="1" showErrorMessage="1" sqref="A10:A32">
      <formula1>$AL$6:$AL$48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Y1051"/>
  <sheetViews>
    <sheetView showGridLines="0" showRowColHeaders="0" showZeros="0" topLeftCell="A25" workbookViewId="0">
      <selection activeCell="Z43" sqref="Z43"/>
    </sheetView>
  </sheetViews>
  <sheetFormatPr defaultRowHeight="12.75" x14ac:dyDescent="0.2"/>
  <cols>
    <col min="1" max="1" width="11.42578125" customWidth="1"/>
    <col min="2" max="25" width="4.7109375" customWidth="1"/>
    <col min="26" max="256" width="11.42578125" customWidth="1"/>
  </cols>
  <sheetData>
    <row r="1" spans="2:23" x14ac:dyDescent="0.2">
      <c r="C1" s="7"/>
      <c r="D1" s="8"/>
      <c r="E1" s="9"/>
    </row>
    <row r="2" spans="2:23" x14ac:dyDescent="0.2">
      <c r="B2" s="85" t="s">
        <v>27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R2" s="91" t="s">
        <v>17</v>
      </c>
      <c r="S2" s="80"/>
      <c r="T2" s="92" t="s">
        <v>19</v>
      </c>
      <c r="U2" s="80"/>
      <c r="V2" s="80" t="s">
        <v>26</v>
      </c>
      <c r="W2" s="81"/>
    </row>
    <row r="3" spans="2:23" x14ac:dyDescent="0.2">
      <c r="B3" s="88" t="str">
        <f>Config!A6</f>
        <v>UMBOOK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R3" s="82">
        <f>Config!A9</f>
        <v>1</v>
      </c>
      <c r="S3" s="82"/>
      <c r="T3" s="83">
        <f>Config!B9</f>
        <v>42485</v>
      </c>
      <c r="U3" s="82"/>
      <c r="V3" s="84">
        <f>Config!C9</f>
        <v>7</v>
      </c>
      <c r="W3" s="82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6" spans="1:25" ht="14.25" customHeight="1" x14ac:dyDescent="0.2"/>
    <row r="57" spans="1:25" ht="33" customHeight="1" x14ac:dyDescent="0.2">
      <c r="A57" s="29"/>
      <c r="B57" s="30">
        <f>Estimacion_Tiempos!H5</f>
        <v>42485</v>
      </c>
      <c r="C57" s="30">
        <f>Estimacion_Tiempos!I5</f>
        <v>42486</v>
      </c>
      <c r="D57" s="30">
        <f>Estimacion_Tiempos!J5</f>
        <v>42487</v>
      </c>
      <c r="E57" s="30">
        <f>Estimacion_Tiempos!K5</f>
        <v>42488</v>
      </c>
      <c r="F57" s="30">
        <f>Estimacion_Tiempos!L5</f>
        <v>42489</v>
      </c>
      <c r="G57" s="30">
        <f>Estimacion_Tiempos!M5</f>
        <v>42492</v>
      </c>
      <c r="H57" s="30">
        <f>Estimacion_Tiempos!N5</f>
        <v>42493</v>
      </c>
      <c r="I57" s="30" t="str">
        <f>Estimacion_Tiempos!O5</f>
        <v/>
      </c>
      <c r="J57" s="30" t="str">
        <f>Estimacion_Tiempos!P5</f>
        <v/>
      </c>
      <c r="K57" s="30" t="str">
        <f>Estimacion_Tiempos!Q5</f>
        <v/>
      </c>
      <c r="L57" s="30" t="str">
        <f>Estimacion_Tiempos!R5</f>
        <v/>
      </c>
      <c r="M57" s="30" t="str">
        <f>Estimacion_Tiempos!S5</f>
        <v/>
      </c>
      <c r="N57" s="30" t="str">
        <f>Estimacion_Tiempos!T5</f>
        <v/>
      </c>
      <c r="O57" s="30" t="str">
        <f>Estimacion_Tiempos!U5</f>
        <v/>
      </c>
      <c r="P57" s="30" t="str">
        <f>Estimacion_Tiempos!V5</f>
        <v/>
      </c>
      <c r="Q57" s="30" t="str">
        <f>Estimacion_Tiempos!W5</f>
        <v/>
      </c>
      <c r="R57" s="30" t="str">
        <f>Estimacion_Tiempos!X5</f>
        <v/>
      </c>
      <c r="S57" s="30" t="str">
        <f>Estimacion_Tiempos!Y5</f>
        <v/>
      </c>
      <c r="T57" s="30" t="str">
        <f>Estimacion_Tiempos!Z5</f>
        <v/>
      </c>
      <c r="U57" s="30" t="str">
        <f>Estimacion_Tiempos!AA5</f>
        <v/>
      </c>
      <c r="V57" s="30" t="str">
        <f>Estimacion_Tiempos!AB5</f>
        <v/>
      </c>
      <c r="W57" s="30" t="str">
        <f>Estimacion_Tiempos!AC5</f>
        <v/>
      </c>
      <c r="X57" s="30" t="str">
        <f>Estimacion_Tiempos!AD5</f>
        <v/>
      </c>
      <c r="Y57" s="30" t="str">
        <f>Estimacion_Tiempos!AE5</f>
        <v/>
      </c>
    </row>
    <row r="58" spans="1:25" x14ac:dyDescent="0.2">
      <c r="A58" s="31" t="str">
        <f>Config!C14</f>
        <v>Facundo</v>
      </c>
      <c r="B58" s="32">
        <f>SUMIF(Estimacion_Tiempos!$G$10:$G$1002,$A58,Estimacion_Tiempos!H$10:H$1002)</f>
        <v>7</v>
      </c>
      <c r="C58" s="32">
        <f>SUMIF(Estimacion_Tiempos!$G$10:$G$1002,$A58,Estimacion_Tiempos!I$10:I$1002)</f>
        <v>6</v>
      </c>
      <c r="D58" s="32">
        <f>SUMIF(Estimacion_Tiempos!$G$10:$G$1002,$A58,Estimacion_Tiempos!J$10:J$1002)</f>
        <v>0</v>
      </c>
      <c r="E58" s="32">
        <f>SUMIF(Estimacion_Tiempos!$G$10:$G$1002,$A58,Estimacion_Tiempos!K$10:K$1002)</f>
        <v>0</v>
      </c>
      <c r="F58" s="32">
        <f>SUMIF(Estimacion_Tiempos!$G$10:$G$1002,$A58,Estimacion_Tiempos!L$10:L$1002)</f>
        <v>0</v>
      </c>
      <c r="G58" s="32">
        <f>SUMIF(Estimacion_Tiempos!$G$10:$G$1002,$A58,Estimacion_Tiempos!M$10:M$1002)</f>
        <v>0</v>
      </c>
      <c r="H58" s="32">
        <f>SUMIF(Estimacion_Tiempos!$G$10:$G$1002,$A58,Estimacion_Tiempos!N$10:N$1002)</f>
        <v>0</v>
      </c>
      <c r="I58" s="32">
        <f>SUMIF(Estimacion_Tiempos!$G$10:$G$1002,$A58,Estimacion_Tiempos!O$10:O$1002)</f>
        <v>0</v>
      </c>
      <c r="J58" s="32">
        <f>SUMIF(Estimacion_Tiempos!$G$10:$G$1002,$A58,Estimacion_Tiempos!P$10:P$1002)</f>
        <v>0</v>
      </c>
      <c r="K58" s="32">
        <f>SUMIF(Estimacion_Tiempos!$G$10:$G$1002,$A58,Estimacion_Tiempos!Q$10:Q$1002)</f>
        <v>0</v>
      </c>
      <c r="L58" s="32">
        <f>SUMIF(Estimacion_Tiempos!$G$10:$G$1002,$A58,Estimacion_Tiempos!R$10:R$1002)</f>
        <v>0</v>
      </c>
      <c r="M58" s="32">
        <f>SUMIF(Estimacion_Tiempos!$G$10:$G$1002,$A58,Estimacion_Tiempos!S$10:S$1002)</f>
        <v>0</v>
      </c>
      <c r="N58" s="32">
        <f>SUMIF(Estimacion_Tiempos!$G$10:$G$1002,$A58,Estimacion_Tiempos!T$10:T$1002)</f>
        <v>0</v>
      </c>
      <c r="O58" s="32">
        <f>SUMIF(Estimacion_Tiempos!$G$10:$G$1002,$A58,Estimacion_Tiempos!U$10:U$1002)</f>
        <v>0</v>
      </c>
      <c r="P58" s="32">
        <f>SUMIF(Estimacion_Tiempos!$G$10:$G$1002,$A58,Estimacion_Tiempos!V$10:V$1002)</f>
        <v>0</v>
      </c>
      <c r="Q58" s="32">
        <f>SUMIF(Estimacion_Tiempos!$G$10:$G$1002,$A58,Estimacion_Tiempos!W$10:W$1002)</f>
        <v>0</v>
      </c>
      <c r="R58" s="32">
        <f>SUMIF(Estimacion_Tiempos!$G$10:$G$1002,$A58,Estimacion_Tiempos!X$10:X$1002)</f>
        <v>0</v>
      </c>
      <c r="S58" s="32">
        <f>SUMIF(Estimacion_Tiempos!$G$10:$G$1002,$A58,Estimacion_Tiempos!Y$10:Y$1002)</f>
        <v>0</v>
      </c>
      <c r="T58" s="32">
        <f>SUMIF(Estimacion_Tiempos!$G$10:$G$1002,$A58,Estimacion_Tiempos!Z$10:Z$1002)</f>
        <v>0</v>
      </c>
      <c r="U58" s="32">
        <f>SUMIF(Estimacion_Tiempos!$G$10:$G$1002,$A58,Estimacion_Tiempos!AA$10:AA$1002)</f>
        <v>0</v>
      </c>
      <c r="V58" s="32">
        <f>SUMIF(Estimacion_Tiempos!$G$10:$G$1002,$A58,Estimacion_Tiempos!AB$10:AB$1002)</f>
        <v>0</v>
      </c>
      <c r="W58" s="32">
        <f>SUMIF(Estimacion_Tiempos!$G$10:$G$1002,$A58,Estimacion_Tiempos!AC$10:AC$1002)</f>
        <v>0</v>
      </c>
      <c r="X58" s="32">
        <f>SUMIF(Estimacion_Tiempos!$G$10:$G$1002,$A58,Estimacion_Tiempos!AD$10:AD$1002)</f>
        <v>0</v>
      </c>
      <c r="Y58" s="32">
        <f>SUMIF(Estimacion_Tiempos!$G$10:$G$1002,$A58,Estimacion_Tiempos!AE$10:AE$1002)</f>
        <v>0</v>
      </c>
    </row>
    <row r="59" spans="1:25" x14ac:dyDescent="0.2">
      <c r="A59" s="31" t="str">
        <f>Config!C15</f>
        <v>Ariel</v>
      </c>
      <c r="B59" s="32">
        <f>SUMIF(Estimacion_Tiempos!$G$10:$G$1002,$A59,Estimacion_Tiempos!H$10:H$1002)</f>
        <v>0</v>
      </c>
      <c r="C59" s="32">
        <f>SUMIF(Estimacion_Tiempos!$G$10:$G$1002,$A59,Estimacion_Tiempos!I$10:I$1002)</f>
        <v>0</v>
      </c>
      <c r="D59" s="32">
        <f>SUMIF(Estimacion_Tiempos!$G$10:$G$1002,$A59,Estimacion_Tiempos!J$10:J$1002)</f>
        <v>0</v>
      </c>
      <c r="E59" s="32">
        <f>SUMIF(Estimacion_Tiempos!$G$10:$G$1002,$A59,Estimacion_Tiempos!K$10:K$1002)</f>
        <v>0</v>
      </c>
      <c r="F59" s="32">
        <f>SUMIF(Estimacion_Tiempos!$G$10:$G$1002,$A59,Estimacion_Tiempos!L$10:L$1002)</f>
        <v>0</v>
      </c>
      <c r="G59" s="32">
        <f>SUMIF(Estimacion_Tiempos!$G$10:$G$1002,$A59,Estimacion_Tiempos!M$10:M$1002)</f>
        <v>0</v>
      </c>
      <c r="H59" s="32">
        <f>SUMIF(Estimacion_Tiempos!$G$10:$G$1002,$A59,Estimacion_Tiempos!N$10:N$1002)</f>
        <v>0</v>
      </c>
      <c r="I59" s="32">
        <f>SUMIF(Estimacion_Tiempos!$G$10:$G$1002,$A59,Estimacion_Tiempos!O$10:O$1002)</f>
        <v>0</v>
      </c>
      <c r="J59" s="32">
        <f>SUMIF(Estimacion_Tiempos!$G$10:$G$1002,$A59,Estimacion_Tiempos!P$10:P$1002)</f>
        <v>0</v>
      </c>
      <c r="K59" s="32">
        <f>SUMIF(Estimacion_Tiempos!$G$10:$G$1002,$A59,Estimacion_Tiempos!Q$10:Q$1002)</f>
        <v>0</v>
      </c>
      <c r="L59" s="32">
        <f>SUMIF(Estimacion_Tiempos!$G$10:$G$1002,$A59,Estimacion_Tiempos!R$10:R$1002)</f>
        <v>0</v>
      </c>
      <c r="M59" s="32">
        <f>SUMIF(Estimacion_Tiempos!$G$10:$G$1002,$A59,Estimacion_Tiempos!S$10:S$1002)</f>
        <v>0</v>
      </c>
      <c r="N59" s="32">
        <f>SUMIF(Estimacion_Tiempos!$G$10:$G$1002,$A59,Estimacion_Tiempos!T$10:T$1002)</f>
        <v>0</v>
      </c>
      <c r="O59" s="32">
        <f>SUMIF(Estimacion_Tiempos!$G$10:$G$1002,$A59,Estimacion_Tiempos!U$10:U$1002)</f>
        <v>0</v>
      </c>
      <c r="P59" s="32">
        <f>SUMIF(Estimacion_Tiempos!$G$10:$G$1002,$A59,Estimacion_Tiempos!V$10:V$1002)</f>
        <v>0</v>
      </c>
      <c r="Q59" s="32">
        <f>SUMIF(Estimacion_Tiempos!$G$10:$G$1002,$A59,Estimacion_Tiempos!W$10:W$1002)</f>
        <v>0</v>
      </c>
      <c r="R59" s="32">
        <f>SUMIF(Estimacion_Tiempos!$G$10:$G$1002,$A59,Estimacion_Tiempos!X$10:X$1002)</f>
        <v>0</v>
      </c>
      <c r="S59" s="32">
        <f>SUMIF(Estimacion_Tiempos!$G$10:$G$1002,$A59,Estimacion_Tiempos!Y$10:Y$1002)</f>
        <v>0</v>
      </c>
      <c r="T59" s="32">
        <f>SUMIF(Estimacion_Tiempos!$G$10:$G$1002,$A59,Estimacion_Tiempos!Z$10:Z$1002)</f>
        <v>0</v>
      </c>
      <c r="U59" s="32">
        <f>SUMIF(Estimacion_Tiempos!$G$10:$G$1002,$A59,Estimacion_Tiempos!AA$10:AA$1002)</f>
        <v>0</v>
      </c>
      <c r="V59" s="32">
        <f>SUMIF(Estimacion_Tiempos!$G$10:$G$1002,$A59,Estimacion_Tiempos!AB$10:AB$1002)</f>
        <v>0</v>
      </c>
      <c r="W59" s="32">
        <f>SUMIF(Estimacion_Tiempos!$G$10:$G$1002,$A59,Estimacion_Tiempos!AC$10:AC$1002)</f>
        <v>0</v>
      </c>
      <c r="X59" s="32">
        <f>SUMIF(Estimacion_Tiempos!$G$10:$G$1002,$A59,Estimacion_Tiempos!AD$10:AD$1002)</f>
        <v>0</v>
      </c>
      <c r="Y59" s="32">
        <f>SUMIF(Estimacion_Tiempos!$G$10:$G$1002,$A59,Estimacion_Tiempos!AE$10:AE$1002)</f>
        <v>0</v>
      </c>
    </row>
    <row r="60" spans="1:25" x14ac:dyDescent="0.2">
      <c r="A60" s="31" t="str">
        <f>Config!C16</f>
        <v>Agustin</v>
      </c>
      <c r="B60" s="32">
        <f>SUMIF(Estimacion_Tiempos!$G$10:$G$1002,$A60,Estimacion_Tiempos!H$10:H$1002)</f>
        <v>8</v>
      </c>
      <c r="C60" s="32">
        <f>SUMIF(Estimacion_Tiempos!$G$10:$G$1002,$A60,Estimacion_Tiempos!I$10:I$1002)</f>
        <v>8</v>
      </c>
      <c r="D60" s="32">
        <f>SUMIF(Estimacion_Tiempos!$G$10:$G$1002,$A60,Estimacion_Tiempos!J$10:J$1002)</f>
        <v>8</v>
      </c>
      <c r="E60" s="32">
        <f>SUMIF(Estimacion_Tiempos!$G$10:$G$1002,$A60,Estimacion_Tiempos!K$10:K$1002)</f>
        <v>6</v>
      </c>
      <c r="F60" s="32">
        <f>SUMIF(Estimacion_Tiempos!$G$10:$G$1002,$A60,Estimacion_Tiempos!L$10:L$1002)</f>
        <v>0</v>
      </c>
      <c r="G60" s="32">
        <f>SUMIF(Estimacion_Tiempos!$G$10:$G$1002,$A60,Estimacion_Tiempos!M$10:M$1002)</f>
        <v>0</v>
      </c>
      <c r="H60" s="32">
        <f>SUMIF(Estimacion_Tiempos!$G$10:$G$1002,$A60,Estimacion_Tiempos!N$10:N$1002)</f>
        <v>0</v>
      </c>
      <c r="I60" s="32">
        <f>SUMIF(Estimacion_Tiempos!$G$10:$G$1002,$A60,Estimacion_Tiempos!O$10:O$1002)</f>
        <v>0</v>
      </c>
      <c r="J60" s="32">
        <f>SUMIF(Estimacion_Tiempos!$G$10:$G$1002,$A60,Estimacion_Tiempos!P$10:P$1002)</f>
        <v>0</v>
      </c>
      <c r="K60" s="32">
        <f>SUMIF(Estimacion_Tiempos!$G$10:$G$1002,$A60,Estimacion_Tiempos!Q$10:Q$1002)</f>
        <v>0</v>
      </c>
      <c r="L60" s="32">
        <f>SUMIF(Estimacion_Tiempos!$G$10:$G$1002,$A60,Estimacion_Tiempos!R$10:R$1002)</f>
        <v>0</v>
      </c>
      <c r="M60" s="32">
        <f>SUMIF(Estimacion_Tiempos!$G$10:$G$1002,$A60,Estimacion_Tiempos!S$10:S$1002)</f>
        <v>0</v>
      </c>
      <c r="N60" s="32">
        <f>SUMIF(Estimacion_Tiempos!$G$10:$G$1002,$A60,Estimacion_Tiempos!T$10:T$1002)</f>
        <v>0</v>
      </c>
      <c r="O60" s="32">
        <f>SUMIF(Estimacion_Tiempos!$G$10:$G$1002,$A60,Estimacion_Tiempos!U$10:U$1002)</f>
        <v>0</v>
      </c>
      <c r="P60" s="32">
        <f>SUMIF(Estimacion_Tiempos!$G$10:$G$1002,$A60,Estimacion_Tiempos!V$10:V$1002)</f>
        <v>0</v>
      </c>
      <c r="Q60" s="32">
        <f>SUMIF(Estimacion_Tiempos!$G$10:$G$1002,$A60,Estimacion_Tiempos!W$10:W$1002)</f>
        <v>0</v>
      </c>
      <c r="R60" s="32">
        <f>SUMIF(Estimacion_Tiempos!$G$10:$G$1002,$A60,Estimacion_Tiempos!X$10:X$1002)</f>
        <v>0</v>
      </c>
      <c r="S60" s="32">
        <f>SUMIF(Estimacion_Tiempos!$G$10:$G$1002,$A60,Estimacion_Tiempos!Y$10:Y$1002)</f>
        <v>0</v>
      </c>
      <c r="T60" s="32">
        <f>SUMIF(Estimacion_Tiempos!$G$10:$G$1002,$A60,Estimacion_Tiempos!Z$10:Z$1002)</f>
        <v>0</v>
      </c>
      <c r="U60" s="32">
        <f>SUMIF(Estimacion_Tiempos!$G$10:$G$1002,$A60,Estimacion_Tiempos!AA$10:AA$1002)</f>
        <v>0</v>
      </c>
      <c r="V60" s="32">
        <f>SUMIF(Estimacion_Tiempos!$G$10:$G$1002,$A60,Estimacion_Tiempos!AB$10:AB$1002)</f>
        <v>0</v>
      </c>
      <c r="W60" s="32">
        <f>SUMIF(Estimacion_Tiempos!$G$10:$G$1002,$A60,Estimacion_Tiempos!AC$10:AC$1002)</f>
        <v>0</v>
      </c>
      <c r="X60" s="32">
        <f>SUMIF(Estimacion_Tiempos!$G$10:$G$1002,$A60,Estimacion_Tiempos!AD$10:AD$1002)</f>
        <v>0</v>
      </c>
      <c r="Y60" s="32">
        <f>SUMIF(Estimacion_Tiempos!$G$10:$G$1002,$A60,Estimacion_Tiempos!AE$10:AE$1002)</f>
        <v>0</v>
      </c>
    </row>
    <row r="61" spans="1:25" x14ac:dyDescent="0.2">
      <c r="A61" s="31">
        <f>Config!C17</f>
        <v>0</v>
      </c>
      <c r="B61" s="32">
        <f>SUMIF(Estimacion_Tiempos!$G$10:$G$1002,$A61,Estimacion_Tiempos!H$10:H$1002)</f>
        <v>0</v>
      </c>
      <c r="C61" s="32">
        <f>SUMIF(Estimacion_Tiempos!$G$10:$G$1002,$A61,Estimacion_Tiempos!I$10:I$1002)</f>
        <v>0</v>
      </c>
      <c r="D61" s="32">
        <f>SUMIF(Estimacion_Tiempos!$G$10:$G$1002,$A61,Estimacion_Tiempos!J$10:J$1002)</f>
        <v>0</v>
      </c>
      <c r="E61" s="32">
        <f>SUMIF(Estimacion_Tiempos!$G$10:$G$1002,$A61,Estimacion_Tiempos!K$10:K$1002)</f>
        <v>0</v>
      </c>
      <c r="F61" s="32">
        <f>SUMIF(Estimacion_Tiempos!$G$10:$G$1002,$A61,Estimacion_Tiempos!L$10:L$1002)</f>
        <v>0</v>
      </c>
      <c r="G61" s="32">
        <f>SUMIF(Estimacion_Tiempos!$G$10:$G$1002,$A61,Estimacion_Tiempos!M$10:M$1002)</f>
        <v>0</v>
      </c>
      <c r="H61" s="32">
        <f>SUMIF(Estimacion_Tiempos!$G$10:$G$1002,$A61,Estimacion_Tiempos!N$10:N$1002)</f>
        <v>0</v>
      </c>
      <c r="I61" s="32">
        <f>SUMIF(Estimacion_Tiempos!$G$10:$G$1002,$A61,Estimacion_Tiempos!O$10:O$1002)</f>
        <v>0</v>
      </c>
      <c r="J61" s="32">
        <f>SUMIF(Estimacion_Tiempos!$G$10:$G$1002,$A61,Estimacion_Tiempos!P$10:P$1002)</f>
        <v>0</v>
      </c>
      <c r="K61" s="32">
        <f>SUMIF(Estimacion_Tiempos!$G$10:$G$1002,$A61,Estimacion_Tiempos!Q$10:Q$1002)</f>
        <v>0</v>
      </c>
      <c r="L61" s="32">
        <f>SUMIF(Estimacion_Tiempos!$G$10:$G$1002,$A61,Estimacion_Tiempos!R$10:R$1002)</f>
        <v>0</v>
      </c>
      <c r="M61" s="32">
        <f>SUMIF(Estimacion_Tiempos!$G$10:$G$1002,$A61,Estimacion_Tiempos!S$10:S$1002)</f>
        <v>0</v>
      </c>
      <c r="N61" s="32">
        <f>SUMIF(Estimacion_Tiempos!$G$10:$G$1002,$A61,Estimacion_Tiempos!T$10:T$1002)</f>
        <v>0</v>
      </c>
      <c r="O61" s="32">
        <f>SUMIF(Estimacion_Tiempos!$G$10:$G$1002,$A61,Estimacion_Tiempos!U$10:U$1002)</f>
        <v>0</v>
      </c>
      <c r="P61" s="32">
        <f>SUMIF(Estimacion_Tiempos!$G$10:$G$1002,$A61,Estimacion_Tiempos!V$10:V$1002)</f>
        <v>0</v>
      </c>
      <c r="Q61" s="32">
        <f>SUMIF(Estimacion_Tiempos!$G$10:$G$1002,$A61,Estimacion_Tiempos!W$10:W$1002)</f>
        <v>0</v>
      </c>
      <c r="R61" s="32">
        <f>SUMIF(Estimacion_Tiempos!$G$10:$G$1002,$A61,Estimacion_Tiempos!X$10:X$1002)</f>
        <v>0</v>
      </c>
      <c r="S61" s="32">
        <f>SUMIF(Estimacion_Tiempos!$G$10:$G$1002,$A61,Estimacion_Tiempos!Y$10:Y$1002)</f>
        <v>0</v>
      </c>
      <c r="T61" s="32">
        <f>SUMIF(Estimacion_Tiempos!$G$10:$G$1002,$A61,Estimacion_Tiempos!Z$10:Z$1002)</f>
        <v>0</v>
      </c>
      <c r="U61" s="32">
        <f>SUMIF(Estimacion_Tiempos!$G$10:$G$1002,$A61,Estimacion_Tiempos!AA$10:AA$1002)</f>
        <v>0</v>
      </c>
      <c r="V61" s="32">
        <f>SUMIF(Estimacion_Tiempos!$G$10:$G$1002,$A61,Estimacion_Tiempos!AB$10:AB$1002)</f>
        <v>0</v>
      </c>
      <c r="W61" s="32">
        <f>SUMIF(Estimacion_Tiempos!$G$10:$G$1002,$A61,Estimacion_Tiempos!AC$10:AC$1002)</f>
        <v>0</v>
      </c>
      <c r="X61" s="32">
        <f>SUMIF(Estimacion_Tiempos!$G$10:$G$1002,$A61,Estimacion_Tiempos!AD$10:AD$1002)</f>
        <v>0</v>
      </c>
      <c r="Y61" s="32">
        <f>SUMIF(Estimacion_Tiempos!$G$10:$G$1002,$A61,Estimacion_Tiempos!AE$10:AE$1002)</f>
        <v>0</v>
      </c>
    </row>
    <row r="62" spans="1:25" x14ac:dyDescent="0.2">
      <c r="A62" s="31">
        <f>Config!C18</f>
        <v>0</v>
      </c>
      <c r="B62" s="32">
        <f>SUMIF(Estimacion_Tiempos!$G$10:$G$1002,$A62,Estimacion_Tiempos!H$10:H$1002)</f>
        <v>0</v>
      </c>
      <c r="C62" s="32">
        <f>SUMIF(Estimacion_Tiempos!$G$10:$G$1002,$A62,Estimacion_Tiempos!I$10:I$1002)</f>
        <v>0</v>
      </c>
      <c r="D62" s="32">
        <f>SUMIF(Estimacion_Tiempos!$G$10:$G$1002,$A62,Estimacion_Tiempos!J$10:J$1002)</f>
        <v>0</v>
      </c>
      <c r="E62" s="32">
        <f>SUMIF(Estimacion_Tiempos!$G$10:$G$1002,$A62,Estimacion_Tiempos!K$10:K$1002)</f>
        <v>0</v>
      </c>
      <c r="F62" s="32">
        <f>SUMIF(Estimacion_Tiempos!$G$10:$G$1002,$A62,Estimacion_Tiempos!L$10:L$1002)</f>
        <v>0</v>
      </c>
      <c r="G62" s="32">
        <f>SUMIF(Estimacion_Tiempos!$G$10:$G$1002,$A62,Estimacion_Tiempos!M$10:M$1002)</f>
        <v>0</v>
      </c>
      <c r="H62" s="32">
        <f>SUMIF(Estimacion_Tiempos!$G$10:$G$1002,$A62,Estimacion_Tiempos!N$10:N$1002)</f>
        <v>0</v>
      </c>
      <c r="I62" s="32">
        <f>SUMIF(Estimacion_Tiempos!$G$10:$G$1002,$A62,Estimacion_Tiempos!O$10:O$1002)</f>
        <v>0</v>
      </c>
      <c r="J62" s="32">
        <f>SUMIF(Estimacion_Tiempos!$G$10:$G$1002,$A62,Estimacion_Tiempos!P$10:P$1002)</f>
        <v>0</v>
      </c>
      <c r="K62" s="32">
        <f>SUMIF(Estimacion_Tiempos!$G$10:$G$1002,$A62,Estimacion_Tiempos!Q$10:Q$1002)</f>
        <v>0</v>
      </c>
      <c r="L62" s="32">
        <f>SUMIF(Estimacion_Tiempos!$G$10:$G$1002,$A62,Estimacion_Tiempos!R$10:R$1002)</f>
        <v>0</v>
      </c>
      <c r="M62" s="32">
        <f>SUMIF(Estimacion_Tiempos!$G$10:$G$1002,$A62,Estimacion_Tiempos!S$10:S$1002)</f>
        <v>0</v>
      </c>
      <c r="N62" s="32">
        <f>SUMIF(Estimacion_Tiempos!$G$10:$G$1002,$A62,Estimacion_Tiempos!T$10:T$1002)</f>
        <v>0</v>
      </c>
      <c r="O62" s="32">
        <f>SUMIF(Estimacion_Tiempos!$G$10:$G$1002,$A62,Estimacion_Tiempos!U$10:U$1002)</f>
        <v>0</v>
      </c>
      <c r="P62" s="32">
        <f>SUMIF(Estimacion_Tiempos!$G$10:$G$1002,$A62,Estimacion_Tiempos!V$10:V$1002)</f>
        <v>0</v>
      </c>
      <c r="Q62" s="32">
        <f>SUMIF(Estimacion_Tiempos!$G$10:$G$1002,$A62,Estimacion_Tiempos!W$10:W$1002)</f>
        <v>0</v>
      </c>
      <c r="R62" s="32">
        <f>SUMIF(Estimacion_Tiempos!$G$10:$G$1002,$A62,Estimacion_Tiempos!X$10:X$1002)</f>
        <v>0</v>
      </c>
      <c r="S62" s="32">
        <f>SUMIF(Estimacion_Tiempos!$G$10:$G$1002,$A62,Estimacion_Tiempos!Y$10:Y$1002)</f>
        <v>0</v>
      </c>
      <c r="T62" s="32">
        <f>SUMIF(Estimacion_Tiempos!$G$10:$G$1002,$A62,Estimacion_Tiempos!Z$10:Z$1002)</f>
        <v>0</v>
      </c>
      <c r="U62" s="32">
        <f>SUMIF(Estimacion_Tiempos!$G$10:$G$1002,$A62,Estimacion_Tiempos!AA$10:AA$1002)</f>
        <v>0</v>
      </c>
      <c r="V62" s="32">
        <f>SUMIF(Estimacion_Tiempos!$G$10:$G$1002,$A62,Estimacion_Tiempos!AB$10:AB$1002)</f>
        <v>0</v>
      </c>
      <c r="W62" s="32">
        <f>SUMIF(Estimacion_Tiempos!$G$10:$G$1002,$A62,Estimacion_Tiempos!AC$10:AC$1002)</f>
        <v>0</v>
      </c>
      <c r="X62" s="32">
        <f>SUMIF(Estimacion_Tiempos!$G$10:$G$1002,$A62,Estimacion_Tiempos!AD$10:AD$1002)</f>
        <v>0</v>
      </c>
      <c r="Y62" s="32">
        <f>SUMIF(Estimacion_Tiempos!$G$10:$G$1002,$A62,Estimacion_Tiempos!AE$10:AE$1002)</f>
        <v>0</v>
      </c>
    </row>
    <row r="63" spans="1:25" x14ac:dyDescent="0.2">
      <c r="A63" s="31">
        <f>Config!C19</f>
        <v>0</v>
      </c>
      <c r="B63" s="32">
        <f>SUMIF(Estimacion_Tiempos!$G$10:$G$1002,$A63,Estimacion_Tiempos!H$10:H$1002)</f>
        <v>0</v>
      </c>
      <c r="C63" s="32">
        <f>SUMIF(Estimacion_Tiempos!$G$10:$G$1002,$A63,Estimacion_Tiempos!I$10:I$1002)</f>
        <v>0</v>
      </c>
      <c r="D63" s="32">
        <f>SUMIF(Estimacion_Tiempos!$G$10:$G$1002,$A63,Estimacion_Tiempos!J$10:J$1002)</f>
        <v>0</v>
      </c>
      <c r="E63" s="32">
        <f>SUMIF(Estimacion_Tiempos!$G$10:$G$1002,$A63,Estimacion_Tiempos!K$10:K$1002)</f>
        <v>0</v>
      </c>
      <c r="F63" s="32">
        <f>SUMIF(Estimacion_Tiempos!$G$10:$G$1002,$A63,Estimacion_Tiempos!L$10:L$1002)</f>
        <v>0</v>
      </c>
      <c r="G63" s="32">
        <f>SUMIF(Estimacion_Tiempos!$G$10:$G$1002,$A63,Estimacion_Tiempos!M$10:M$1002)</f>
        <v>0</v>
      </c>
      <c r="H63" s="32">
        <f>SUMIF(Estimacion_Tiempos!$G$10:$G$1002,$A63,Estimacion_Tiempos!N$10:N$1002)</f>
        <v>0</v>
      </c>
      <c r="I63" s="32">
        <f>SUMIF(Estimacion_Tiempos!$G$10:$G$1002,$A63,Estimacion_Tiempos!O$10:O$1002)</f>
        <v>0</v>
      </c>
      <c r="J63" s="32">
        <f>SUMIF(Estimacion_Tiempos!$G$10:$G$1002,$A63,Estimacion_Tiempos!P$10:P$1002)</f>
        <v>0</v>
      </c>
      <c r="K63" s="32">
        <f>SUMIF(Estimacion_Tiempos!$G$10:$G$1002,$A63,Estimacion_Tiempos!Q$10:Q$1002)</f>
        <v>0</v>
      </c>
      <c r="L63" s="32">
        <f>SUMIF(Estimacion_Tiempos!$G$10:$G$1002,$A63,Estimacion_Tiempos!R$10:R$1002)</f>
        <v>0</v>
      </c>
      <c r="M63" s="32">
        <f>SUMIF(Estimacion_Tiempos!$G$10:$G$1002,$A63,Estimacion_Tiempos!S$10:S$1002)</f>
        <v>0</v>
      </c>
      <c r="N63" s="32">
        <f>SUMIF(Estimacion_Tiempos!$G$10:$G$1002,$A63,Estimacion_Tiempos!T$10:T$1002)</f>
        <v>0</v>
      </c>
      <c r="O63" s="32">
        <f>SUMIF(Estimacion_Tiempos!$G$10:$G$1002,$A63,Estimacion_Tiempos!U$10:U$1002)</f>
        <v>0</v>
      </c>
      <c r="P63" s="32">
        <f>SUMIF(Estimacion_Tiempos!$G$10:$G$1002,$A63,Estimacion_Tiempos!V$10:V$1002)</f>
        <v>0</v>
      </c>
      <c r="Q63" s="32">
        <f>SUMIF(Estimacion_Tiempos!$G$10:$G$1002,$A63,Estimacion_Tiempos!W$10:W$1002)</f>
        <v>0</v>
      </c>
      <c r="R63" s="32">
        <f>SUMIF(Estimacion_Tiempos!$G$10:$G$1002,$A63,Estimacion_Tiempos!X$10:X$1002)</f>
        <v>0</v>
      </c>
      <c r="S63" s="32">
        <f>SUMIF(Estimacion_Tiempos!$G$10:$G$1002,$A63,Estimacion_Tiempos!Y$10:Y$1002)</f>
        <v>0</v>
      </c>
      <c r="T63" s="32">
        <f>SUMIF(Estimacion_Tiempos!$G$10:$G$1002,$A63,Estimacion_Tiempos!Z$10:Z$1002)</f>
        <v>0</v>
      </c>
      <c r="U63" s="32">
        <f>SUMIF(Estimacion_Tiempos!$G$10:$G$1002,$A63,Estimacion_Tiempos!AA$10:AA$1002)</f>
        <v>0</v>
      </c>
      <c r="V63" s="32">
        <f>SUMIF(Estimacion_Tiempos!$G$10:$G$1002,$A63,Estimacion_Tiempos!AB$10:AB$1002)</f>
        <v>0</v>
      </c>
      <c r="W63" s="32">
        <f>SUMIF(Estimacion_Tiempos!$G$10:$G$1002,$A63,Estimacion_Tiempos!AC$10:AC$1002)</f>
        <v>0</v>
      </c>
      <c r="X63" s="32">
        <f>SUMIF(Estimacion_Tiempos!$G$10:$G$1002,$A63,Estimacion_Tiempos!AD$10:AD$1002)</f>
        <v>0</v>
      </c>
      <c r="Y63" s="32">
        <f>SUMIF(Estimacion_Tiempos!$G$10:$G$1002,$A63,Estimacion_Tiempos!AE$10:AE$1002)</f>
        <v>0</v>
      </c>
    </row>
    <row r="64" spans="1:25" x14ac:dyDescent="0.2">
      <c r="A64" s="31">
        <f>Config!C20</f>
        <v>0</v>
      </c>
      <c r="B64" s="32">
        <f>SUMIF(Estimacion_Tiempos!$G$10:$G$1002,$A64,Estimacion_Tiempos!H$10:H$1002)</f>
        <v>0</v>
      </c>
      <c r="C64" s="32">
        <f>SUMIF(Estimacion_Tiempos!$G$10:$G$1002,$A64,Estimacion_Tiempos!I$10:I$1002)</f>
        <v>0</v>
      </c>
      <c r="D64" s="32">
        <f>SUMIF(Estimacion_Tiempos!$G$10:$G$1002,$A64,Estimacion_Tiempos!J$10:J$1002)</f>
        <v>0</v>
      </c>
      <c r="E64" s="32">
        <f>SUMIF(Estimacion_Tiempos!$G$10:$G$1002,$A64,Estimacion_Tiempos!K$10:K$1002)</f>
        <v>0</v>
      </c>
      <c r="F64" s="32">
        <f>SUMIF(Estimacion_Tiempos!$G$10:$G$1002,$A64,Estimacion_Tiempos!L$10:L$1002)</f>
        <v>0</v>
      </c>
      <c r="G64" s="32">
        <f>SUMIF(Estimacion_Tiempos!$G$10:$G$1002,$A64,Estimacion_Tiempos!M$10:M$1002)</f>
        <v>0</v>
      </c>
      <c r="H64" s="32">
        <f>SUMIF(Estimacion_Tiempos!$G$10:$G$1002,$A64,Estimacion_Tiempos!N$10:N$1002)</f>
        <v>0</v>
      </c>
      <c r="I64" s="32">
        <f>SUMIF(Estimacion_Tiempos!$G$10:$G$1002,$A64,Estimacion_Tiempos!O$10:O$1002)</f>
        <v>0</v>
      </c>
      <c r="J64" s="32">
        <f>SUMIF(Estimacion_Tiempos!$G$10:$G$1002,$A64,Estimacion_Tiempos!P$10:P$1002)</f>
        <v>0</v>
      </c>
      <c r="K64" s="32">
        <f>SUMIF(Estimacion_Tiempos!$G$10:$G$1002,$A64,Estimacion_Tiempos!Q$10:Q$1002)</f>
        <v>0</v>
      </c>
      <c r="L64" s="32">
        <f>SUMIF(Estimacion_Tiempos!$G$10:$G$1002,$A64,Estimacion_Tiempos!R$10:R$1002)</f>
        <v>0</v>
      </c>
      <c r="M64" s="32">
        <f>SUMIF(Estimacion_Tiempos!$G$10:$G$1002,$A64,Estimacion_Tiempos!S$10:S$1002)</f>
        <v>0</v>
      </c>
      <c r="N64" s="32">
        <f>SUMIF(Estimacion_Tiempos!$G$10:$G$1002,$A64,Estimacion_Tiempos!T$10:T$1002)</f>
        <v>0</v>
      </c>
      <c r="O64" s="32">
        <f>SUMIF(Estimacion_Tiempos!$G$10:$G$1002,$A64,Estimacion_Tiempos!U$10:U$1002)</f>
        <v>0</v>
      </c>
      <c r="P64" s="32">
        <f>SUMIF(Estimacion_Tiempos!$G$10:$G$1002,$A64,Estimacion_Tiempos!V$10:V$1002)</f>
        <v>0</v>
      </c>
      <c r="Q64" s="32">
        <f>SUMIF(Estimacion_Tiempos!$G$10:$G$1002,$A64,Estimacion_Tiempos!W$10:W$1002)</f>
        <v>0</v>
      </c>
      <c r="R64" s="32">
        <f>SUMIF(Estimacion_Tiempos!$G$10:$G$1002,$A64,Estimacion_Tiempos!X$10:X$1002)</f>
        <v>0</v>
      </c>
      <c r="S64" s="32">
        <f>SUMIF(Estimacion_Tiempos!$G$10:$G$1002,$A64,Estimacion_Tiempos!Y$10:Y$1002)</f>
        <v>0</v>
      </c>
      <c r="T64" s="32">
        <f>SUMIF(Estimacion_Tiempos!$G$10:$G$1002,$A64,Estimacion_Tiempos!Z$10:Z$1002)</f>
        <v>0</v>
      </c>
      <c r="U64" s="32">
        <f>SUMIF(Estimacion_Tiempos!$G$10:$G$1002,$A64,Estimacion_Tiempos!AA$10:AA$1002)</f>
        <v>0</v>
      </c>
      <c r="V64" s="32">
        <f>SUMIF(Estimacion_Tiempos!$G$10:$G$1002,$A64,Estimacion_Tiempos!AB$10:AB$1002)</f>
        <v>0</v>
      </c>
      <c r="W64" s="32">
        <f>SUMIF(Estimacion_Tiempos!$G$10:$G$1002,$A64,Estimacion_Tiempos!AC$10:AC$1002)</f>
        <v>0</v>
      </c>
      <c r="X64" s="32">
        <f>SUMIF(Estimacion_Tiempos!$G$10:$G$1002,$A64,Estimacion_Tiempos!AD$10:AD$1002)</f>
        <v>0</v>
      </c>
      <c r="Y64" s="32">
        <f>SUMIF(Estimacion_Tiempos!$G$10:$G$1002,$A64,Estimacion_Tiempos!AE$10:AE$1002)</f>
        <v>0</v>
      </c>
    </row>
    <row r="65" spans="1:25" x14ac:dyDescent="0.2">
      <c r="A65" s="31">
        <f>Config!C21</f>
        <v>0</v>
      </c>
      <c r="B65" s="32">
        <f>SUMIF(Estimacion_Tiempos!$G$10:$G$1002,$A65,Estimacion_Tiempos!H$10:H$1002)</f>
        <v>0</v>
      </c>
      <c r="C65" s="32">
        <f>SUMIF(Estimacion_Tiempos!$G$10:$G$1002,$A65,Estimacion_Tiempos!I$10:I$1002)</f>
        <v>0</v>
      </c>
      <c r="D65" s="32">
        <f>SUMIF(Estimacion_Tiempos!$G$10:$G$1002,$A65,Estimacion_Tiempos!J$10:J$1002)</f>
        <v>0</v>
      </c>
      <c r="E65" s="32">
        <f>SUMIF(Estimacion_Tiempos!$G$10:$G$1002,$A65,Estimacion_Tiempos!K$10:K$1002)</f>
        <v>0</v>
      </c>
      <c r="F65" s="32">
        <f>SUMIF(Estimacion_Tiempos!$G$10:$G$1002,$A65,Estimacion_Tiempos!L$10:L$1002)</f>
        <v>0</v>
      </c>
      <c r="G65" s="32">
        <f>SUMIF(Estimacion_Tiempos!$G$10:$G$1002,$A65,Estimacion_Tiempos!M$10:M$1002)</f>
        <v>0</v>
      </c>
      <c r="H65" s="32">
        <f>SUMIF(Estimacion_Tiempos!$G$10:$G$1002,$A65,Estimacion_Tiempos!N$10:N$1002)</f>
        <v>0</v>
      </c>
      <c r="I65" s="32">
        <f>SUMIF(Estimacion_Tiempos!$G$10:$G$1002,$A65,Estimacion_Tiempos!O$10:O$1002)</f>
        <v>0</v>
      </c>
      <c r="J65" s="32">
        <f>SUMIF(Estimacion_Tiempos!$G$10:$G$1002,$A65,Estimacion_Tiempos!P$10:P$1002)</f>
        <v>0</v>
      </c>
      <c r="K65" s="32">
        <f>SUMIF(Estimacion_Tiempos!$G$10:$G$1002,$A65,Estimacion_Tiempos!Q$10:Q$1002)</f>
        <v>0</v>
      </c>
      <c r="L65" s="32">
        <f>SUMIF(Estimacion_Tiempos!$G$10:$G$1002,$A65,Estimacion_Tiempos!R$10:R$1002)</f>
        <v>0</v>
      </c>
      <c r="M65" s="32">
        <f>SUMIF(Estimacion_Tiempos!$G$10:$G$1002,$A65,Estimacion_Tiempos!S$10:S$1002)</f>
        <v>0</v>
      </c>
      <c r="N65" s="32">
        <f>SUMIF(Estimacion_Tiempos!$G$10:$G$1002,$A65,Estimacion_Tiempos!T$10:T$1002)</f>
        <v>0</v>
      </c>
      <c r="O65" s="32">
        <f>SUMIF(Estimacion_Tiempos!$G$10:$G$1002,$A65,Estimacion_Tiempos!U$10:U$1002)</f>
        <v>0</v>
      </c>
      <c r="P65" s="32">
        <f>SUMIF(Estimacion_Tiempos!$G$10:$G$1002,$A65,Estimacion_Tiempos!V$10:V$1002)</f>
        <v>0</v>
      </c>
      <c r="Q65" s="32">
        <f>SUMIF(Estimacion_Tiempos!$G$10:$G$1002,$A65,Estimacion_Tiempos!W$10:W$1002)</f>
        <v>0</v>
      </c>
      <c r="R65" s="32">
        <f>SUMIF(Estimacion_Tiempos!$G$10:$G$1002,$A65,Estimacion_Tiempos!X$10:X$1002)</f>
        <v>0</v>
      </c>
      <c r="S65" s="32">
        <f>SUMIF(Estimacion_Tiempos!$G$10:$G$1002,$A65,Estimacion_Tiempos!Y$10:Y$1002)</f>
        <v>0</v>
      </c>
      <c r="T65" s="32">
        <f>SUMIF(Estimacion_Tiempos!$G$10:$G$1002,$A65,Estimacion_Tiempos!Z$10:Z$1002)</f>
        <v>0</v>
      </c>
      <c r="U65" s="32">
        <f>SUMIF(Estimacion_Tiempos!$G$10:$G$1002,$A65,Estimacion_Tiempos!AA$10:AA$1002)</f>
        <v>0</v>
      </c>
      <c r="V65" s="32">
        <f>SUMIF(Estimacion_Tiempos!$G$10:$G$1002,$A65,Estimacion_Tiempos!AB$10:AB$1002)</f>
        <v>0</v>
      </c>
      <c r="W65" s="32">
        <f>SUMIF(Estimacion_Tiempos!$G$10:$G$1002,$A65,Estimacion_Tiempos!AC$10:AC$1002)</f>
        <v>0</v>
      </c>
      <c r="X65" s="32">
        <f>SUMIF(Estimacion_Tiempos!$G$10:$G$1002,$A65,Estimacion_Tiempos!AD$10:AD$1002)</f>
        <v>0</v>
      </c>
      <c r="Y65" s="32">
        <f>SUMIF(Estimacion_Tiempos!$G$10:$G$1002,$A65,Estimacion_Tiempos!AE$10:AE$1002)</f>
        <v>0</v>
      </c>
    </row>
    <row r="66" spans="1:25" x14ac:dyDescent="0.2">
      <c r="A66" s="31">
        <f>Config!C22</f>
        <v>0</v>
      </c>
      <c r="B66" s="32">
        <f>SUMIF(Estimacion_Tiempos!$G$10:$G$1002,$A66,Estimacion_Tiempos!H$10:H$1002)</f>
        <v>0</v>
      </c>
      <c r="C66" s="32">
        <f>SUMIF(Estimacion_Tiempos!$G$10:$G$1002,$A66,Estimacion_Tiempos!I$10:I$1002)</f>
        <v>0</v>
      </c>
      <c r="D66" s="32">
        <f>SUMIF(Estimacion_Tiempos!$G$10:$G$1002,$A66,Estimacion_Tiempos!J$10:J$1002)</f>
        <v>0</v>
      </c>
      <c r="E66" s="32">
        <f>SUMIF(Estimacion_Tiempos!$G$10:$G$1002,$A66,Estimacion_Tiempos!K$10:K$1002)</f>
        <v>0</v>
      </c>
      <c r="F66" s="32">
        <f>SUMIF(Estimacion_Tiempos!$G$10:$G$1002,$A66,Estimacion_Tiempos!L$10:L$1002)</f>
        <v>0</v>
      </c>
      <c r="G66" s="32">
        <f>SUMIF(Estimacion_Tiempos!$G$10:$G$1002,$A66,Estimacion_Tiempos!M$10:M$1002)</f>
        <v>0</v>
      </c>
      <c r="H66" s="32">
        <f>SUMIF(Estimacion_Tiempos!$G$10:$G$1002,$A66,Estimacion_Tiempos!N$10:N$1002)</f>
        <v>0</v>
      </c>
      <c r="I66" s="32">
        <f>SUMIF(Estimacion_Tiempos!$G$10:$G$1002,$A66,Estimacion_Tiempos!O$10:O$1002)</f>
        <v>0</v>
      </c>
      <c r="J66" s="32">
        <f>SUMIF(Estimacion_Tiempos!$G$10:$G$1002,$A66,Estimacion_Tiempos!P$10:P$1002)</f>
        <v>0</v>
      </c>
      <c r="K66" s="32">
        <f>SUMIF(Estimacion_Tiempos!$G$10:$G$1002,$A66,Estimacion_Tiempos!Q$10:Q$1002)</f>
        <v>0</v>
      </c>
      <c r="L66" s="32">
        <f>SUMIF(Estimacion_Tiempos!$G$10:$G$1002,$A66,Estimacion_Tiempos!R$10:R$1002)</f>
        <v>0</v>
      </c>
      <c r="M66" s="32">
        <f>SUMIF(Estimacion_Tiempos!$G$10:$G$1002,$A66,Estimacion_Tiempos!S$10:S$1002)</f>
        <v>0</v>
      </c>
      <c r="N66" s="32">
        <f>SUMIF(Estimacion_Tiempos!$G$10:$G$1002,$A66,Estimacion_Tiempos!T$10:T$1002)</f>
        <v>0</v>
      </c>
      <c r="O66" s="32">
        <f>SUMIF(Estimacion_Tiempos!$G$10:$G$1002,$A66,Estimacion_Tiempos!U$10:U$1002)</f>
        <v>0</v>
      </c>
      <c r="P66" s="32">
        <f>SUMIF(Estimacion_Tiempos!$G$10:$G$1002,$A66,Estimacion_Tiempos!V$10:V$1002)</f>
        <v>0</v>
      </c>
      <c r="Q66" s="32">
        <f>SUMIF(Estimacion_Tiempos!$G$10:$G$1002,$A66,Estimacion_Tiempos!W$10:W$1002)</f>
        <v>0</v>
      </c>
      <c r="R66" s="32">
        <f>SUMIF(Estimacion_Tiempos!$G$10:$G$1002,$A66,Estimacion_Tiempos!X$10:X$1002)</f>
        <v>0</v>
      </c>
      <c r="S66" s="32">
        <f>SUMIF(Estimacion_Tiempos!$G$10:$G$1002,$A66,Estimacion_Tiempos!Y$10:Y$1002)</f>
        <v>0</v>
      </c>
      <c r="T66" s="32">
        <f>SUMIF(Estimacion_Tiempos!$G$10:$G$1002,$A66,Estimacion_Tiempos!Z$10:Z$1002)</f>
        <v>0</v>
      </c>
      <c r="U66" s="32">
        <f>SUMIF(Estimacion_Tiempos!$G$10:$G$1002,$A66,Estimacion_Tiempos!AA$10:AA$1002)</f>
        <v>0</v>
      </c>
      <c r="V66" s="32">
        <f>SUMIF(Estimacion_Tiempos!$G$10:$G$1002,$A66,Estimacion_Tiempos!AB$10:AB$1002)</f>
        <v>0</v>
      </c>
      <c r="W66" s="32">
        <f>SUMIF(Estimacion_Tiempos!$G$10:$G$1002,$A66,Estimacion_Tiempos!AC$10:AC$1002)</f>
        <v>0</v>
      </c>
      <c r="X66" s="32">
        <f>SUMIF(Estimacion_Tiempos!$G$10:$G$1002,$A66,Estimacion_Tiempos!AD$10:AD$1002)</f>
        <v>0</v>
      </c>
      <c r="Y66" s="32">
        <f>SUMIF(Estimacion_Tiempos!$G$10:$G$1002,$A66,Estimacion_Tiempos!AE$10:AE$1002)</f>
        <v>0</v>
      </c>
    </row>
    <row r="67" spans="1:25" x14ac:dyDescent="0.2">
      <c r="A67" s="31">
        <f>Config!C23</f>
        <v>0</v>
      </c>
      <c r="B67" s="32">
        <f>SUMIF(Estimacion_Tiempos!$G$10:$G$1002,$A67,Estimacion_Tiempos!H$10:H$1002)</f>
        <v>0</v>
      </c>
      <c r="C67" s="32">
        <f>SUMIF(Estimacion_Tiempos!$G$10:$G$1002,$A67,Estimacion_Tiempos!I$10:I$1002)</f>
        <v>0</v>
      </c>
      <c r="D67" s="32">
        <f>SUMIF(Estimacion_Tiempos!$G$10:$G$1002,$A67,Estimacion_Tiempos!J$10:J$1002)</f>
        <v>0</v>
      </c>
      <c r="E67" s="32">
        <f>SUMIF(Estimacion_Tiempos!$G$10:$G$1002,$A67,Estimacion_Tiempos!K$10:K$1002)</f>
        <v>0</v>
      </c>
      <c r="F67" s="32">
        <f>SUMIF(Estimacion_Tiempos!$G$10:$G$1002,$A67,Estimacion_Tiempos!L$10:L$1002)</f>
        <v>0</v>
      </c>
      <c r="G67" s="32">
        <f>SUMIF(Estimacion_Tiempos!$G$10:$G$1002,$A67,Estimacion_Tiempos!M$10:M$1002)</f>
        <v>0</v>
      </c>
      <c r="H67" s="32">
        <f>SUMIF(Estimacion_Tiempos!$G$10:$G$1002,$A67,Estimacion_Tiempos!N$10:N$1002)</f>
        <v>0</v>
      </c>
      <c r="I67" s="32">
        <f>SUMIF(Estimacion_Tiempos!$G$10:$G$1002,$A67,Estimacion_Tiempos!O$10:O$1002)</f>
        <v>0</v>
      </c>
      <c r="J67" s="32">
        <f>SUMIF(Estimacion_Tiempos!$G$10:$G$1002,$A67,Estimacion_Tiempos!P$10:P$1002)</f>
        <v>0</v>
      </c>
      <c r="K67" s="32">
        <f>SUMIF(Estimacion_Tiempos!$G$10:$G$1002,$A67,Estimacion_Tiempos!Q$10:Q$1002)</f>
        <v>0</v>
      </c>
      <c r="L67" s="32">
        <f>SUMIF(Estimacion_Tiempos!$G$10:$G$1002,$A67,Estimacion_Tiempos!R$10:R$1002)</f>
        <v>0</v>
      </c>
      <c r="M67" s="32">
        <f>SUMIF(Estimacion_Tiempos!$G$10:$G$1002,$A67,Estimacion_Tiempos!S$10:S$1002)</f>
        <v>0</v>
      </c>
      <c r="N67" s="32">
        <f>SUMIF(Estimacion_Tiempos!$G$10:$G$1002,$A67,Estimacion_Tiempos!T$10:T$1002)</f>
        <v>0</v>
      </c>
      <c r="O67" s="32">
        <f>SUMIF(Estimacion_Tiempos!$G$10:$G$1002,$A67,Estimacion_Tiempos!U$10:U$1002)</f>
        <v>0</v>
      </c>
      <c r="P67" s="32">
        <f>SUMIF(Estimacion_Tiempos!$G$10:$G$1002,$A67,Estimacion_Tiempos!V$10:V$1002)</f>
        <v>0</v>
      </c>
      <c r="Q67" s="32">
        <f>SUMIF(Estimacion_Tiempos!$G$10:$G$1002,$A67,Estimacion_Tiempos!W$10:W$1002)</f>
        <v>0</v>
      </c>
      <c r="R67" s="32">
        <f>SUMIF(Estimacion_Tiempos!$G$10:$G$1002,$A67,Estimacion_Tiempos!X$10:X$1002)</f>
        <v>0</v>
      </c>
      <c r="S67" s="32">
        <f>SUMIF(Estimacion_Tiempos!$G$10:$G$1002,$A67,Estimacion_Tiempos!Y$10:Y$1002)</f>
        <v>0</v>
      </c>
      <c r="T67" s="32">
        <f>SUMIF(Estimacion_Tiempos!$G$10:$G$1002,$A67,Estimacion_Tiempos!Z$10:Z$1002)</f>
        <v>0</v>
      </c>
      <c r="U67" s="32">
        <f>SUMIF(Estimacion_Tiempos!$G$10:$G$1002,$A67,Estimacion_Tiempos!AA$10:AA$1002)</f>
        <v>0</v>
      </c>
      <c r="V67" s="32">
        <f>SUMIF(Estimacion_Tiempos!$G$10:$G$1002,$A67,Estimacion_Tiempos!AB$10:AB$1002)</f>
        <v>0</v>
      </c>
      <c r="W67" s="32">
        <f>SUMIF(Estimacion_Tiempos!$G$10:$G$1002,$A67,Estimacion_Tiempos!AC$10:AC$1002)</f>
        <v>0</v>
      </c>
      <c r="X67" s="32">
        <f>SUMIF(Estimacion_Tiempos!$G$10:$G$1002,$A67,Estimacion_Tiempos!AD$10:AD$1002)</f>
        <v>0</v>
      </c>
      <c r="Y67" s="32">
        <f>SUMIF(Estimacion_Tiempos!$G$10:$G$1002,$A67,Estimacion_Tiempos!AE$10:AE$1002)</f>
        <v>0</v>
      </c>
    </row>
    <row r="68" spans="1:25" x14ac:dyDescent="0.2">
      <c r="A68" s="31">
        <f>Config!C24</f>
        <v>0</v>
      </c>
      <c r="B68" s="32">
        <f>SUMIF(Estimacion_Tiempos!$G$10:$G$1002,$A68,Estimacion_Tiempos!H$10:H$1002)</f>
        <v>0</v>
      </c>
      <c r="C68" s="32">
        <f>SUMIF(Estimacion_Tiempos!$G$10:$G$1002,$A68,Estimacion_Tiempos!I$10:I$1002)</f>
        <v>0</v>
      </c>
      <c r="D68" s="32">
        <f>SUMIF(Estimacion_Tiempos!$G$10:$G$1002,$A68,Estimacion_Tiempos!J$10:J$1002)</f>
        <v>0</v>
      </c>
      <c r="E68" s="32">
        <f>SUMIF(Estimacion_Tiempos!$G$10:$G$1002,$A68,Estimacion_Tiempos!K$10:K$1002)</f>
        <v>0</v>
      </c>
      <c r="F68" s="32">
        <f>SUMIF(Estimacion_Tiempos!$G$10:$G$1002,$A68,Estimacion_Tiempos!L$10:L$1002)</f>
        <v>0</v>
      </c>
      <c r="G68" s="32">
        <f>SUMIF(Estimacion_Tiempos!$G$10:$G$1002,$A68,Estimacion_Tiempos!M$10:M$1002)</f>
        <v>0</v>
      </c>
      <c r="H68" s="32">
        <f>SUMIF(Estimacion_Tiempos!$G$10:$G$1002,$A68,Estimacion_Tiempos!N$10:N$1002)</f>
        <v>0</v>
      </c>
      <c r="I68" s="32">
        <f>SUMIF(Estimacion_Tiempos!$G$10:$G$1002,$A68,Estimacion_Tiempos!O$10:O$1002)</f>
        <v>0</v>
      </c>
      <c r="J68" s="32">
        <f>SUMIF(Estimacion_Tiempos!$G$10:$G$1002,$A68,Estimacion_Tiempos!P$10:P$1002)</f>
        <v>0</v>
      </c>
      <c r="K68" s="32">
        <f>SUMIF(Estimacion_Tiempos!$G$10:$G$1002,$A68,Estimacion_Tiempos!Q$10:Q$1002)</f>
        <v>0</v>
      </c>
      <c r="L68" s="32">
        <f>SUMIF(Estimacion_Tiempos!$G$10:$G$1002,$A68,Estimacion_Tiempos!R$10:R$1002)</f>
        <v>0</v>
      </c>
      <c r="M68" s="32">
        <f>SUMIF(Estimacion_Tiempos!$G$10:$G$1002,$A68,Estimacion_Tiempos!S$10:S$1002)</f>
        <v>0</v>
      </c>
      <c r="N68" s="32">
        <f>SUMIF(Estimacion_Tiempos!$G$10:$G$1002,$A68,Estimacion_Tiempos!T$10:T$1002)</f>
        <v>0</v>
      </c>
      <c r="O68" s="32">
        <f>SUMIF(Estimacion_Tiempos!$G$10:$G$1002,$A68,Estimacion_Tiempos!U$10:U$1002)</f>
        <v>0</v>
      </c>
      <c r="P68" s="32">
        <f>SUMIF(Estimacion_Tiempos!$G$10:$G$1002,$A68,Estimacion_Tiempos!V$10:V$1002)</f>
        <v>0</v>
      </c>
      <c r="Q68" s="32">
        <f>SUMIF(Estimacion_Tiempos!$G$10:$G$1002,$A68,Estimacion_Tiempos!W$10:W$1002)</f>
        <v>0</v>
      </c>
      <c r="R68" s="32">
        <f>SUMIF(Estimacion_Tiempos!$G$10:$G$1002,$A68,Estimacion_Tiempos!X$10:X$1002)</f>
        <v>0</v>
      </c>
      <c r="S68" s="32">
        <f>SUMIF(Estimacion_Tiempos!$G$10:$G$1002,$A68,Estimacion_Tiempos!Y$10:Y$1002)</f>
        <v>0</v>
      </c>
      <c r="T68" s="32">
        <f>SUMIF(Estimacion_Tiempos!$G$10:$G$1002,$A68,Estimacion_Tiempos!Z$10:Z$1002)</f>
        <v>0</v>
      </c>
      <c r="U68" s="32">
        <f>SUMIF(Estimacion_Tiempos!$G$10:$G$1002,$A68,Estimacion_Tiempos!AA$10:AA$1002)</f>
        <v>0</v>
      </c>
      <c r="V68" s="32">
        <f>SUMIF(Estimacion_Tiempos!$G$10:$G$1002,$A68,Estimacion_Tiempos!AB$10:AB$1002)</f>
        <v>0</v>
      </c>
      <c r="W68" s="32">
        <f>SUMIF(Estimacion_Tiempos!$G$10:$G$1002,$A68,Estimacion_Tiempos!AC$10:AC$1002)</f>
        <v>0</v>
      </c>
      <c r="X68" s="32">
        <f>SUMIF(Estimacion_Tiempos!$G$10:$G$1002,$A68,Estimacion_Tiempos!AD$10:AD$1002)</f>
        <v>0</v>
      </c>
      <c r="Y68" s="32">
        <f>SUMIF(Estimacion_Tiempos!$G$10:$G$1002,$A68,Estimacion_Tiempos!AE$10:AE$1002)</f>
        <v>0</v>
      </c>
    </row>
    <row r="69" spans="1:25" x14ac:dyDescent="0.2">
      <c r="A69" s="31">
        <f>Config!C25</f>
        <v>0</v>
      </c>
      <c r="B69" s="32">
        <f>SUMIF(Estimacion_Tiempos!$G$10:$G$1002,$A69,Estimacion_Tiempos!H$10:H$1002)</f>
        <v>0</v>
      </c>
      <c r="C69" s="32">
        <f>SUMIF(Estimacion_Tiempos!$G$10:$G$1002,$A69,Estimacion_Tiempos!I$10:I$1002)</f>
        <v>0</v>
      </c>
      <c r="D69" s="32">
        <f>SUMIF(Estimacion_Tiempos!$G$10:$G$1002,$A69,Estimacion_Tiempos!J$10:J$1002)</f>
        <v>0</v>
      </c>
      <c r="E69" s="32">
        <f>SUMIF(Estimacion_Tiempos!$G$10:$G$1002,$A69,Estimacion_Tiempos!K$10:K$1002)</f>
        <v>0</v>
      </c>
      <c r="F69" s="32">
        <f>SUMIF(Estimacion_Tiempos!$G$10:$G$1002,$A69,Estimacion_Tiempos!L$10:L$1002)</f>
        <v>0</v>
      </c>
      <c r="G69" s="32">
        <f>SUMIF(Estimacion_Tiempos!$G$10:$G$1002,$A69,Estimacion_Tiempos!M$10:M$1002)</f>
        <v>0</v>
      </c>
      <c r="H69" s="32">
        <f>SUMIF(Estimacion_Tiempos!$G$10:$G$1002,$A69,Estimacion_Tiempos!N$10:N$1002)</f>
        <v>0</v>
      </c>
      <c r="I69" s="32">
        <f>SUMIF(Estimacion_Tiempos!$G$10:$G$1002,$A69,Estimacion_Tiempos!O$10:O$1002)</f>
        <v>0</v>
      </c>
      <c r="J69" s="32">
        <f>SUMIF(Estimacion_Tiempos!$G$10:$G$1002,$A69,Estimacion_Tiempos!P$10:P$1002)</f>
        <v>0</v>
      </c>
      <c r="K69" s="32">
        <f>SUMIF(Estimacion_Tiempos!$G$10:$G$1002,$A69,Estimacion_Tiempos!Q$10:Q$1002)</f>
        <v>0</v>
      </c>
      <c r="L69" s="32">
        <f>SUMIF(Estimacion_Tiempos!$G$10:$G$1002,$A69,Estimacion_Tiempos!R$10:R$1002)</f>
        <v>0</v>
      </c>
      <c r="M69" s="32">
        <f>SUMIF(Estimacion_Tiempos!$G$10:$G$1002,$A69,Estimacion_Tiempos!S$10:S$1002)</f>
        <v>0</v>
      </c>
      <c r="N69" s="32">
        <f>SUMIF(Estimacion_Tiempos!$G$10:$G$1002,$A69,Estimacion_Tiempos!T$10:T$1002)</f>
        <v>0</v>
      </c>
      <c r="O69" s="32">
        <f>SUMIF(Estimacion_Tiempos!$G$10:$G$1002,$A69,Estimacion_Tiempos!U$10:U$1002)</f>
        <v>0</v>
      </c>
      <c r="P69" s="32">
        <f>SUMIF(Estimacion_Tiempos!$G$10:$G$1002,$A69,Estimacion_Tiempos!V$10:V$1002)</f>
        <v>0</v>
      </c>
      <c r="Q69" s="32">
        <f>SUMIF(Estimacion_Tiempos!$G$10:$G$1002,$A69,Estimacion_Tiempos!W$10:W$1002)</f>
        <v>0</v>
      </c>
      <c r="R69" s="32">
        <f>SUMIF(Estimacion_Tiempos!$G$10:$G$1002,$A69,Estimacion_Tiempos!X$10:X$1002)</f>
        <v>0</v>
      </c>
      <c r="S69" s="32">
        <f>SUMIF(Estimacion_Tiempos!$G$10:$G$1002,$A69,Estimacion_Tiempos!Y$10:Y$1002)</f>
        <v>0</v>
      </c>
      <c r="T69" s="32">
        <f>SUMIF(Estimacion_Tiempos!$G$10:$G$1002,$A69,Estimacion_Tiempos!Z$10:Z$1002)</f>
        <v>0</v>
      </c>
      <c r="U69" s="32">
        <f>SUMIF(Estimacion_Tiempos!$G$10:$G$1002,$A69,Estimacion_Tiempos!AA$10:AA$1002)</f>
        <v>0</v>
      </c>
      <c r="V69" s="32">
        <f>SUMIF(Estimacion_Tiempos!$G$10:$G$1002,$A69,Estimacion_Tiempos!AB$10:AB$1002)</f>
        <v>0</v>
      </c>
      <c r="W69" s="32">
        <f>SUMIF(Estimacion_Tiempos!$G$10:$G$1002,$A69,Estimacion_Tiempos!AC$10:AC$1002)</f>
        <v>0</v>
      </c>
      <c r="X69" s="32">
        <f>SUMIF(Estimacion_Tiempos!$G$10:$G$1002,$A69,Estimacion_Tiempos!AD$10:AD$1002)</f>
        <v>0</v>
      </c>
      <c r="Y69" s="32">
        <f>SUMIF(Estimacion_Tiempos!$G$10:$G$1002,$A69,Estimacion_Tiempos!AE$10:AE$1002)</f>
        <v>0</v>
      </c>
    </row>
    <row r="70" spans="1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x14ac:dyDescent="0.2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x14ac:dyDescent="0.2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x14ac:dyDescent="0.2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x14ac:dyDescent="0.2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x14ac:dyDescent="0.2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x14ac:dyDescent="0.2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x14ac:dyDescent="0.2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x14ac:dyDescent="0.2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x14ac:dyDescent="0.2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x14ac:dyDescent="0.2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x14ac:dyDescent="0.2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x14ac:dyDescent="0.2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x14ac:dyDescent="0.2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x14ac:dyDescent="0.2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x14ac:dyDescent="0.2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x14ac:dyDescent="0.2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x14ac:dyDescent="0.2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x14ac:dyDescent="0.2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x14ac:dyDescent="0.2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x14ac:dyDescent="0.2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x14ac:dyDescent="0.2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x14ac:dyDescent="0.2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x14ac:dyDescent="0.2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x14ac:dyDescent="0.2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x14ac:dyDescent="0.2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x14ac:dyDescent="0.2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x14ac:dyDescent="0.2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x14ac:dyDescent="0.2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x14ac:dyDescent="0.2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x14ac:dyDescent="0.2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x14ac:dyDescent="0.2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x14ac:dyDescent="0.2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x14ac:dyDescent="0.2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x14ac:dyDescent="0.2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x14ac:dyDescent="0.2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x14ac:dyDescent="0.2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x14ac:dyDescent="0.2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x14ac:dyDescent="0.2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x14ac:dyDescent="0.2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x14ac:dyDescent="0.2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x14ac:dyDescent="0.2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x14ac:dyDescent="0.2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x14ac:dyDescent="0.2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x14ac:dyDescent="0.2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x14ac:dyDescent="0.2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x14ac:dyDescent="0.2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x14ac:dyDescent="0.2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x14ac:dyDescent="0.2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x14ac:dyDescent="0.2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</sheetData>
  <mergeCells count="8">
    <mergeCell ref="V2:W2"/>
    <mergeCell ref="R3:S3"/>
    <mergeCell ref="T3:U3"/>
    <mergeCell ref="V3:W3"/>
    <mergeCell ref="B2:P2"/>
    <mergeCell ref="B3:P3"/>
    <mergeCell ref="R2:S2"/>
    <mergeCell ref="T2:U2"/>
  </mergeCells>
  <phoneticPr fontId="1" type="noConversion"/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5"/>
  </sheetPr>
  <dimension ref="A1:AM510"/>
  <sheetViews>
    <sheetView showGridLines="0" showRowColHeaders="0" showZeros="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M14" sqref="M14"/>
    </sheetView>
  </sheetViews>
  <sheetFormatPr defaultRowHeight="12.75" x14ac:dyDescent="0.2"/>
  <cols>
    <col min="1" max="5" width="10.140625" customWidth="1"/>
    <col min="6" max="6" width="4.28515625" customWidth="1"/>
    <col min="7" max="7" width="3.85546875" customWidth="1"/>
    <col min="8" max="30" width="4.28515625" customWidth="1"/>
    <col min="31" max="36" width="11.42578125" customWidth="1"/>
    <col min="37" max="39" width="0" hidden="1" customWidth="1"/>
    <col min="40" max="256" width="11.42578125" customWidth="1"/>
  </cols>
  <sheetData>
    <row r="1" spans="1:39" x14ac:dyDescent="0.2">
      <c r="A1" s="3"/>
      <c r="B1" s="3"/>
      <c r="C1" s="3"/>
      <c r="D1" s="3"/>
      <c r="E1" s="3"/>
    </row>
    <row r="3" spans="1:39" x14ac:dyDescent="0.2">
      <c r="B3" s="28" t="s">
        <v>17</v>
      </c>
      <c r="C3" s="28" t="s">
        <v>19</v>
      </c>
      <c r="D3" s="28" t="s">
        <v>18</v>
      </c>
      <c r="G3" s="19"/>
    </row>
    <row r="4" spans="1:39" x14ac:dyDescent="0.2">
      <c r="A4" s="3"/>
      <c r="B4" s="33">
        <f>Config!A9</f>
        <v>1</v>
      </c>
      <c r="C4" s="34">
        <f>Config!B9</f>
        <v>42485</v>
      </c>
      <c r="D4" s="35">
        <v>7</v>
      </c>
      <c r="F4" s="38" t="str">
        <f t="shared" ref="F4:AC4" si="0">IF(F5=""," ",CHOOSE(WEEKDAY(F5,2),"L","M","X","J","V","S","D"))</f>
        <v>L</v>
      </c>
      <c r="G4" s="38" t="str">
        <f t="shared" si="0"/>
        <v>M</v>
      </c>
      <c r="H4" s="38" t="str">
        <f t="shared" si="0"/>
        <v>X</v>
      </c>
      <c r="I4" s="38" t="str">
        <f t="shared" si="0"/>
        <v>J</v>
      </c>
      <c r="J4" s="38" t="str">
        <f t="shared" si="0"/>
        <v>V</v>
      </c>
      <c r="K4" s="38" t="str">
        <f t="shared" si="0"/>
        <v>L</v>
      </c>
      <c r="L4" s="38" t="str">
        <f t="shared" si="0"/>
        <v>M</v>
      </c>
      <c r="M4" s="38" t="str">
        <f t="shared" si="0"/>
        <v xml:space="preserve"> </v>
      </c>
      <c r="N4" s="38" t="str">
        <f t="shared" si="0"/>
        <v xml:space="preserve"> 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 t="shared" si="0"/>
        <v xml:space="preserve"> </v>
      </c>
      <c r="AC4" s="38" t="str">
        <f t="shared" si="0"/>
        <v xml:space="preserve"> </v>
      </c>
      <c r="AD4" s="1"/>
    </row>
    <row r="5" spans="1:39" s="5" customFormat="1" ht="33" customHeight="1" x14ac:dyDescent="0.2">
      <c r="F5" s="39">
        <f>Config!B9</f>
        <v>42485</v>
      </c>
      <c r="G5" s="39">
        <f>IF(AND(F5&lt;_xll.DIA.LAB($C$4,$D$4)-1,F5&lt;&gt;0),_xll.DIA.LAB(F5,1,Config!$D$14:$D$25),"")</f>
        <v>42486</v>
      </c>
      <c r="H5" s="39">
        <f>IF(AND(G5&lt;_xll.DIA.LAB($C$4,$D$4)-1,G5&lt;&gt;0),_xll.DIA.LAB(G5,1,Config!$D$14:$D$25),"")</f>
        <v>42487</v>
      </c>
      <c r="I5" s="39">
        <f>IF(AND(H5&lt;_xll.DIA.LAB($C$4,$D$4)-1,H5&lt;&gt;0),_xll.DIA.LAB(H5,1,Config!$D$14:$D$25),"")</f>
        <v>42488</v>
      </c>
      <c r="J5" s="39">
        <f>IF(AND(I5&lt;_xll.DIA.LAB($C$4,$D$4)-1,I5&lt;&gt;0),_xll.DIA.LAB(I5,1,Config!$D$14:$D$25),"")</f>
        <v>42489</v>
      </c>
      <c r="K5" s="39">
        <f>IF(AND(J5&lt;_xll.DIA.LAB($C$4,$D$4)-1,J5&lt;&gt;0),_xll.DIA.LAB(J5,1,Config!$D$14:$D$25),"")</f>
        <v>42492</v>
      </c>
      <c r="L5" s="39">
        <f>IF(AND(K5&lt;_xll.DIA.LAB($C$4,$D$4)-1,K5&lt;&gt;0),_xll.DIA.LAB(K5,1,Config!$D$14:$D$25),"")</f>
        <v>42493</v>
      </c>
      <c r="M5" s="39" t="str">
        <f>IF(AND(L5&lt;_xll.DIA.LAB($C$4,$D$4)-1,L5&lt;&gt;0),_xll.DIA.LAB(L5,1,Config!$D$14:$D$25),"")</f>
        <v/>
      </c>
      <c r="N5" s="39" t="str">
        <f>IF(AND(M5&lt;_xll.DIA.LAB($C$4,$D$4)-1,M5&lt;&gt;0),_xll.DIA.LAB(M5,1,Config!$D$14:$D$25),"")</f>
        <v/>
      </c>
      <c r="O5" s="39" t="str">
        <f>IF(AND(N5&lt;_xll.DIA.LAB($C$4,$D$4)-1,N5&lt;&gt;0),_xll.DIA.LAB(N5,1,Config!$D$14:$D$25),"")</f>
        <v/>
      </c>
      <c r="P5" s="39" t="str">
        <f>IF(AND(O5&lt;_xll.DIA.LAB($C$4,$D$4)-1,O5&lt;&gt;0),_xll.DIA.LAB(O5,1,Config!$D$14:$D$25),"")</f>
        <v/>
      </c>
      <c r="Q5" s="39" t="str">
        <f>IF(AND(P5&lt;_xll.DIA.LAB($C$4,$D$4)-1,P5&lt;&gt;0),_xll.DIA.LAB(P5,1,Config!$D$14:$D$25),"")</f>
        <v/>
      </c>
      <c r="R5" s="39" t="str">
        <f>IF(AND(Q5&lt;_xll.DIA.LAB($C$4,$D$4)-1,Q5&lt;&gt;0),_xll.DIA.LAB(Q5,1,Config!$D$14:$D$25),"")</f>
        <v/>
      </c>
      <c r="S5" s="39" t="str">
        <f>IF(AND(R5&lt;_xll.DIA.LAB($C$4,$D$4)-1,R5&lt;&gt;0),_xll.DIA.LAB(R5,1,Config!$D$14:$D$25),"")</f>
        <v/>
      </c>
      <c r="T5" s="39" t="str">
        <f>IF(AND(S5&lt;_xll.DIA.LAB($C$4,$D$4)-1,S5&lt;&gt;0),_xll.DIA.LAB(S5,1,Config!$D$14:$D$25),"")</f>
        <v/>
      </c>
      <c r="U5" s="39" t="str">
        <f>IF(AND(T5&lt;_xll.DIA.LAB($C$4,$D$4)-1,T5&lt;&gt;0),_xll.DIA.LAB(T5,1,Config!$D$14:$D$25),"")</f>
        <v/>
      </c>
      <c r="V5" s="39" t="str">
        <f>IF(AND(U5&lt;_xll.DIA.LAB($C$4,$D$4)-1,U5&lt;&gt;0),_xll.DIA.LAB(U5,1,Config!$D$14:$D$25),"")</f>
        <v/>
      </c>
      <c r="W5" s="39" t="str">
        <f>IF(AND(V5&lt;_xll.DIA.LAB($C$4,$D$4)-1,V5&lt;&gt;0),_xll.DIA.LAB(V5,1,Config!$D$14:$D$25),"")</f>
        <v/>
      </c>
      <c r="X5" s="39" t="str">
        <f>IF(AND(W5&lt;_xll.DIA.LAB($C$4,$D$4)-1,W5&lt;&gt;0),_xll.DIA.LAB(W5,1,Config!$D$14:$D$25),"")</f>
        <v/>
      </c>
      <c r="Y5" s="39" t="str">
        <f>IF(AND(X5&lt;_xll.DIA.LAB($C$4,$D$4)-1,X5&lt;&gt;0),_xll.DIA.LAB(X5,1,Config!$D$14:$D$25),"")</f>
        <v/>
      </c>
      <c r="Z5" s="39" t="str">
        <f>IF(AND(Y5&lt;_xll.DIA.LAB($C$4,$D$4)-1,Y5&lt;&gt;0),_xll.DIA.LAB(Y5,1,Config!$D$14:$D$25),"")</f>
        <v/>
      </c>
      <c r="AA5" s="39" t="str">
        <f>IF(AND(Z5&lt;_xll.DIA.LAB($C$4,$D$4)-1,Z5&lt;&gt;0),_xll.DIA.LAB(Z5,1,Config!$D$14:$D$25),"")</f>
        <v/>
      </c>
      <c r="AB5" s="39" t="str">
        <f>IF(AND(AA5&lt;_xll.DIA.LAB($C$4,$D$4)-1,AA5&lt;&gt;0),_xll.DIA.LAB(AA5,1,Config!$D$14:$D$25),"")</f>
        <v/>
      </c>
      <c r="AC5" s="39" t="str">
        <f>IF(AND(AB5&lt;_xll.DIA.LAB($C$4,$D$4)-1,AB5&lt;&gt;0),_xll.DIA.LAB(AB5,1,Config!$D$14:$D$25),"")</f>
        <v/>
      </c>
      <c r="AD5" s="6"/>
    </row>
    <row r="6" spans="1:39" s="5" customFormat="1" ht="12.75" customHeight="1" x14ac:dyDescent="0.2"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10"/>
      <c r="AK6" s="36" t="str">
        <f>Config!A14</f>
        <v>Requerimientos</v>
      </c>
      <c r="AL6" s="36" t="str">
        <f>Config!B14</f>
        <v>Pendiente</v>
      </c>
      <c r="AM6" s="36" t="str">
        <f>Config!C14</f>
        <v>Facundo</v>
      </c>
    </row>
    <row r="7" spans="1:39" x14ac:dyDescent="0.2">
      <c r="F7" s="42">
        <f t="shared" ref="F7:AC7" si="1">SUM(F9:F1002)</f>
        <v>0</v>
      </c>
      <c r="G7" s="42">
        <f t="shared" si="1"/>
        <v>0.5</v>
      </c>
      <c r="H7" s="42">
        <f t="shared" si="1"/>
        <v>0</v>
      </c>
      <c r="I7" s="42">
        <f t="shared" si="1"/>
        <v>0</v>
      </c>
      <c r="J7" s="42">
        <f t="shared" si="1"/>
        <v>0</v>
      </c>
      <c r="K7" s="42">
        <f t="shared" si="1"/>
        <v>0</v>
      </c>
      <c r="L7" s="42">
        <f t="shared" si="1"/>
        <v>0</v>
      </c>
      <c r="M7" s="42">
        <f t="shared" si="1"/>
        <v>0</v>
      </c>
      <c r="N7" s="42">
        <f t="shared" si="1"/>
        <v>0</v>
      </c>
      <c r="O7" s="42">
        <f t="shared" si="1"/>
        <v>0</v>
      </c>
      <c r="P7" s="42">
        <f t="shared" si="1"/>
        <v>0</v>
      </c>
      <c r="Q7" s="42">
        <f t="shared" si="1"/>
        <v>0</v>
      </c>
      <c r="R7" s="42">
        <f t="shared" si="1"/>
        <v>0</v>
      </c>
      <c r="S7" s="42">
        <f t="shared" si="1"/>
        <v>0</v>
      </c>
      <c r="T7" s="42">
        <f t="shared" si="1"/>
        <v>0</v>
      </c>
      <c r="U7" s="42">
        <f t="shared" si="1"/>
        <v>0</v>
      </c>
      <c r="V7" s="42">
        <f t="shared" si="1"/>
        <v>0</v>
      </c>
      <c r="W7" s="42">
        <f t="shared" si="1"/>
        <v>0</v>
      </c>
      <c r="X7" s="42">
        <f t="shared" si="1"/>
        <v>0</v>
      </c>
      <c r="Y7" s="42">
        <f t="shared" si="1"/>
        <v>0</v>
      </c>
      <c r="Z7" s="42">
        <f t="shared" si="1"/>
        <v>0</v>
      </c>
      <c r="AA7" s="42">
        <f t="shared" si="1"/>
        <v>0</v>
      </c>
      <c r="AB7" s="42">
        <f t="shared" si="1"/>
        <v>0</v>
      </c>
      <c r="AC7" s="42">
        <f t="shared" si="1"/>
        <v>0</v>
      </c>
      <c r="AK7" s="36" t="str">
        <f>Config!A15</f>
        <v>Análisis</v>
      </c>
      <c r="AL7" s="36" t="str">
        <f>Config!B15</f>
        <v>En curso</v>
      </c>
      <c r="AM7" s="36" t="str">
        <f>Config!C15</f>
        <v>Ariel</v>
      </c>
    </row>
    <row r="8" spans="1:39" x14ac:dyDescent="0.2">
      <c r="A8" s="78"/>
      <c r="B8" s="78"/>
      <c r="C8" s="78"/>
      <c r="D8" s="78"/>
      <c r="E8" s="78"/>
      <c r="F8" s="69" t="s">
        <v>31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K8" s="36" t="str">
        <f>Config!A16</f>
        <v>Diseño</v>
      </c>
      <c r="AL8" s="36" t="str">
        <f>Config!B16</f>
        <v>Terminada</v>
      </c>
      <c r="AM8" s="36" t="str">
        <f>Config!C16</f>
        <v>Agustin</v>
      </c>
    </row>
    <row r="9" spans="1:39" x14ac:dyDescent="0.2">
      <c r="A9" s="74" t="s">
        <v>4</v>
      </c>
      <c r="B9" s="74"/>
      <c r="C9" s="74"/>
      <c r="D9" s="2" t="s">
        <v>6</v>
      </c>
      <c r="E9" s="2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20"/>
      <c r="AK9" s="36" t="str">
        <f>Config!A17</f>
        <v>Implementación</v>
      </c>
      <c r="AL9" s="36" t="str">
        <f>Config!B17</f>
        <v>Eliminada</v>
      </c>
      <c r="AM9" s="36">
        <f>Config!C17</f>
        <v>0</v>
      </c>
    </row>
    <row r="10" spans="1:39" x14ac:dyDescent="0.2">
      <c r="A10" s="67" t="str">
        <f>Estimacion_Tiempos!B10</f>
        <v>Detallar C.U. "ver muro"</v>
      </c>
      <c r="B10" s="67"/>
      <c r="C10" s="67"/>
      <c r="D10" s="45" t="str">
        <f>Estimacion_Tiempos!G10</f>
        <v>Facundo</v>
      </c>
      <c r="E10" s="45"/>
      <c r="F10" s="37"/>
      <c r="G10" s="37">
        <v>0.5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 t="s">
        <v>29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K10" s="36" t="str">
        <f>Config!A18</f>
        <v>Prueba</v>
      </c>
      <c r="AL10" s="36">
        <f>Config!B18</f>
        <v>0</v>
      </c>
      <c r="AM10" s="36">
        <f>Config!C18</f>
        <v>0</v>
      </c>
    </row>
    <row r="11" spans="1:39" x14ac:dyDescent="0.2">
      <c r="A11" s="67" t="str">
        <f>Estimacion_Tiempos!B11</f>
        <v>Prototipar Interfaz "ver muro"</v>
      </c>
      <c r="B11" s="67"/>
      <c r="C11" s="67"/>
      <c r="D11" s="45" t="str">
        <f>Estimacion_Tiempos!G11</f>
        <v>Facundo</v>
      </c>
      <c r="E11" s="45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K11" s="36" t="str">
        <f>Config!A19</f>
        <v>Reunión</v>
      </c>
      <c r="AL11" s="36">
        <f>Config!B19</f>
        <v>0</v>
      </c>
      <c r="AM11" s="36">
        <f>Config!C19</f>
        <v>0</v>
      </c>
    </row>
    <row r="12" spans="1:39" x14ac:dyDescent="0.2">
      <c r="A12" s="67" t="str">
        <f>Estimacion_Tiempos!B12</f>
        <v>Detallar C.U. "login"</v>
      </c>
      <c r="B12" s="67"/>
      <c r="C12" s="67"/>
      <c r="D12" s="45" t="str">
        <f>Estimacion_Tiempos!G12</f>
        <v>Ariel</v>
      </c>
      <c r="E12" s="4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K12" s="36">
        <f>Config!A20</f>
        <v>0</v>
      </c>
      <c r="AL12" s="36">
        <f>Config!B20</f>
        <v>0</v>
      </c>
      <c r="AM12" s="36">
        <f>Config!C20</f>
        <v>0</v>
      </c>
    </row>
    <row r="13" spans="1:39" x14ac:dyDescent="0.2">
      <c r="A13" s="67" t="str">
        <f>Estimacion_Tiempos!B13</f>
        <v>Prototipar Interfaz "login"</v>
      </c>
      <c r="B13" s="67"/>
      <c r="C13" s="67"/>
      <c r="D13" s="45" t="str">
        <f>Estimacion_Tiempos!G13</f>
        <v>Ariel</v>
      </c>
      <c r="E13" s="45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K13" s="36">
        <f>Config!A21</f>
        <v>0</v>
      </c>
      <c r="AL13" s="36">
        <f>Config!B21</f>
        <v>0</v>
      </c>
      <c r="AM13" s="36">
        <f>Config!C21</f>
        <v>0</v>
      </c>
    </row>
    <row r="14" spans="1:39" x14ac:dyDescent="0.2">
      <c r="A14" s="67" t="str">
        <f>Estimacion_Tiempos!B14</f>
        <v>Detallar C.U "Registrar"</v>
      </c>
      <c r="B14" s="67"/>
      <c r="C14" s="67"/>
      <c r="D14" s="45" t="str">
        <f>Estimacion_Tiempos!G14</f>
        <v>Agustin</v>
      </c>
      <c r="E14" s="45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K14" s="36">
        <f>Config!A22</f>
        <v>0</v>
      </c>
      <c r="AL14" s="36">
        <f>Config!B22</f>
        <v>0</v>
      </c>
      <c r="AM14" s="36">
        <f>Config!C22</f>
        <v>0</v>
      </c>
    </row>
    <row r="15" spans="1:39" x14ac:dyDescent="0.2">
      <c r="A15" s="67" t="str">
        <f>Estimacion_Tiempos!B15</f>
        <v>Prototipar C.U "Registrar"</v>
      </c>
      <c r="B15" s="67"/>
      <c r="C15" s="67"/>
      <c r="D15" s="45" t="str">
        <f>Estimacion_Tiempos!G15</f>
        <v>Agustin</v>
      </c>
      <c r="E15" s="45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K15" s="36">
        <f>Config!A23</f>
        <v>0</v>
      </c>
      <c r="AL15" s="36">
        <f>Config!B23</f>
        <v>0</v>
      </c>
      <c r="AM15" s="36">
        <f>Config!C23</f>
        <v>0</v>
      </c>
    </row>
    <row r="16" spans="1:39" x14ac:dyDescent="0.2">
      <c r="A16" s="67" t="str">
        <f>Estimacion_Tiempos!B16</f>
        <v>Detallar C.U "Compartir Mensaje"</v>
      </c>
      <c r="B16" s="67"/>
      <c r="C16" s="67"/>
      <c r="D16" s="45" t="str">
        <f>Estimacion_Tiempos!G16</f>
        <v>Facundo</v>
      </c>
      <c r="E16" s="45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K16" s="36">
        <f>Config!A24</f>
        <v>0</v>
      </c>
      <c r="AL16" s="36">
        <f>Config!B24</f>
        <v>0</v>
      </c>
      <c r="AM16" s="36">
        <f>Config!C24</f>
        <v>0</v>
      </c>
    </row>
    <row r="17" spans="1:39" x14ac:dyDescent="0.2">
      <c r="A17" s="67" t="str">
        <f>Estimacion_Tiempos!B17</f>
        <v>Prototipar C.U "Compartir Mensaje"</v>
      </c>
      <c r="B17" s="67"/>
      <c r="C17" s="67"/>
      <c r="D17" s="45" t="str">
        <f>Estimacion_Tiempos!G17</f>
        <v>Facundo</v>
      </c>
      <c r="E17" s="45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K17" s="36">
        <f>Config!A25</f>
        <v>0</v>
      </c>
      <c r="AL17" s="36">
        <f>Config!B25</f>
        <v>0</v>
      </c>
      <c r="AM17" s="36">
        <f>Config!C25</f>
        <v>0</v>
      </c>
    </row>
    <row r="18" spans="1:39" x14ac:dyDescent="0.2">
      <c r="A18" s="67" t="str">
        <f>Estimacion_Tiempos!B18</f>
        <v>Detallar C.U "visitar otros muros"</v>
      </c>
      <c r="B18" s="67"/>
      <c r="C18" s="67"/>
      <c r="D18" s="45" t="str">
        <f>Estimacion_Tiempos!G18</f>
        <v>Ariel</v>
      </c>
      <c r="E18" s="45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K18" s="36">
        <f>Config!G14</f>
        <v>0</v>
      </c>
      <c r="AL18" s="36">
        <f>Config!H14</f>
        <v>0</v>
      </c>
      <c r="AM18" s="36">
        <f>Config!I14</f>
        <v>0</v>
      </c>
    </row>
    <row r="19" spans="1:39" x14ac:dyDescent="0.2">
      <c r="A19" s="67" t="str">
        <f>Estimacion_Tiempos!B19</f>
        <v>Protipar Interfaz "visitar otros muros"</v>
      </c>
      <c r="B19" s="67"/>
      <c r="C19" s="67"/>
      <c r="D19" s="45" t="str">
        <f>Estimacion_Tiempos!G19</f>
        <v>Ariel</v>
      </c>
      <c r="E19" s="45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39" x14ac:dyDescent="0.2">
      <c r="A20" s="67" t="str">
        <f>Estimacion_Tiempos!B20</f>
        <v>Detallar C.U "Crear Album"</v>
      </c>
      <c r="B20" s="67"/>
      <c r="C20" s="67"/>
      <c r="D20" s="45" t="str">
        <f>Estimacion_Tiempos!G20</f>
        <v>Agustin</v>
      </c>
      <c r="E20" s="4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>
        <v>0</v>
      </c>
      <c r="Z20" s="37">
        <v>0</v>
      </c>
      <c r="AA20" s="37"/>
      <c r="AB20" s="37"/>
      <c r="AC20" s="37"/>
    </row>
    <row r="21" spans="1:39" x14ac:dyDescent="0.2">
      <c r="A21" s="67" t="str">
        <f>Estimacion_Tiempos!B21</f>
        <v>Prototipar Interfaz "Crear Album"</v>
      </c>
      <c r="B21" s="67"/>
      <c r="C21" s="67"/>
      <c r="D21" s="45" t="str">
        <f>Estimacion_Tiempos!G21</f>
        <v>Agustin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39" x14ac:dyDescent="0.2">
      <c r="A22" s="67" t="str">
        <f>Estimacion_Tiempos!B22</f>
        <v>Est. Modelo Caso de uso</v>
      </c>
      <c r="B22" s="67"/>
      <c r="C22" s="67"/>
      <c r="D22" s="45" t="str">
        <f>Estimacion_Tiempos!G22</f>
        <v>Ariel</v>
      </c>
      <c r="E22" s="4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39" x14ac:dyDescent="0.2">
      <c r="A23" s="67" t="str">
        <f>Estimacion_Tiempos!B23</f>
        <v>Diagrama de paquetes</v>
      </c>
      <c r="B23" s="67"/>
      <c r="C23" s="67"/>
      <c r="D23" s="45" t="str">
        <f>Estimacion_Tiempos!G23</f>
        <v>Agustin</v>
      </c>
      <c r="E23" s="4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39" x14ac:dyDescent="0.2">
      <c r="A24" s="67" t="str">
        <f>Estimacion_Tiempos!B24</f>
        <v>Diagrama de colaboracion "ver muro"</v>
      </c>
      <c r="B24" s="67"/>
      <c r="C24" s="67"/>
      <c r="D24" s="45" t="str">
        <f>Estimacion_Tiempos!G24</f>
        <v>Facundo</v>
      </c>
      <c r="E24" s="45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9" x14ac:dyDescent="0.2">
      <c r="A25" s="67" t="str">
        <f>Estimacion_Tiempos!B25</f>
        <v>Diagrama de colaboracion "Login"</v>
      </c>
      <c r="B25" s="67"/>
      <c r="C25" s="67"/>
      <c r="D25" s="45" t="str">
        <f>Estimacion_Tiempos!G25</f>
        <v>Ariel</v>
      </c>
      <c r="E25" s="45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39" x14ac:dyDescent="0.2">
      <c r="A26" s="67" t="str">
        <f>Estimacion_Tiempos!B26</f>
        <v>Diagrama de colaboracion "Registrar"</v>
      </c>
      <c r="B26" s="67"/>
      <c r="C26" s="67"/>
      <c r="D26" s="45" t="str">
        <f>Estimacion_Tiempos!G26</f>
        <v>Agustin</v>
      </c>
      <c r="E26" s="45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39" x14ac:dyDescent="0.2">
      <c r="A27" s="67" t="str">
        <f>Estimacion_Tiempos!B27</f>
        <v>Diagrama de colaboracion "compartir mensaje"</v>
      </c>
      <c r="B27" s="67"/>
      <c r="C27" s="67"/>
      <c r="D27" s="45" t="str">
        <f>Estimacion_Tiempos!G27</f>
        <v>Facundo</v>
      </c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39" x14ac:dyDescent="0.2">
      <c r="A28" s="67" t="str">
        <f>Estimacion_Tiempos!B28</f>
        <v>Diagrama de colaboracion "Visitar otros muros"</v>
      </c>
      <c r="B28" s="67"/>
      <c r="C28" s="67"/>
      <c r="D28" s="45" t="str">
        <f>Estimacion_Tiempos!G28</f>
        <v>Ariel</v>
      </c>
      <c r="E28" s="45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39" x14ac:dyDescent="0.2">
      <c r="A29" s="67" t="str">
        <f>Estimacion_Tiempos!B29</f>
        <v>Diagrama de colaboracion "Crear Album"</v>
      </c>
      <c r="B29" s="67"/>
      <c r="C29" s="67"/>
      <c r="D29" s="45" t="str">
        <f>Estimacion_Tiempos!G29</f>
        <v>Agustin</v>
      </c>
      <c r="E29" s="45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39" x14ac:dyDescent="0.2">
      <c r="A30" s="67" t="str">
        <f>Estimacion_Tiempos!B30</f>
        <v>Diagrama de clases</v>
      </c>
      <c r="B30" s="67"/>
      <c r="C30" s="67"/>
      <c r="D30" s="45" t="str">
        <f>Estimacion_Tiempos!G30</f>
        <v>Facundo</v>
      </c>
      <c r="E30" s="45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39" x14ac:dyDescent="0.2">
      <c r="A31" s="67">
        <f>Estimacion_Tiempos!B31</f>
        <v>0</v>
      </c>
      <c r="B31" s="67"/>
      <c r="C31" s="67"/>
      <c r="D31" s="45">
        <f>Estimacion_Tiempos!G31</f>
        <v>0</v>
      </c>
      <c r="E31" s="45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39" x14ac:dyDescent="0.2">
      <c r="A32" s="67">
        <f>Estimacion_Tiempos!B32</f>
        <v>0</v>
      </c>
      <c r="B32" s="67"/>
      <c r="C32" s="67"/>
      <c r="D32" s="45">
        <f>Estimacion_Tiempos!G32</f>
        <v>0</v>
      </c>
      <c r="E32" s="4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67">
        <f>Estimacion_Tiempos!B33</f>
        <v>0</v>
      </c>
      <c r="B33" s="67"/>
      <c r="C33" s="67"/>
      <c r="D33" s="45">
        <f>Estimacion_Tiempos!G33</f>
        <v>0</v>
      </c>
      <c r="E33" s="45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67">
        <f>Estimacion_Tiempos!B34</f>
        <v>0</v>
      </c>
      <c r="B34" s="67"/>
      <c r="C34" s="67"/>
      <c r="D34" s="45">
        <f>Estimacion_Tiempos!G34</f>
        <v>0</v>
      </c>
      <c r="E34" s="4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67">
        <f>Estimacion_Tiempos!B35</f>
        <v>0</v>
      </c>
      <c r="B35" s="67"/>
      <c r="C35" s="67"/>
      <c r="D35" s="45">
        <f>Estimacion_Tiempos!G35</f>
        <v>0</v>
      </c>
      <c r="E35" s="45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67">
        <f>Estimacion_Tiempos!B36</f>
        <v>0</v>
      </c>
      <c r="B36" s="67"/>
      <c r="C36" s="67"/>
      <c r="D36" s="45">
        <f>Estimacion_Tiempos!G36</f>
        <v>0</v>
      </c>
      <c r="E36" s="45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67">
        <f>Estimacion_Tiempos!B37</f>
        <v>0</v>
      </c>
      <c r="B37" s="67"/>
      <c r="C37" s="67"/>
      <c r="D37" s="45">
        <f>Estimacion_Tiempos!G37</f>
        <v>0</v>
      </c>
      <c r="E37" s="45"/>
      <c r="F37" s="37"/>
      <c r="G37" s="37"/>
      <c r="H37" s="37"/>
      <c r="I37" s="37"/>
      <c r="J37" s="37"/>
      <c r="K37" s="4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67">
        <f>Estimacion_Tiempos!B38</f>
        <v>0</v>
      </c>
      <c r="B38" s="67"/>
      <c r="C38" s="67"/>
      <c r="D38" s="45">
        <f>Estimacion_Tiempos!G38</f>
        <v>0</v>
      </c>
      <c r="E38" s="45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67">
        <f>Estimacion_Tiempos!B39</f>
        <v>0</v>
      </c>
      <c r="B39" s="67"/>
      <c r="C39" s="67"/>
      <c r="D39" s="45">
        <f>Estimacion_Tiempos!G39</f>
        <v>0</v>
      </c>
      <c r="E39" s="45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">
      <c r="A40" s="67">
        <f>Estimacion_Tiempos!B40</f>
        <v>0</v>
      </c>
      <c r="B40" s="67"/>
      <c r="C40" s="67"/>
      <c r="D40" s="45">
        <f>Estimacion_Tiempos!G40</f>
        <v>0</v>
      </c>
      <c r="E40" s="45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">
      <c r="A41" s="67">
        <f>Estimacion_Tiempos!B41</f>
        <v>0</v>
      </c>
      <c r="B41" s="67"/>
      <c r="C41" s="67"/>
      <c r="D41" s="45">
        <f>Estimacion_Tiempos!G41</f>
        <v>0</v>
      </c>
      <c r="E41" s="4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67">
        <f>Estimacion_Tiempos!B42</f>
        <v>0</v>
      </c>
      <c r="B42" s="67"/>
      <c r="C42" s="67"/>
      <c r="D42" s="45">
        <f>Estimacion_Tiempos!G42</f>
        <v>0</v>
      </c>
      <c r="E42" s="45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67">
        <f>Estimacion_Tiempos!B43</f>
        <v>0</v>
      </c>
      <c r="B43" s="67"/>
      <c r="C43" s="67"/>
      <c r="D43" s="45">
        <f>Estimacion_Tiempos!G43</f>
        <v>0</v>
      </c>
      <c r="E43" s="45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67">
        <f>Estimacion_Tiempos!B44</f>
        <v>0</v>
      </c>
      <c r="B44" s="67"/>
      <c r="C44" s="67"/>
      <c r="D44" s="45">
        <f>Estimacion_Tiempos!G44</f>
        <v>0</v>
      </c>
      <c r="E44" s="45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67">
        <f>Estimacion_Tiempos!B45</f>
        <v>0</v>
      </c>
      <c r="B45" s="67"/>
      <c r="C45" s="67"/>
      <c r="D45" s="45">
        <f>Estimacion_Tiempos!G45</f>
        <v>0</v>
      </c>
      <c r="E45" s="45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67">
        <f>Estimacion_Tiempos!B46</f>
        <v>0</v>
      </c>
      <c r="B46" s="67"/>
      <c r="C46" s="67"/>
      <c r="D46" s="45">
        <f>Estimacion_Tiempos!G46</f>
        <v>0</v>
      </c>
      <c r="E46" s="45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67">
        <f>Estimacion_Tiempos!B47</f>
        <v>0</v>
      </c>
      <c r="B47" s="67"/>
      <c r="C47" s="67"/>
      <c r="D47" s="45">
        <f>Estimacion_Tiempos!G47</f>
        <v>0</v>
      </c>
      <c r="E47" s="45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67">
        <f>Estimacion_Tiempos!B48</f>
        <v>0</v>
      </c>
      <c r="B48" s="67"/>
      <c r="C48" s="67"/>
      <c r="D48" s="45">
        <f>Estimacion_Tiempos!G48</f>
        <v>0</v>
      </c>
      <c r="E48" s="45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67">
        <f>Estimacion_Tiempos!B49</f>
        <v>0</v>
      </c>
      <c r="B49" s="67"/>
      <c r="C49" s="67"/>
      <c r="D49" s="45">
        <f>Estimacion_Tiempos!G49</f>
        <v>0</v>
      </c>
      <c r="E49" s="45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67">
        <f>Estimacion_Tiempos!B50</f>
        <v>0</v>
      </c>
      <c r="B50" s="67"/>
      <c r="C50" s="67"/>
      <c r="D50" s="45">
        <f>Estimacion_Tiempos!G50</f>
        <v>0</v>
      </c>
      <c r="E50" s="4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67">
        <f>Estimacion_Tiempos!B51</f>
        <v>0</v>
      </c>
      <c r="B51" s="67"/>
      <c r="C51" s="67"/>
      <c r="D51" s="45">
        <f>Estimacion_Tiempos!G51</f>
        <v>0</v>
      </c>
      <c r="E51" s="4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67">
        <f>Estimacion_Tiempos!B52</f>
        <v>0</v>
      </c>
      <c r="B52" s="67"/>
      <c r="C52" s="67"/>
      <c r="D52" s="45">
        <f>Estimacion_Tiempos!G52</f>
        <v>0</v>
      </c>
      <c r="E52" s="4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67">
        <f>Estimacion_Tiempos!B53</f>
        <v>0</v>
      </c>
      <c r="B53" s="67"/>
      <c r="C53" s="67"/>
      <c r="D53" s="45">
        <f>Estimacion_Tiempos!G53</f>
        <v>0</v>
      </c>
      <c r="E53" s="45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67">
        <f>Estimacion_Tiempos!B54</f>
        <v>0</v>
      </c>
      <c r="B54" s="67"/>
      <c r="C54" s="67"/>
      <c r="D54" s="45">
        <f>Estimacion_Tiempos!G54</f>
        <v>0</v>
      </c>
      <c r="E54" s="4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67">
        <f>Estimacion_Tiempos!B55</f>
        <v>0</v>
      </c>
      <c r="B55" s="67"/>
      <c r="C55" s="67"/>
      <c r="D55" s="45">
        <f>Estimacion_Tiempos!G55</f>
        <v>0</v>
      </c>
      <c r="E55" s="45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67">
        <f>Estimacion_Tiempos!B56</f>
        <v>0</v>
      </c>
      <c r="B56" s="67"/>
      <c r="C56" s="67"/>
      <c r="D56" s="45">
        <f>Estimacion_Tiempos!G56</f>
        <v>0</v>
      </c>
      <c r="E56" s="4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67">
        <f>Estimacion_Tiempos!B57</f>
        <v>0</v>
      </c>
      <c r="B57" s="67"/>
      <c r="C57" s="67"/>
      <c r="D57" s="45">
        <f>Estimacion_Tiempos!G57</f>
        <v>0</v>
      </c>
      <c r="E57" s="45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67">
        <f>Estimacion_Tiempos!B58</f>
        <v>0</v>
      </c>
      <c r="B58" s="67"/>
      <c r="C58" s="67"/>
      <c r="D58" s="45">
        <f>Estimacion_Tiempos!G58</f>
        <v>0</v>
      </c>
      <c r="E58" s="45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67">
        <f>Estimacion_Tiempos!B59</f>
        <v>0</v>
      </c>
      <c r="B59" s="67"/>
      <c r="C59" s="67"/>
      <c r="D59" s="45">
        <f>Estimacion_Tiempos!G59</f>
        <v>0</v>
      </c>
      <c r="E59" s="4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67">
        <f>Estimacion_Tiempos!B60</f>
        <v>0</v>
      </c>
      <c r="B60" s="67"/>
      <c r="C60" s="67"/>
      <c r="D60" s="45">
        <f>Estimacion_Tiempos!G60</f>
        <v>0</v>
      </c>
      <c r="E60" s="45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67">
        <f>Estimacion_Tiempos!B61</f>
        <v>0</v>
      </c>
      <c r="B61" s="67"/>
      <c r="C61" s="67"/>
      <c r="D61" s="45">
        <f>Estimacion_Tiempos!G61</f>
        <v>0</v>
      </c>
      <c r="E61" s="45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67">
        <f>Estimacion_Tiempos!B62</f>
        <v>0</v>
      </c>
      <c r="B62" s="67"/>
      <c r="C62" s="67"/>
      <c r="D62" s="45">
        <f>Estimacion_Tiempos!G62</f>
        <v>0</v>
      </c>
      <c r="E62" s="45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67">
        <f>Estimacion_Tiempos!B63</f>
        <v>0</v>
      </c>
      <c r="B63" s="67"/>
      <c r="C63" s="67"/>
      <c r="D63" s="45">
        <f>Estimacion_Tiempos!G63</f>
        <v>0</v>
      </c>
      <c r="E63" s="45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67">
        <f>Estimacion_Tiempos!B64</f>
        <v>0</v>
      </c>
      <c r="B64" s="67"/>
      <c r="C64" s="67"/>
      <c r="D64" s="45">
        <f>Estimacion_Tiempos!G64</f>
        <v>0</v>
      </c>
      <c r="E64" s="45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A65" s="67"/>
      <c r="B65" s="67"/>
      <c r="C65" s="67"/>
      <c r="D65" s="45">
        <f>Estimacion_Tiempos!G65</f>
        <v>0</v>
      </c>
      <c r="E65" s="45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7"/>
      <c r="B66" s="67"/>
      <c r="C66" s="67"/>
      <c r="D66" s="45">
        <f>Estimacion_Tiempos!G66</f>
        <v>0</v>
      </c>
      <c r="E66" s="45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x14ac:dyDescent="0.2">
      <c r="A67" s="67"/>
      <c r="B67" s="67"/>
      <c r="C67" s="67"/>
      <c r="D67" s="45">
        <f>Estimacion_Tiempos!G67</f>
        <v>0</v>
      </c>
      <c r="E67" s="45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x14ac:dyDescent="0.2">
      <c r="A68" s="67"/>
      <c r="B68" s="67"/>
      <c r="C68" s="67"/>
      <c r="D68" s="45">
        <f>Estimacion_Tiempos!G68</f>
        <v>0</v>
      </c>
      <c r="E68" s="45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x14ac:dyDescent="0.2">
      <c r="A69" s="67"/>
      <c r="B69" s="67"/>
      <c r="C69" s="67"/>
      <c r="D69" s="45">
        <f>Estimacion_Tiempos!G69</f>
        <v>0</v>
      </c>
      <c r="E69" s="45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x14ac:dyDescent="0.2">
      <c r="A70" s="67"/>
      <c r="B70" s="67"/>
      <c r="C70" s="67"/>
      <c r="D70" s="45">
        <f>Estimacion_Tiempos!G70</f>
        <v>0</v>
      </c>
      <c r="E70" s="45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x14ac:dyDescent="0.2">
      <c r="A71" s="67"/>
      <c r="B71" s="67"/>
      <c r="C71" s="67"/>
      <c r="D71" s="45">
        <f>Estimacion_Tiempos!G71</f>
        <v>0</v>
      </c>
      <c r="E71" s="45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x14ac:dyDescent="0.2">
      <c r="A72" s="67"/>
      <c r="B72" s="67"/>
      <c r="C72" s="67"/>
      <c r="D72" s="45">
        <f>Estimacion_Tiempos!G72</f>
        <v>0</v>
      </c>
      <c r="E72" s="45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x14ac:dyDescent="0.2">
      <c r="A73" s="67"/>
      <c r="B73" s="67"/>
      <c r="C73" s="67"/>
      <c r="D73" s="45">
        <f>Estimacion_Tiempos!G73</f>
        <v>0</v>
      </c>
      <c r="E73" s="45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x14ac:dyDescent="0.2">
      <c r="A74" s="67"/>
      <c r="B74" s="67"/>
      <c r="C74" s="67"/>
      <c r="D74" s="45">
        <f>Estimacion_Tiempos!G74</f>
        <v>0</v>
      </c>
      <c r="E74" s="45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x14ac:dyDescent="0.2">
      <c r="A75" s="67"/>
      <c r="B75" s="67"/>
      <c r="C75" s="67"/>
      <c r="D75" s="45">
        <f>Estimacion_Tiempos!G75</f>
        <v>0</v>
      </c>
      <c r="E75" s="45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67"/>
      <c r="B76" s="67"/>
      <c r="C76" s="67"/>
      <c r="D76" s="45">
        <f>Estimacion_Tiempos!G76</f>
        <v>0</v>
      </c>
      <c r="E76" s="45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67"/>
      <c r="B77" s="67"/>
      <c r="C77" s="67"/>
      <c r="D77" s="45">
        <f>Estimacion_Tiempos!G77</f>
        <v>0</v>
      </c>
      <c r="E77" s="4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67"/>
      <c r="B78" s="67"/>
      <c r="C78" s="67"/>
      <c r="D78" s="45">
        <f>Estimacion_Tiempos!G78</f>
        <v>0</v>
      </c>
      <c r="E78" s="45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67"/>
      <c r="B79" s="67"/>
      <c r="C79" s="67"/>
      <c r="D79" s="45">
        <f>Estimacion_Tiempos!G79</f>
        <v>0</v>
      </c>
      <c r="E79" s="45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67"/>
      <c r="B80" s="67"/>
      <c r="C80" s="67"/>
      <c r="D80" s="45">
        <f>Estimacion_Tiempos!G80</f>
        <v>0</v>
      </c>
      <c r="E80" s="45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x14ac:dyDescent="0.2">
      <c r="A81" s="67"/>
      <c r="B81" s="67"/>
      <c r="C81" s="67"/>
      <c r="D81" s="45">
        <f>Estimacion_Tiempos!G81</f>
        <v>0</v>
      </c>
      <c r="E81" s="4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x14ac:dyDescent="0.2">
      <c r="A82" s="67"/>
      <c r="B82" s="67"/>
      <c r="C82" s="67"/>
      <c r="D82" s="45">
        <f>Estimacion_Tiempos!G82</f>
        <v>0</v>
      </c>
      <c r="E82" s="4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x14ac:dyDescent="0.2">
      <c r="A83" s="67"/>
      <c r="B83" s="67"/>
      <c r="C83" s="67"/>
      <c r="D83" s="45">
        <f>Estimacion_Tiempos!G83</f>
        <v>0</v>
      </c>
      <c r="E83" s="4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x14ac:dyDescent="0.2">
      <c r="A84" s="67"/>
      <c r="B84" s="67"/>
      <c r="C84" s="67"/>
      <c r="D84" s="45">
        <f>Estimacion_Tiempos!G84</f>
        <v>0</v>
      </c>
      <c r="E84" s="4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x14ac:dyDescent="0.2">
      <c r="A85" s="67"/>
      <c r="B85" s="67"/>
      <c r="C85" s="67"/>
      <c r="D85" s="45">
        <f>Estimacion_Tiempos!G85</f>
        <v>0</v>
      </c>
      <c r="E85" s="45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x14ac:dyDescent="0.2">
      <c r="A86" s="67"/>
      <c r="B86" s="67"/>
      <c r="C86" s="67"/>
      <c r="D86" s="45">
        <f>Estimacion_Tiempos!G86</f>
        <v>0</v>
      </c>
      <c r="E86" s="4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x14ac:dyDescent="0.2">
      <c r="A87" s="67"/>
      <c r="B87" s="67"/>
      <c r="C87" s="67"/>
      <c r="D87" s="45">
        <f>Estimacion_Tiempos!G87</f>
        <v>0</v>
      </c>
      <c r="E87" s="45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x14ac:dyDescent="0.2">
      <c r="A88" s="67"/>
      <c r="B88" s="67"/>
      <c r="C88" s="67"/>
      <c r="D88" s="45">
        <f>Estimacion_Tiempos!G88</f>
        <v>0</v>
      </c>
      <c r="E88" s="45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x14ac:dyDescent="0.2">
      <c r="A89" s="67"/>
      <c r="B89" s="67"/>
      <c r="C89" s="67"/>
      <c r="D89" s="45">
        <f>Estimacion_Tiempos!G89</f>
        <v>0</v>
      </c>
      <c r="E89" s="45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x14ac:dyDescent="0.2">
      <c r="A90" s="67"/>
      <c r="B90" s="67"/>
      <c r="C90" s="67"/>
      <c r="D90" s="45">
        <f>Estimacion_Tiempos!G90</f>
        <v>0</v>
      </c>
      <c r="E90" s="45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x14ac:dyDescent="0.2">
      <c r="A91" s="67"/>
      <c r="B91" s="67"/>
      <c r="C91" s="67"/>
      <c r="D91" s="45">
        <f>Estimacion_Tiempos!G91</f>
        <v>0</v>
      </c>
      <c r="E91" s="45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x14ac:dyDescent="0.2">
      <c r="A92" s="67"/>
      <c r="B92" s="67"/>
      <c r="C92" s="67"/>
      <c r="D92" s="45">
        <f>Estimacion_Tiempos!G92</f>
        <v>0</v>
      </c>
      <c r="E92" s="45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x14ac:dyDescent="0.2">
      <c r="A93" s="67"/>
      <c r="B93" s="67"/>
      <c r="C93" s="67"/>
      <c r="D93" s="45">
        <f>Estimacion_Tiempos!G93</f>
        <v>0</v>
      </c>
      <c r="E93" s="45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x14ac:dyDescent="0.2">
      <c r="A94" s="67"/>
      <c r="B94" s="67"/>
      <c r="C94" s="67"/>
      <c r="D94" s="45">
        <f>Estimacion_Tiempos!G94</f>
        <v>0</v>
      </c>
      <c r="E94" s="4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x14ac:dyDescent="0.2">
      <c r="A95" s="67"/>
      <c r="B95" s="67"/>
      <c r="C95" s="67"/>
      <c r="D95" s="45">
        <f>Estimacion_Tiempos!G95</f>
        <v>0</v>
      </c>
      <c r="E95" s="45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x14ac:dyDescent="0.2">
      <c r="A96" s="67"/>
      <c r="B96" s="67"/>
      <c r="C96" s="67"/>
      <c r="D96" s="45">
        <f>Estimacion_Tiempos!G96</f>
        <v>0</v>
      </c>
      <c r="E96" s="45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67"/>
      <c r="B97" s="67"/>
      <c r="C97" s="67"/>
      <c r="D97" s="45">
        <f>Estimacion_Tiempos!G97</f>
        <v>0</v>
      </c>
      <c r="E97" s="45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67"/>
      <c r="B98" s="67"/>
      <c r="C98" s="67"/>
      <c r="D98" s="45">
        <f>Estimacion_Tiempos!G98</f>
        <v>0</v>
      </c>
      <c r="E98" s="45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67"/>
      <c r="B99" s="67"/>
      <c r="C99" s="67"/>
      <c r="D99" s="45">
        <f>Estimacion_Tiempos!G99</f>
        <v>0</v>
      </c>
      <c r="E99" s="45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67"/>
      <c r="B100" s="67"/>
      <c r="C100" s="67"/>
      <c r="D100" s="45">
        <f>Estimacion_Tiempos!G100</f>
        <v>0</v>
      </c>
      <c r="E100" s="45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67"/>
      <c r="B101" s="67"/>
      <c r="C101" s="67"/>
      <c r="D101" s="45">
        <f>Estimacion_Tiempos!G101</f>
        <v>0</v>
      </c>
      <c r="E101" s="45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67"/>
      <c r="B102" s="67"/>
      <c r="C102" s="67"/>
      <c r="D102" s="45">
        <f>Estimacion_Tiempos!G102</f>
        <v>0</v>
      </c>
      <c r="E102" s="45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x14ac:dyDescent="0.2">
      <c r="A103" s="67"/>
      <c r="B103" s="67"/>
      <c r="C103" s="67"/>
      <c r="D103" s="45">
        <f>Estimacion_Tiempos!G103</f>
        <v>0</v>
      </c>
      <c r="E103" s="45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x14ac:dyDescent="0.2">
      <c r="A104" s="67"/>
      <c r="B104" s="67"/>
      <c r="C104" s="67"/>
      <c r="D104" s="45">
        <f>Estimacion_Tiempos!G104</f>
        <v>0</v>
      </c>
      <c r="E104" s="45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x14ac:dyDescent="0.2">
      <c r="A105" s="67"/>
      <c r="B105" s="67"/>
      <c r="C105" s="67"/>
      <c r="D105" s="45">
        <f>Estimacion_Tiempos!G105</f>
        <v>0</v>
      </c>
      <c r="E105" s="45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x14ac:dyDescent="0.2">
      <c r="A106" s="67"/>
      <c r="B106" s="67"/>
      <c r="C106" s="67"/>
      <c r="D106" s="45">
        <f>Estimacion_Tiempos!G106</f>
        <v>0</v>
      </c>
      <c r="E106" s="45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x14ac:dyDescent="0.2">
      <c r="A107" s="67"/>
      <c r="B107" s="67"/>
      <c r="C107" s="67"/>
      <c r="D107" s="45">
        <f>Estimacion_Tiempos!G107</f>
        <v>0</v>
      </c>
      <c r="E107" s="4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x14ac:dyDescent="0.2">
      <c r="A108" s="67"/>
      <c r="B108" s="67"/>
      <c r="C108" s="67"/>
      <c r="D108" s="45">
        <f>Estimacion_Tiempos!G108</f>
        <v>0</v>
      </c>
      <c r="E108" s="45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x14ac:dyDescent="0.2">
      <c r="A109" s="67"/>
      <c r="B109" s="67"/>
      <c r="C109" s="67"/>
      <c r="D109" s="45">
        <f>Estimacion_Tiempos!G109</f>
        <v>0</v>
      </c>
      <c r="E109" s="45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x14ac:dyDescent="0.2">
      <c r="A110" s="67"/>
      <c r="B110" s="67"/>
      <c r="C110" s="67"/>
      <c r="D110" s="45">
        <f>Estimacion_Tiempos!G110</f>
        <v>0</v>
      </c>
      <c r="E110" s="45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x14ac:dyDescent="0.2">
      <c r="A111" s="67"/>
      <c r="B111" s="67"/>
      <c r="C111" s="67"/>
      <c r="D111" s="45">
        <f>Estimacion_Tiempos!G111</f>
        <v>0</v>
      </c>
      <c r="E111" s="45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x14ac:dyDescent="0.2">
      <c r="A112" s="67"/>
      <c r="B112" s="67"/>
      <c r="C112" s="67"/>
      <c r="D112" s="45">
        <f>Estimacion_Tiempos!G112</f>
        <v>0</v>
      </c>
      <c r="E112" s="45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x14ac:dyDescent="0.2">
      <c r="A113" s="67"/>
      <c r="B113" s="67"/>
      <c r="C113" s="67"/>
      <c r="D113" s="45">
        <f>Estimacion_Tiempos!G113</f>
        <v>0</v>
      </c>
      <c r="E113" s="45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x14ac:dyDescent="0.2">
      <c r="A114" s="67"/>
      <c r="B114" s="67"/>
      <c r="C114" s="67"/>
      <c r="D114" s="45">
        <f>Estimacion_Tiempos!G114</f>
        <v>0</v>
      </c>
      <c r="E114" s="45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x14ac:dyDescent="0.2">
      <c r="A115" s="67"/>
      <c r="B115" s="67"/>
      <c r="C115" s="67"/>
      <c r="D115" s="45">
        <f>Estimacion_Tiempos!G115</f>
        <v>0</v>
      </c>
      <c r="E115" s="45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x14ac:dyDescent="0.2">
      <c r="A116" s="67"/>
      <c r="B116" s="67"/>
      <c r="C116" s="67"/>
      <c r="D116" s="45">
        <f>Estimacion_Tiempos!G116</f>
        <v>0</v>
      </c>
      <c r="E116" s="45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x14ac:dyDescent="0.2">
      <c r="A117" s="67"/>
      <c r="B117" s="67"/>
      <c r="C117" s="67"/>
      <c r="D117" s="45">
        <f>Estimacion_Tiempos!G117</f>
        <v>0</v>
      </c>
      <c r="E117" s="45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x14ac:dyDescent="0.2">
      <c r="A118" s="67"/>
      <c r="B118" s="67"/>
      <c r="C118" s="67"/>
      <c r="D118" s="45">
        <f>Estimacion_Tiempos!G118</f>
        <v>0</v>
      </c>
      <c r="E118" s="45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x14ac:dyDescent="0.2">
      <c r="A119" s="67"/>
      <c r="B119" s="67"/>
      <c r="C119" s="67"/>
      <c r="D119" s="45">
        <f>Estimacion_Tiempos!G119</f>
        <v>0</v>
      </c>
      <c r="E119" s="4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x14ac:dyDescent="0.2">
      <c r="A120" s="67"/>
      <c r="B120" s="67"/>
      <c r="C120" s="67"/>
      <c r="D120" s="45">
        <f>Estimacion_Tiempos!G120</f>
        <v>0</v>
      </c>
      <c r="E120" s="45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x14ac:dyDescent="0.2">
      <c r="A121" s="67"/>
      <c r="B121" s="67"/>
      <c r="C121" s="67"/>
      <c r="D121" s="45">
        <f>Estimacion_Tiempos!G121</f>
        <v>0</v>
      </c>
      <c r="E121" s="45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x14ac:dyDescent="0.2">
      <c r="A122" s="67"/>
      <c r="B122" s="67"/>
      <c r="C122" s="67"/>
      <c r="D122" s="45">
        <f>Estimacion_Tiempos!G122</f>
        <v>0</v>
      </c>
      <c r="E122" s="45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x14ac:dyDescent="0.2">
      <c r="A123" s="67"/>
      <c r="B123" s="67"/>
      <c r="C123" s="67"/>
      <c r="D123" s="45">
        <f>Estimacion_Tiempos!G123</f>
        <v>0</v>
      </c>
      <c r="E123" s="45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x14ac:dyDescent="0.2">
      <c r="A124" s="67"/>
      <c r="B124" s="67"/>
      <c r="C124" s="67"/>
      <c r="D124" s="45">
        <f>Estimacion_Tiempos!G124</f>
        <v>0</v>
      </c>
      <c r="E124" s="45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x14ac:dyDescent="0.2">
      <c r="A125" s="67"/>
      <c r="B125" s="67"/>
      <c r="C125" s="67"/>
      <c r="D125" s="45">
        <f>Estimacion_Tiempos!G125</f>
        <v>0</v>
      </c>
      <c r="E125" s="45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x14ac:dyDescent="0.2">
      <c r="A126" s="67"/>
      <c r="B126" s="67"/>
      <c r="C126" s="67"/>
      <c r="D126" s="45">
        <f>Estimacion_Tiempos!G126</f>
        <v>0</v>
      </c>
      <c r="E126" s="45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x14ac:dyDescent="0.2">
      <c r="A127" s="67"/>
      <c r="B127" s="67"/>
      <c r="C127" s="67"/>
      <c r="D127" s="45">
        <f>Estimacion_Tiempos!G127</f>
        <v>0</v>
      </c>
      <c r="E127" s="45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x14ac:dyDescent="0.2">
      <c r="A128" s="67"/>
      <c r="B128" s="67"/>
      <c r="C128" s="67"/>
      <c r="D128" s="45">
        <f>Estimacion_Tiempos!G128</f>
        <v>0</v>
      </c>
      <c r="E128" s="45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x14ac:dyDescent="0.2">
      <c r="A129" s="67"/>
      <c r="B129" s="67"/>
      <c r="C129" s="67"/>
      <c r="D129" s="45">
        <f>Estimacion_Tiempos!G129</f>
        <v>0</v>
      </c>
      <c r="E129" s="45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x14ac:dyDescent="0.2">
      <c r="A130" s="67"/>
      <c r="B130" s="67"/>
      <c r="C130" s="67"/>
      <c r="D130" s="45">
        <f>Estimacion_Tiempos!G130</f>
        <v>0</v>
      </c>
      <c r="E130" s="45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x14ac:dyDescent="0.2">
      <c r="A131" s="67"/>
      <c r="B131" s="67"/>
      <c r="C131" s="67"/>
      <c r="D131" s="45">
        <f>Estimacion_Tiempos!G131</f>
        <v>0</v>
      </c>
      <c r="E131" s="45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x14ac:dyDescent="0.2">
      <c r="A132" s="67"/>
      <c r="B132" s="67"/>
      <c r="C132" s="67"/>
      <c r="D132" s="45">
        <f>Estimacion_Tiempos!G132</f>
        <v>0</v>
      </c>
      <c r="E132" s="45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x14ac:dyDescent="0.2">
      <c r="A133" s="67"/>
      <c r="B133" s="67"/>
      <c r="C133" s="67"/>
      <c r="D133" s="45">
        <f>Estimacion_Tiempos!G133</f>
        <v>0</v>
      </c>
      <c r="E133" s="45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x14ac:dyDescent="0.2">
      <c r="A134" s="67"/>
      <c r="B134" s="67"/>
      <c r="C134" s="67"/>
      <c r="D134" s="45">
        <f>Estimacion_Tiempos!G134</f>
        <v>0</v>
      </c>
      <c r="E134" s="4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x14ac:dyDescent="0.2">
      <c r="A135" s="67"/>
      <c r="B135" s="67"/>
      <c r="C135" s="67"/>
      <c r="D135" s="45">
        <f>Estimacion_Tiempos!G135</f>
        <v>0</v>
      </c>
      <c r="E135" s="45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x14ac:dyDescent="0.2">
      <c r="A136" s="67"/>
      <c r="B136" s="67"/>
      <c r="C136" s="67"/>
      <c r="D136" s="45">
        <f>Estimacion_Tiempos!G136</f>
        <v>0</v>
      </c>
      <c r="E136" s="45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x14ac:dyDescent="0.2">
      <c r="A137" s="67"/>
      <c r="B137" s="67"/>
      <c r="C137" s="67"/>
      <c r="D137" s="45">
        <f>Estimacion_Tiempos!G137</f>
        <v>0</v>
      </c>
      <c r="E137" s="45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x14ac:dyDescent="0.2">
      <c r="A138" s="67"/>
      <c r="B138" s="67"/>
      <c r="C138" s="67"/>
      <c r="D138" s="45">
        <f>Estimacion_Tiempos!G138</f>
        <v>0</v>
      </c>
      <c r="E138" s="45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x14ac:dyDescent="0.2">
      <c r="A139" s="67"/>
      <c r="B139" s="67"/>
      <c r="C139" s="67"/>
      <c r="D139" s="45">
        <f>Estimacion_Tiempos!G139</f>
        <v>0</v>
      </c>
      <c r="E139" s="45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x14ac:dyDescent="0.2">
      <c r="A140" s="67"/>
      <c r="B140" s="67"/>
      <c r="C140" s="67"/>
      <c r="D140" s="45">
        <f>Estimacion_Tiempos!G140</f>
        <v>0</v>
      </c>
      <c r="E140" s="45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x14ac:dyDescent="0.2">
      <c r="A141" s="67"/>
      <c r="B141" s="67"/>
      <c r="C141" s="67"/>
      <c r="D141" s="45">
        <f>Estimacion_Tiempos!G141</f>
        <v>0</v>
      </c>
      <c r="E141" s="45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x14ac:dyDescent="0.2">
      <c r="A142" s="67"/>
      <c r="B142" s="67"/>
      <c r="C142" s="67"/>
      <c r="D142" s="45">
        <f>Estimacion_Tiempos!G142</f>
        <v>0</v>
      </c>
      <c r="E142" s="45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x14ac:dyDescent="0.2">
      <c r="A143" s="67"/>
      <c r="B143" s="67"/>
      <c r="C143" s="67"/>
      <c r="D143" s="45">
        <f>Estimacion_Tiempos!G143</f>
        <v>0</v>
      </c>
      <c r="E143" s="45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x14ac:dyDescent="0.2">
      <c r="A144" s="67"/>
      <c r="B144" s="67"/>
      <c r="C144" s="67"/>
      <c r="D144" s="45">
        <f>Estimacion_Tiempos!G144</f>
        <v>0</v>
      </c>
      <c r="E144" s="45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x14ac:dyDescent="0.2">
      <c r="A145" s="67"/>
      <c r="B145" s="67"/>
      <c r="C145" s="67"/>
      <c r="D145" s="45">
        <f>Estimacion_Tiempos!G145</f>
        <v>0</v>
      </c>
      <c r="E145" s="45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x14ac:dyDescent="0.2">
      <c r="A146" s="67"/>
      <c r="B146" s="67"/>
      <c r="C146" s="67"/>
      <c r="D146" s="45">
        <f>Estimacion_Tiempos!G146</f>
        <v>0</v>
      </c>
      <c r="E146" s="45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x14ac:dyDescent="0.2">
      <c r="A147" s="67"/>
      <c r="B147" s="67"/>
      <c r="C147" s="67"/>
      <c r="D147" s="45">
        <f>Estimacion_Tiempos!G147</f>
        <v>0</v>
      </c>
      <c r="E147" s="45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x14ac:dyDescent="0.2">
      <c r="A148" s="67"/>
      <c r="B148" s="67"/>
      <c r="C148" s="67"/>
      <c r="D148" s="45">
        <f>Estimacion_Tiempos!G148</f>
        <v>0</v>
      </c>
      <c r="E148" s="45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x14ac:dyDescent="0.2">
      <c r="A149" s="67"/>
      <c r="B149" s="67"/>
      <c r="C149" s="67"/>
      <c r="D149" s="45">
        <f>Estimacion_Tiempos!G149</f>
        <v>0</v>
      </c>
      <c r="E149" s="45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x14ac:dyDescent="0.2">
      <c r="A150" s="67"/>
      <c r="B150" s="67"/>
      <c r="C150" s="67"/>
      <c r="D150" s="45">
        <f>Estimacion_Tiempos!G150</f>
        <v>0</v>
      </c>
      <c r="E150" s="45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x14ac:dyDescent="0.2">
      <c r="A151" s="67"/>
      <c r="B151" s="67"/>
      <c r="C151" s="67"/>
      <c r="D151" s="45">
        <f>Estimacion_Tiempos!G151</f>
        <v>0</v>
      </c>
      <c r="E151" s="4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x14ac:dyDescent="0.2">
      <c r="A152" s="67"/>
      <c r="B152" s="67"/>
      <c r="C152" s="67"/>
      <c r="D152" s="45">
        <f>Estimacion_Tiempos!G152</f>
        <v>0</v>
      </c>
      <c r="E152" s="4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x14ac:dyDescent="0.2">
      <c r="A153" s="67"/>
      <c r="B153" s="67"/>
      <c r="C153" s="67"/>
      <c r="D153" s="45">
        <f>Estimacion_Tiempos!G153</f>
        <v>0</v>
      </c>
      <c r="E153" s="45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x14ac:dyDescent="0.2">
      <c r="A154" s="67"/>
      <c r="B154" s="67"/>
      <c r="C154" s="67"/>
      <c r="D154" s="45">
        <f>Estimacion_Tiempos!G154</f>
        <v>0</v>
      </c>
      <c r="E154" s="45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x14ac:dyDescent="0.2">
      <c r="A155" s="67"/>
      <c r="B155" s="67"/>
      <c r="C155" s="67"/>
      <c r="D155" s="45">
        <f>Estimacion_Tiempos!G155</f>
        <v>0</v>
      </c>
      <c r="E155" s="45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x14ac:dyDescent="0.2">
      <c r="A156" s="67"/>
      <c r="B156" s="67"/>
      <c r="C156" s="67"/>
      <c r="D156" s="45">
        <f>Estimacion_Tiempos!G156</f>
        <v>0</v>
      </c>
      <c r="E156" s="45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x14ac:dyDescent="0.2">
      <c r="A157" s="67"/>
      <c r="B157" s="67"/>
      <c r="C157" s="67"/>
      <c r="D157" s="45">
        <f>Estimacion_Tiempos!G157</f>
        <v>0</v>
      </c>
      <c r="E157" s="45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x14ac:dyDescent="0.2">
      <c r="A158" s="67"/>
      <c r="B158" s="67"/>
      <c r="C158" s="67"/>
      <c r="D158" s="45">
        <f>Estimacion_Tiempos!G158</f>
        <v>0</v>
      </c>
      <c r="E158" s="4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x14ac:dyDescent="0.2">
      <c r="A159" s="67"/>
      <c r="B159" s="67"/>
      <c r="C159" s="67"/>
      <c r="D159" s="45">
        <f>Estimacion_Tiempos!G159</f>
        <v>0</v>
      </c>
      <c r="E159" s="4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x14ac:dyDescent="0.2">
      <c r="A160" s="67"/>
      <c r="B160" s="67"/>
      <c r="C160" s="67"/>
      <c r="D160" s="45">
        <f>Estimacion_Tiempos!G160</f>
        <v>0</v>
      </c>
      <c r="E160" s="4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x14ac:dyDescent="0.2">
      <c r="A161" s="67"/>
      <c r="B161" s="67"/>
      <c r="C161" s="67"/>
      <c r="D161" s="45">
        <f>Estimacion_Tiempos!G161</f>
        <v>0</v>
      </c>
      <c r="E161" s="4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x14ac:dyDescent="0.2">
      <c r="A162" s="67"/>
      <c r="B162" s="67"/>
      <c r="C162" s="67"/>
      <c r="D162" s="45">
        <f>Estimacion_Tiempos!G162</f>
        <v>0</v>
      </c>
      <c r="E162" s="4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x14ac:dyDescent="0.2">
      <c r="A163" s="67"/>
      <c r="B163" s="67"/>
      <c r="C163" s="67"/>
      <c r="D163" s="45">
        <f>Estimacion_Tiempos!G163</f>
        <v>0</v>
      </c>
      <c r="E163" s="4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x14ac:dyDescent="0.2">
      <c r="A164" s="67"/>
      <c r="B164" s="67"/>
      <c r="C164" s="67"/>
      <c r="D164" s="45">
        <f>Estimacion_Tiempos!G164</f>
        <v>0</v>
      </c>
      <c r="E164" s="4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x14ac:dyDescent="0.2">
      <c r="A165" s="67"/>
      <c r="B165" s="67"/>
      <c r="C165" s="67"/>
      <c r="D165" s="45">
        <f>Estimacion_Tiempos!G165</f>
        <v>0</v>
      </c>
      <c r="E165" s="4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x14ac:dyDescent="0.2">
      <c r="A166" s="67"/>
      <c r="B166" s="67"/>
      <c r="C166" s="67"/>
      <c r="D166" s="45">
        <f>Estimacion_Tiempos!G166</f>
        <v>0</v>
      </c>
      <c r="E166" s="4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x14ac:dyDescent="0.2">
      <c r="A167" s="67"/>
      <c r="B167" s="67"/>
      <c r="C167" s="67"/>
      <c r="D167" s="45">
        <f>Estimacion_Tiempos!G167</f>
        <v>0</v>
      </c>
      <c r="E167" s="4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x14ac:dyDescent="0.2">
      <c r="A168" s="67"/>
      <c r="B168" s="67"/>
      <c r="C168" s="67"/>
      <c r="D168" s="45">
        <f>Estimacion_Tiempos!G168</f>
        <v>0</v>
      </c>
      <c r="E168" s="4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x14ac:dyDescent="0.2">
      <c r="A169" s="67"/>
      <c r="B169" s="67"/>
      <c r="C169" s="67"/>
      <c r="D169" s="45">
        <f>Estimacion_Tiempos!G169</f>
        <v>0</v>
      </c>
      <c r="E169" s="4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x14ac:dyDescent="0.2">
      <c r="A170" s="67"/>
      <c r="B170" s="67"/>
      <c r="C170" s="67"/>
      <c r="D170" s="45">
        <f>Estimacion_Tiempos!G170</f>
        <v>0</v>
      </c>
      <c r="E170" s="4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x14ac:dyDescent="0.2">
      <c r="A171" s="67"/>
      <c r="B171" s="67"/>
      <c r="C171" s="67"/>
      <c r="D171" s="45">
        <f>Estimacion_Tiempos!G171</f>
        <v>0</v>
      </c>
      <c r="E171" s="4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x14ac:dyDescent="0.2">
      <c r="A172" s="67"/>
      <c r="B172" s="67"/>
      <c r="C172" s="67"/>
      <c r="D172" s="45">
        <f>Estimacion_Tiempos!G172</f>
        <v>0</v>
      </c>
      <c r="E172" s="4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x14ac:dyDescent="0.2">
      <c r="A173" s="67"/>
      <c r="B173" s="67"/>
      <c r="C173" s="67"/>
      <c r="D173" s="45">
        <f>Estimacion_Tiempos!G173</f>
        <v>0</v>
      </c>
      <c r="E173" s="4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x14ac:dyDescent="0.2">
      <c r="A174" s="67"/>
      <c r="B174" s="67"/>
      <c r="C174" s="67"/>
      <c r="D174" s="45">
        <f>Estimacion_Tiempos!G174</f>
        <v>0</v>
      </c>
      <c r="E174" s="4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x14ac:dyDescent="0.2">
      <c r="A175" s="67"/>
      <c r="B175" s="67"/>
      <c r="C175" s="67"/>
      <c r="D175" s="45">
        <f>Estimacion_Tiempos!G175</f>
        <v>0</v>
      </c>
      <c r="E175" s="4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x14ac:dyDescent="0.2">
      <c r="A176" s="67"/>
      <c r="B176" s="67"/>
      <c r="C176" s="67"/>
      <c r="D176" s="45">
        <f>Estimacion_Tiempos!G176</f>
        <v>0</v>
      </c>
      <c r="E176" s="4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x14ac:dyDescent="0.2">
      <c r="A177" s="67"/>
      <c r="B177" s="67"/>
      <c r="C177" s="67"/>
      <c r="D177" s="45">
        <f>Estimacion_Tiempos!G177</f>
        <v>0</v>
      </c>
      <c r="E177" s="4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x14ac:dyDescent="0.2">
      <c r="A178" s="67"/>
      <c r="B178" s="67"/>
      <c r="C178" s="67"/>
      <c r="D178" s="45">
        <f>Estimacion_Tiempos!G178</f>
        <v>0</v>
      </c>
      <c r="E178" s="4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x14ac:dyDescent="0.2">
      <c r="A179" s="67"/>
      <c r="B179" s="67"/>
      <c r="C179" s="67"/>
      <c r="D179" s="45">
        <f>Estimacion_Tiempos!G179</f>
        <v>0</v>
      </c>
      <c r="E179" s="4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x14ac:dyDescent="0.2">
      <c r="A180" s="67"/>
      <c r="B180" s="67"/>
      <c r="C180" s="67"/>
      <c r="D180" s="45">
        <f>Estimacion_Tiempos!G180</f>
        <v>0</v>
      </c>
      <c r="E180" s="4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x14ac:dyDescent="0.2">
      <c r="A181" s="67"/>
      <c r="B181" s="67"/>
      <c r="C181" s="67"/>
      <c r="D181" s="45">
        <f>Estimacion_Tiempos!G181</f>
        <v>0</v>
      </c>
      <c r="E181" s="4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x14ac:dyDescent="0.2">
      <c r="A182" s="67"/>
      <c r="B182" s="67"/>
      <c r="C182" s="67"/>
      <c r="D182" s="45">
        <f>Estimacion_Tiempos!G182</f>
        <v>0</v>
      </c>
      <c r="E182" s="4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x14ac:dyDescent="0.2">
      <c r="A183" s="67"/>
      <c r="B183" s="67"/>
      <c r="C183" s="67"/>
      <c r="D183" s="45">
        <f>Estimacion_Tiempos!G183</f>
        <v>0</v>
      </c>
      <c r="E183" s="4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x14ac:dyDescent="0.2">
      <c r="A184" s="67"/>
      <c r="B184" s="67"/>
      <c r="C184" s="67"/>
      <c r="D184" s="45">
        <f>Estimacion_Tiempos!G184</f>
        <v>0</v>
      </c>
      <c r="E184" s="4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x14ac:dyDescent="0.2">
      <c r="A185" s="67"/>
      <c r="B185" s="67"/>
      <c r="C185" s="67"/>
      <c r="D185" s="45">
        <f>Estimacion_Tiempos!G185</f>
        <v>0</v>
      </c>
      <c r="E185" s="4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x14ac:dyDescent="0.2">
      <c r="A186" s="67"/>
      <c r="B186" s="67"/>
      <c r="C186" s="67"/>
      <c r="D186" s="45">
        <f>Estimacion_Tiempos!G186</f>
        <v>0</v>
      </c>
      <c r="E186" s="4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x14ac:dyDescent="0.2">
      <c r="A187" s="67"/>
      <c r="B187" s="67"/>
      <c r="C187" s="67"/>
      <c r="D187" s="45">
        <f>Estimacion_Tiempos!G187</f>
        <v>0</v>
      </c>
      <c r="E187" s="4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x14ac:dyDescent="0.2">
      <c r="A188" s="67"/>
      <c r="B188" s="67"/>
      <c r="C188" s="67"/>
      <c r="D188" s="45">
        <f>Estimacion_Tiempos!G188</f>
        <v>0</v>
      </c>
      <c r="E188" s="4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x14ac:dyDescent="0.2">
      <c r="A189" s="67"/>
      <c r="B189" s="67"/>
      <c r="C189" s="67"/>
      <c r="D189" s="45">
        <f>Estimacion_Tiempos!G189</f>
        <v>0</v>
      </c>
      <c r="E189" s="4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x14ac:dyDescent="0.2">
      <c r="A190" s="67"/>
      <c r="B190" s="67"/>
      <c r="C190" s="67"/>
      <c r="D190" s="45">
        <f>Estimacion_Tiempos!G190</f>
        <v>0</v>
      </c>
      <c r="E190" s="4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x14ac:dyDescent="0.2">
      <c r="A191" s="67"/>
      <c r="B191" s="67"/>
      <c r="C191" s="67"/>
      <c r="D191" s="45"/>
      <c r="E191" s="4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x14ac:dyDescent="0.2">
      <c r="A192" s="67"/>
      <c r="B192" s="67"/>
      <c r="C192" s="67"/>
      <c r="D192" s="45"/>
      <c r="E192" s="4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x14ac:dyDescent="0.2">
      <c r="A193" s="67"/>
      <c r="B193" s="67"/>
      <c r="C193" s="67"/>
      <c r="D193" s="45"/>
      <c r="E193" s="4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x14ac:dyDescent="0.2">
      <c r="A194" s="67"/>
      <c r="B194" s="67"/>
      <c r="C194" s="67"/>
      <c r="D194" s="45"/>
      <c r="E194" s="4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x14ac:dyDescent="0.2">
      <c r="A195" s="67"/>
      <c r="B195" s="67"/>
      <c r="C195" s="67"/>
      <c r="D195" s="45"/>
      <c r="E195" s="4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x14ac:dyDescent="0.2">
      <c r="A196" s="67"/>
      <c r="B196" s="67"/>
      <c r="C196" s="67"/>
      <c r="D196" s="45"/>
      <c r="E196" s="4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x14ac:dyDescent="0.2">
      <c r="A197" s="67"/>
      <c r="B197" s="67"/>
      <c r="C197" s="67"/>
      <c r="D197" s="45"/>
      <c r="E197" s="4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x14ac:dyDescent="0.2">
      <c r="A198" s="67"/>
      <c r="B198" s="67"/>
      <c r="C198" s="67"/>
      <c r="D198" s="45"/>
      <c r="E198" s="4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x14ac:dyDescent="0.2">
      <c r="A199" s="67"/>
      <c r="B199" s="67"/>
      <c r="C199" s="67"/>
      <c r="D199" s="45"/>
      <c r="E199" s="4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x14ac:dyDescent="0.2">
      <c r="A200" s="67"/>
      <c r="B200" s="67"/>
      <c r="C200" s="67"/>
      <c r="D200" s="45"/>
      <c r="E200" s="4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x14ac:dyDescent="0.2">
      <c r="A201" s="67"/>
      <c r="B201" s="67"/>
      <c r="C201" s="67"/>
      <c r="D201" s="45"/>
      <c r="E201" s="4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x14ac:dyDescent="0.2">
      <c r="A202" s="67"/>
      <c r="B202" s="67"/>
      <c r="C202" s="67"/>
      <c r="D202" s="45"/>
      <c r="E202" s="4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x14ac:dyDescent="0.2">
      <c r="A203" s="67"/>
      <c r="B203" s="67"/>
      <c r="C203" s="67"/>
      <c r="D203" s="45"/>
      <c r="E203" s="4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x14ac:dyDescent="0.2">
      <c r="A204" s="67"/>
      <c r="B204" s="67"/>
      <c r="C204" s="67"/>
      <c r="D204" s="45"/>
      <c r="E204" s="4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x14ac:dyDescent="0.2">
      <c r="A205" s="67"/>
      <c r="B205" s="67"/>
      <c r="C205" s="67"/>
      <c r="D205" s="45"/>
      <c r="E205" s="4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x14ac:dyDescent="0.2">
      <c r="A206" s="67"/>
      <c r="B206" s="67"/>
      <c r="C206" s="67"/>
      <c r="D206" s="45"/>
      <c r="E206" s="4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x14ac:dyDescent="0.2">
      <c r="A207" s="67"/>
      <c r="B207" s="67"/>
      <c r="C207" s="67"/>
      <c r="D207" s="45"/>
      <c r="E207" s="4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x14ac:dyDescent="0.2">
      <c r="A208" s="67"/>
      <c r="B208" s="67"/>
      <c r="C208" s="67"/>
      <c r="D208" s="45"/>
      <c r="E208" s="4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x14ac:dyDescent="0.2">
      <c r="A209" s="67"/>
      <c r="B209" s="67"/>
      <c r="C209" s="67"/>
      <c r="D209" s="45"/>
      <c r="E209" s="4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x14ac:dyDescent="0.2">
      <c r="A210" s="67"/>
      <c r="B210" s="67"/>
      <c r="C210" s="67"/>
      <c r="D210" s="45"/>
      <c r="E210" s="4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x14ac:dyDescent="0.2">
      <c r="A211" s="67"/>
      <c r="B211" s="67"/>
      <c r="C211" s="67"/>
      <c r="D211" s="45"/>
      <c r="E211" s="4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x14ac:dyDescent="0.2">
      <c r="A212" s="67"/>
      <c r="B212" s="67"/>
      <c r="C212" s="67"/>
      <c r="D212" s="45"/>
      <c r="E212" s="4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x14ac:dyDescent="0.2">
      <c r="A213" s="67"/>
      <c r="B213" s="67"/>
      <c r="C213" s="67"/>
      <c r="D213" s="45"/>
      <c r="E213" s="4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x14ac:dyDescent="0.2">
      <c r="A214" s="67"/>
      <c r="B214" s="67"/>
      <c r="C214" s="67"/>
      <c r="D214" s="45"/>
      <c r="E214" s="4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x14ac:dyDescent="0.2">
      <c r="A215" s="67"/>
      <c r="B215" s="67"/>
      <c r="C215" s="67"/>
      <c r="D215" s="45"/>
      <c r="E215" s="4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x14ac:dyDescent="0.2">
      <c r="A216" s="67"/>
      <c r="B216" s="67"/>
      <c r="C216" s="67"/>
      <c r="D216" s="45"/>
      <c r="E216" s="4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x14ac:dyDescent="0.2">
      <c r="A217" s="67"/>
      <c r="B217" s="67"/>
      <c r="C217" s="67"/>
      <c r="D217" s="45"/>
      <c r="E217" s="4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x14ac:dyDescent="0.2">
      <c r="A218" s="67"/>
      <c r="B218" s="67"/>
      <c r="C218" s="67"/>
      <c r="D218" s="45"/>
      <c r="E218" s="4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x14ac:dyDescent="0.2">
      <c r="A219" s="67"/>
      <c r="B219" s="67"/>
      <c r="C219" s="67"/>
      <c r="D219" s="45"/>
      <c r="E219" s="4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x14ac:dyDescent="0.2">
      <c r="A220" s="67"/>
      <c r="B220" s="67"/>
      <c r="C220" s="67"/>
      <c r="D220" s="45"/>
      <c r="E220" s="4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x14ac:dyDescent="0.2">
      <c r="A221" s="67"/>
      <c r="B221" s="67"/>
      <c r="C221" s="67"/>
      <c r="D221" s="45"/>
      <c r="E221" s="4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x14ac:dyDescent="0.2">
      <c r="A222" s="67"/>
      <c r="B222" s="67"/>
      <c r="C222" s="67"/>
      <c r="D222" s="45"/>
      <c r="E222" s="4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x14ac:dyDescent="0.2">
      <c r="A223" s="67"/>
      <c r="B223" s="67"/>
      <c r="C223" s="67"/>
      <c r="D223" s="45"/>
      <c r="E223" s="4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x14ac:dyDescent="0.2">
      <c r="A224" s="67"/>
      <c r="B224" s="67"/>
      <c r="C224" s="67"/>
      <c r="D224" s="45"/>
      <c r="E224" s="4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x14ac:dyDescent="0.2">
      <c r="A225" s="67"/>
      <c r="B225" s="67"/>
      <c r="C225" s="67"/>
      <c r="D225" s="45"/>
      <c r="E225" s="4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x14ac:dyDescent="0.2">
      <c r="A226" s="67"/>
      <c r="B226" s="67"/>
      <c r="C226" s="67"/>
      <c r="D226" s="45"/>
      <c r="E226" s="4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x14ac:dyDescent="0.2">
      <c r="A227" s="67"/>
      <c r="B227" s="67"/>
      <c r="C227" s="67"/>
      <c r="D227" s="45"/>
      <c r="E227" s="4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x14ac:dyDescent="0.2">
      <c r="A228" s="67"/>
      <c r="B228" s="67"/>
      <c r="C228" s="67"/>
      <c r="D228" s="45"/>
      <c r="E228" s="4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x14ac:dyDescent="0.2">
      <c r="A229" s="67"/>
      <c r="B229" s="67"/>
      <c r="C229" s="67"/>
      <c r="D229" s="45"/>
      <c r="E229" s="4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x14ac:dyDescent="0.2">
      <c r="A230" s="67"/>
      <c r="B230" s="67"/>
      <c r="C230" s="67"/>
      <c r="D230" s="45"/>
      <c r="E230" s="4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x14ac:dyDescent="0.2">
      <c r="A231" s="67"/>
      <c r="B231" s="67"/>
      <c r="C231" s="67"/>
      <c r="D231" s="45"/>
      <c r="E231" s="4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x14ac:dyDescent="0.2">
      <c r="A232" s="67"/>
      <c r="B232" s="67"/>
      <c r="C232" s="67"/>
      <c r="D232" s="45"/>
      <c r="E232" s="4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x14ac:dyDescent="0.2">
      <c r="A233" s="67"/>
      <c r="B233" s="67"/>
      <c r="C233" s="67"/>
      <c r="D233" s="45"/>
      <c r="E233" s="4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x14ac:dyDescent="0.2">
      <c r="A234" s="67"/>
      <c r="B234" s="67"/>
      <c r="C234" s="67"/>
      <c r="D234" s="45"/>
      <c r="E234" s="4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x14ac:dyDescent="0.2">
      <c r="A235" s="67"/>
      <c r="B235" s="67"/>
      <c r="C235" s="67"/>
      <c r="D235" s="45"/>
      <c r="E235" s="4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x14ac:dyDescent="0.2">
      <c r="A236" s="67"/>
      <c r="B236" s="67"/>
      <c r="C236" s="67"/>
      <c r="D236" s="45"/>
      <c r="E236" s="4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x14ac:dyDescent="0.2">
      <c r="A237" s="67"/>
      <c r="B237" s="67"/>
      <c r="C237" s="67"/>
      <c r="D237" s="45"/>
      <c r="E237" s="4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x14ac:dyDescent="0.2">
      <c r="A238" s="67"/>
      <c r="B238" s="67"/>
      <c r="C238" s="67"/>
      <c r="D238" s="45"/>
      <c r="E238" s="4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x14ac:dyDescent="0.2">
      <c r="A239" s="67"/>
      <c r="B239" s="67"/>
      <c r="C239" s="67"/>
      <c r="D239" s="45"/>
      <c r="E239" s="4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x14ac:dyDescent="0.2">
      <c r="A240" s="67"/>
      <c r="B240" s="67"/>
      <c r="C240" s="67"/>
      <c r="D240" s="45"/>
      <c r="E240" s="4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x14ac:dyDescent="0.2">
      <c r="A241" s="67"/>
      <c r="B241" s="67"/>
      <c r="C241" s="67"/>
      <c r="D241" s="45"/>
      <c r="E241" s="4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x14ac:dyDescent="0.2">
      <c r="A242" s="67"/>
      <c r="B242" s="67"/>
      <c r="C242" s="67"/>
      <c r="D242" s="45"/>
      <c r="E242" s="4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x14ac:dyDescent="0.2">
      <c r="A243" s="67"/>
      <c r="B243" s="67"/>
      <c r="C243" s="67"/>
      <c r="D243" s="45"/>
      <c r="E243" s="4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x14ac:dyDescent="0.2">
      <c r="A244" s="67"/>
      <c r="B244" s="67"/>
      <c r="C244" s="67"/>
      <c r="D244" s="45"/>
      <c r="E244" s="4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">
      <c r="A245" s="67"/>
      <c r="B245" s="67"/>
      <c r="C245" s="67"/>
      <c r="D245" s="45"/>
      <c r="E245" s="4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x14ac:dyDescent="0.2">
      <c r="A246" s="67"/>
      <c r="B246" s="67"/>
      <c r="C246" s="67"/>
      <c r="D246" s="45"/>
      <c r="E246" s="4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">
      <c r="A247" s="67"/>
      <c r="B247" s="67"/>
      <c r="C247" s="67"/>
      <c r="D247" s="45"/>
      <c r="E247" s="4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">
      <c r="A248" s="67"/>
      <c r="B248" s="67"/>
      <c r="C248" s="67"/>
      <c r="D248" s="45"/>
      <c r="E248" s="4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">
      <c r="A249" s="67"/>
      <c r="B249" s="67"/>
      <c r="C249" s="67"/>
      <c r="D249" s="45"/>
      <c r="E249" s="4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">
      <c r="A250" s="67"/>
      <c r="B250" s="67"/>
      <c r="C250" s="67"/>
      <c r="D250" s="45"/>
      <c r="E250" s="4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">
      <c r="A251" s="67"/>
      <c r="B251" s="67"/>
      <c r="C251" s="67"/>
      <c r="D251" s="45"/>
      <c r="E251" s="4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">
      <c r="A252" s="67"/>
      <c r="B252" s="67"/>
      <c r="C252" s="67"/>
      <c r="D252" s="45"/>
      <c r="E252" s="4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">
      <c r="A253" s="67"/>
      <c r="B253" s="67"/>
      <c r="C253" s="67"/>
      <c r="D253" s="45"/>
      <c r="E253" s="4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">
      <c r="A254" s="67"/>
      <c r="B254" s="67"/>
      <c r="C254" s="67"/>
      <c r="D254" s="45"/>
      <c r="E254" s="4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">
      <c r="A255" s="67"/>
      <c r="B255" s="67"/>
      <c r="C255" s="67"/>
      <c r="D255" s="45"/>
      <c r="E255" s="4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">
      <c r="A256" s="67"/>
      <c r="B256" s="67"/>
      <c r="C256" s="67"/>
      <c r="D256" s="45"/>
      <c r="E256" s="4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">
      <c r="A257" s="67"/>
      <c r="B257" s="67"/>
      <c r="C257" s="67"/>
      <c r="D257" s="45"/>
      <c r="E257" s="4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">
      <c r="A258" s="67"/>
      <c r="B258" s="67"/>
      <c r="C258" s="67"/>
      <c r="D258" s="45"/>
      <c r="E258" s="4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">
      <c r="A259" s="67"/>
      <c r="B259" s="67"/>
      <c r="C259" s="67"/>
      <c r="D259" s="45"/>
      <c r="E259" s="4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x14ac:dyDescent="0.2">
      <c r="A260" s="67"/>
      <c r="B260" s="67"/>
      <c r="C260" s="67"/>
      <c r="D260" s="45"/>
      <c r="E260" s="4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x14ac:dyDescent="0.2">
      <c r="A261" s="67"/>
      <c r="B261" s="67"/>
      <c r="C261" s="67"/>
      <c r="D261" s="45"/>
      <c r="E261" s="4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x14ac:dyDescent="0.2">
      <c r="A262" s="67"/>
      <c r="B262" s="67"/>
      <c r="C262" s="67"/>
      <c r="D262" s="45"/>
      <c r="E262" s="4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x14ac:dyDescent="0.2">
      <c r="A263" s="67"/>
      <c r="B263" s="67"/>
      <c r="C263" s="67"/>
      <c r="D263" s="45"/>
      <c r="E263" s="4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x14ac:dyDescent="0.2">
      <c r="A264" s="67"/>
      <c r="B264" s="67"/>
      <c r="C264" s="67"/>
      <c r="D264" s="45"/>
      <c r="E264" s="4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x14ac:dyDescent="0.2">
      <c r="A265" s="67"/>
      <c r="B265" s="67"/>
      <c r="C265" s="67"/>
      <c r="D265" s="45"/>
      <c r="E265" s="4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x14ac:dyDescent="0.2">
      <c r="A266" s="67"/>
      <c r="B266" s="67"/>
      <c r="C266" s="67"/>
      <c r="D266" s="45"/>
      <c r="E266" s="4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x14ac:dyDescent="0.2">
      <c r="A267" s="67"/>
      <c r="B267" s="67"/>
      <c r="C267" s="67"/>
      <c r="D267" s="45"/>
      <c r="E267" s="4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x14ac:dyDescent="0.2">
      <c r="A268" s="67"/>
      <c r="B268" s="67"/>
      <c r="C268" s="67"/>
      <c r="D268" s="45"/>
      <c r="E268" s="4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x14ac:dyDescent="0.2">
      <c r="A269" s="67"/>
      <c r="B269" s="67"/>
      <c r="C269" s="67"/>
      <c r="D269" s="45"/>
      <c r="E269" s="4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x14ac:dyDescent="0.2">
      <c r="A270" s="67"/>
      <c r="B270" s="67"/>
      <c r="C270" s="67"/>
      <c r="D270" s="45"/>
      <c r="E270" s="4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x14ac:dyDescent="0.2">
      <c r="A271" s="67"/>
      <c r="B271" s="67"/>
      <c r="C271" s="67"/>
      <c r="D271" s="45"/>
      <c r="E271" s="4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x14ac:dyDescent="0.2">
      <c r="A272" s="67"/>
      <c r="B272" s="67"/>
      <c r="C272" s="67"/>
      <c r="D272" s="45"/>
      <c r="E272" s="4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x14ac:dyDescent="0.2">
      <c r="A273" s="67"/>
      <c r="B273" s="67"/>
      <c r="C273" s="67"/>
      <c r="D273" s="45"/>
      <c r="E273" s="4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x14ac:dyDescent="0.2">
      <c r="A274" s="67"/>
      <c r="B274" s="67"/>
      <c r="C274" s="67"/>
      <c r="D274" s="45"/>
      <c r="E274" s="4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x14ac:dyDescent="0.2">
      <c r="A275" s="67"/>
      <c r="B275" s="67"/>
      <c r="C275" s="67"/>
      <c r="D275" s="45"/>
      <c r="E275" s="4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x14ac:dyDescent="0.2">
      <c r="A276" s="67"/>
      <c r="B276" s="67"/>
      <c r="C276" s="67"/>
      <c r="D276" s="45"/>
      <c r="E276" s="4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x14ac:dyDescent="0.2">
      <c r="A277" s="67"/>
      <c r="B277" s="67"/>
      <c r="C277" s="67"/>
      <c r="D277" s="45"/>
      <c r="E277" s="4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x14ac:dyDescent="0.2">
      <c r="A278" s="67"/>
      <c r="B278" s="67"/>
      <c r="C278" s="67"/>
      <c r="D278" s="45"/>
      <c r="E278" s="4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x14ac:dyDescent="0.2">
      <c r="A279" s="67"/>
      <c r="B279" s="67"/>
      <c r="C279" s="67"/>
      <c r="D279" s="45"/>
      <c r="E279" s="4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x14ac:dyDescent="0.2">
      <c r="A280" s="67"/>
      <c r="B280" s="67"/>
      <c r="C280" s="67"/>
      <c r="D280" s="45"/>
      <c r="E280" s="4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x14ac:dyDescent="0.2">
      <c r="A281" s="67"/>
      <c r="B281" s="67"/>
      <c r="C281" s="67"/>
      <c r="D281" s="45"/>
      <c r="E281" s="4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x14ac:dyDescent="0.2">
      <c r="A282" s="67"/>
      <c r="B282" s="67"/>
      <c r="C282" s="67"/>
      <c r="D282" s="45"/>
      <c r="E282" s="4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x14ac:dyDescent="0.2">
      <c r="A283" s="67"/>
      <c r="B283" s="67"/>
      <c r="C283" s="67"/>
      <c r="D283" s="45"/>
      <c r="E283" s="4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x14ac:dyDescent="0.2">
      <c r="A284" s="67"/>
      <c r="B284" s="67"/>
      <c r="C284" s="67"/>
      <c r="D284" s="45"/>
      <c r="E284" s="4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x14ac:dyDescent="0.2">
      <c r="A285" s="67"/>
      <c r="B285" s="67"/>
      <c r="C285" s="67"/>
      <c r="D285" s="45"/>
      <c r="E285" s="4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x14ac:dyDescent="0.2">
      <c r="A286" s="67"/>
      <c r="B286" s="67"/>
      <c r="C286" s="67"/>
      <c r="D286" s="45"/>
      <c r="E286" s="4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x14ac:dyDescent="0.2">
      <c r="A287" s="67"/>
      <c r="B287" s="67"/>
      <c r="C287" s="67"/>
      <c r="D287" s="45"/>
      <c r="E287" s="4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x14ac:dyDescent="0.2">
      <c r="A288" s="67"/>
      <c r="B288" s="67"/>
      <c r="C288" s="67"/>
      <c r="D288" s="45"/>
      <c r="E288" s="4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x14ac:dyDescent="0.2">
      <c r="A289" s="67"/>
      <c r="B289" s="67"/>
      <c r="C289" s="67"/>
      <c r="D289" s="45"/>
      <c r="E289" s="4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x14ac:dyDescent="0.2">
      <c r="A290" s="67"/>
      <c r="B290" s="67"/>
      <c r="C290" s="67"/>
      <c r="D290" s="45"/>
      <c r="E290" s="4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x14ac:dyDescent="0.2">
      <c r="A291" s="67"/>
      <c r="B291" s="67"/>
      <c r="C291" s="67"/>
      <c r="D291" s="45"/>
      <c r="E291" s="4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x14ac:dyDescent="0.2">
      <c r="A292" s="67"/>
      <c r="B292" s="67"/>
      <c r="C292" s="67"/>
      <c r="D292" s="45"/>
      <c r="E292" s="4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x14ac:dyDescent="0.2">
      <c r="A293" s="67"/>
      <c r="B293" s="67"/>
      <c r="C293" s="67"/>
      <c r="D293" s="45"/>
      <c r="E293" s="4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x14ac:dyDescent="0.2">
      <c r="A294" s="67"/>
      <c r="B294" s="67"/>
      <c r="C294" s="67"/>
      <c r="D294" s="45"/>
      <c r="E294" s="4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x14ac:dyDescent="0.2">
      <c r="A295" s="67"/>
      <c r="B295" s="67"/>
      <c r="C295" s="67"/>
      <c r="D295" s="45"/>
      <c r="E295" s="4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x14ac:dyDescent="0.2">
      <c r="A296" s="67"/>
      <c r="B296" s="67"/>
      <c r="C296" s="67"/>
      <c r="D296" s="45"/>
      <c r="E296" s="4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x14ac:dyDescent="0.2">
      <c r="A297" s="67"/>
      <c r="B297" s="67"/>
      <c r="C297" s="67"/>
      <c r="D297" s="45"/>
      <c r="E297" s="4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x14ac:dyDescent="0.2">
      <c r="A298" s="67"/>
      <c r="B298" s="67"/>
      <c r="C298" s="67"/>
      <c r="D298" s="45"/>
      <c r="E298" s="4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x14ac:dyDescent="0.2">
      <c r="A299" s="67"/>
      <c r="B299" s="67"/>
      <c r="C299" s="67"/>
      <c r="D299" s="45"/>
      <c r="E299" s="4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x14ac:dyDescent="0.2">
      <c r="A300" s="67"/>
      <c r="B300" s="67"/>
      <c r="C300" s="67"/>
      <c r="D300" s="45"/>
      <c r="E300" s="4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x14ac:dyDescent="0.2">
      <c r="A301" s="67"/>
      <c r="B301" s="67"/>
      <c r="C301" s="67"/>
      <c r="D301" s="45"/>
      <c r="E301" s="4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x14ac:dyDescent="0.2">
      <c r="A302" s="67"/>
      <c r="B302" s="67"/>
      <c r="C302" s="67"/>
      <c r="D302" s="45"/>
      <c r="E302" s="4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x14ac:dyDescent="0.2">
      <c r="A303" s="67"/>
      <c r="B303" s="67"/>
      <c r="C303" s="67"/>
      <c r="D303" s="45"/>
      <c r="E303" s="4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x14ac:dyDescent="0.2">
      <c r="A304" s="67"/>
      <c r="B304" s="67"/>
      <c r="C304" s="67"/>
      <c r="D304" s="45"/>
      <c r="E304" s="4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x14ac:dyDescent="0.2">
      <c r="A305" s="67"/>
      <c r="B305" s="67"/>
      <c r="C305" s="67"/>
      <c r="D305" s="45"/>
      <c r="E305" s="4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x14ac:dyDescent="0.2">
      <c r="A306" s="67"/>
      <c r="B306" s="67"/>
      <c r="C306" s="67"/>
      <c r="D306" s="45"/>
      <c r="E306" s="4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x14ac:dyDescent="0.2">
      <c r="A307" s="67"/>
      <c r="B307" s="67"/>
      <c r="C307" s="67"/>
      <c r="D307" s="45"/>
      <c r="E307" s="4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x14ac:dyDescent="0.2">
      <c r="A308" s="67"/>
      <c r="B308" s="67"/>
      <c r="C308" s="67"/>
      <c r="D308" s="45"/>
      <c r="E308" s="4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x14ac:dyDescent="0.2">
      <c r="A309" s="67"/>
      <c r="B309" s="67"/>
      <c r="C309" s="67"/>
      <c r="D309" s="45"/>
      <c r="E309" s="4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x14ac:dyDescent="0.2">
      <c r="A310" s="67"/>
      <c r="B310" s="67"/>
      <c r="C310" s="67"/>
      <c r="D310" s="45"/>
      <c r="E310" s="4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x14ac:dyDescent="0.2">
      <c r="A311" s="67"/>
      <c r="B311" s="67"/>
      <c r="C311" s="67"/>
      <c r="D311" s="45"/>
      <c r="E311" s="4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x14ac:dyDescent="0.2">
      <c r="A312" s="67"/>
      <c r="B312" s="67"/>
      <c r="C312" s="67"/>
      <c r="D312" s="45"/>
      <c r="E312" s="4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x14ac:dyDescent="0.2">
      <c r="A313" s="67"/>
      <c r="B313" s="67"/>
      <c r="C313" s="67"/>
      <c r="D313" s="45"/>
      <c r="E313" s="4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x14ac:dyDescent="0.2">
      <c r="A314" s="67"/>
      <c r="B314" s="67"/>
      <c r="C314" s="67"/>
      <c r="D314" s="45"/>
      <c r="E314" s="4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x14ac:dyDescent="0.2">
      <c r="A315" s="67"/>
      <c r="B315" s="67"/>
      <c r="C315" s="67"/>
      <c r="D315" s="45"/>
      <c r="E315" s="4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x14ac:dyDescent="0.2">
      <c r="A316" s="67"/>
      <c r="B316" s="67"/>
      <c r="C316" s="67"/>
      <c r="D316" s="45"/>
      <c r="E316" s="4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x14ac:dyDescent="0.2">
      <c r="A317" s="67"/>
      <c r="B317" s="67"/>
      <c r="C317" s="67"/>
      <c r="D317" s="45"/>
      <c r="E317" s="4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">
      <c r="A318" s="67"/>
      <c r="B318" s="67"/>
      <c r="C318" s="67"/>
      <c r="D318" s="45"/>
      <c r="E318" s="4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x14ac:dyDescent="0.2">
      <c r="A319" s="67"/>
      <c r="B319" s="67"/>
      <c r="C319" s="67"/>
      <c r="D319" s="45"/>
      <c r="E319" s="4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">
      <c r="A320" s="67"/>
      <c r="B320" s="67"/>
      <c r="C320" s="67"/>
      <c r="D320" s="45"/>
      <c r="E320" s="4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">
      <c r="A321" s="67"/>
      <c r="B321" s="67"/>
      <c r="C321" s="67"/>
      <c r="D321" s="45"/>
      <c r="E321" s="4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">
      <c r="A322" s="67"/>
      <c r="B322" s="67"/>
      <c r="C322" s="67"/>
      <c r="D322" s="45"/>
      <c r="E322" s="4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">
      <c r="A323" s="67"/>
      <c r="B323" s="67"/>
      <c r="C323" s="67"/>
      <c r="D323" s="45"/>
      <c r="E323" s="4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">
      <c r="A324" s="67"/>
      <c r="B324" s="67"/>
      <c r="C324" s="67"/>
      <c r="D324" s="45"/>
      <c r="E324" s="4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">
      <c r="A325" s="67"/>
      <c r="B325" s="67"/>
      <c r="C325" s="67"/>
      <c r="D325" s="45"/>
      <c r="E325" s="4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">
      <c r="A326" s="67"/>
      <c r="B326" s="67"/>
      <c r="C326" s="67"/>
      <c r="D326" s="45"/>
      <c r="E326" s="4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">
      <c r="A327" s="67"/>
      <c r="B327" s="67"/>
      <c r="C327" s="67"/>
      <c r="D327" s="45"/>
      <c r="E327" s="4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">
      <c r="A328" s="67"/>
      <c r="B328" s="67"/>
      <c r="C328" s="67"/>
      <c r="D328" s="45"/>
      <c r="E328" s="4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x14ac:dyDescent="0.2">
      <c r="A329" s="67"/>
      <c r="B329" s="67"/>
      <c r="C329" s="67"/>
      <c r="D329" s="45"/>
      <c r="E329" s="4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x14ac:dyDescent="0.2">
      <c r="A330" s="67"/>
      <c r="B330" s="67"/>
      <c r="C330" s="67"/>
      <c r="D330" s="45"/>
      <c r="E330" s="4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x14ac:dyDescent="0.2">
      <c r="A331" s="67"/>
      <c r="B331" s="67"/>
      <c r="C331" s="67"/>
      <c r="D331" s="45"/>
      <c r="E331" s="4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x14ac:dyDescent="0.2">
      <c r="A332" s="67"/>
      <c r="B332" s="67"/>
      <c r="C332" s="67"/>
      <c r="D332" s="45"/>
      <c r="E332" s="4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x14ac:dyDescent="0.2">
      <c r="A333" s="67"/>
      <c r="B333" s="67"/>
      <c r="C333" s="67"/>
      <c r="D333" s="45"/>
      <c r="E333" s="4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x14ac:dyDescent="0.2">
      <c r="A334" s="67"/>
      <c r="B334" s="67"/>
      <c r="C334" s="67"/>
      <c r="D334" s="45"/>
      <c r="E334" s="4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x14ac:dyDescent="0.2">
      <c r="A335" s="67"/>
      <c r="B335" s="67"/>
      <c r="C335" s="67"/>
      <c r="D335" s="45"/>
      <c r="E335" s="4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x14ac:dyDescent="0.2">
      <c r="A336" s="67"/>
      <c r="B336" s="67"/>
      <c r="C336" s="67"/>
      <c r="D336" s="45"/>
      <c r="E336" s="4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2">
      <c r="A337" s="67"/>
      <c r="B337" s="67"/>
      <c r="C337" s="67"/>
      <c r="D337" s="45"/>
      <c r="E337" s="4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x14ac:dyDescent="0.2">
      <c r="A338" s="67"/>
      <c r="B338" s="67"/>
      <c r="C338" s="67"/>
      <c r="D338" s="45"/>
      <c r="E338" s="4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x14ac:dyDescent="0.2">
      <c r="A339" s="67"/>
      <c r="B339" s="67"/>
      <c r="C339" s="67"/>
      <c r="D339" s="45"/>
      <c r="E339" s="4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x14ac:dyDescent="0.2">
      <c r="A340" s="67"/>
      <c r="B340" s="67"/>
      <c r="C340" s="67"/>
      <c r="D340" s="45"/>
      <c r="E340" s="4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x14ac:dyDescent="0.2">
      <c r="A341" s="67"/>
      <c r="B341" s="67"/>
      <c r="C341" s="67"/>
      <c r="D341" s="45"/>
      <c r="E341" s="4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x14ac:dyDescent="0.2">
      <c r="A342" s="67"/>
      <c r="B342" s="67"/>
      <c r="C342" s="67"/>
      <c r="D342" s="45"/>
      <c r="E342" s="4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x14ac:dyDescent="0.2">
      <c r="A343" s="67"/>
      <c r="B343" s="67"/>
      <c r="C343" s="67"/>
      <c r="D343" s="45"/>
      <c r="E343" s="4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x14ac:dyDescent="0.2">
      <c r="A344" s="67"/>
      <c r="B344" s="67"/>
      <c r="C344" s="67"/>
      <c r="D344" s="45"/>
      <c r="E344" s="4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x14ac:dyDescent="0.2">
      <c r="A345" s="67"/>
      <c r="B345" s="67"/>
      <c r="C345" s="67"/>
      <c r="D345" s="45"/>
      <c r="E345" s="4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x14ac:dyDescent="0.2">
      <c r="A346" s="67"/>
      <c r="B346" s="67"/>
      <c r="C346" s="67"/>
      <c r="D346" s="45"/>
      <c r="E346" s="4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x14ac:dyDescent="0.2">
      <c r="A347" s="67"/>
      <c r="B347" s="67"/>
      <c r="C347" s="67"/>
      <c r="D347" s="45"/>
      <c r="E347" s="4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x14ac:dyDescent="0.2">
      <c r="A348" s="67"/>
      <c r="B348" s="67"/>
      <c r="C348" s="67"/>
      <c r="D348" s="45"/>
      <c r="E348" s="4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x14ac:dyDescent="0.2">
      <c r="A349" s="67"/>
      <c r="B349" s="67"/>
      <c r="C349" s="67"/>
      <c r="D349" s="45"/>
      <c r="E349" s="4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x14ac:dyDescent="0.2">
      <c r="A350" s="67"/>
      <c r="B350" s="67"/>
      <c r="C350" s="67"/>
      <c r="D350" s="45"/>
      <c r="E350" s="4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x14ac:dyDescent="0.2">
      <c r="A351" s="67"/>
      <c r="B351" s="67"/>
      <c r="C351" s="67"/>
      <c r="D351" s="45"/>
      <c r="E351" s="4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x14ac:dyDescent="0.2">
      <c r="A352" s="67"/>
      <c r="B352" s="67"/>
      <c r="C352" s="67"/>
      <c r="D352" s="45"/>
      <c r="E352" s="4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x14ac:dyDescent="0.2">
      <c r="A353" s="67"/>
      <c r="B353" s="67"/>
      <c r="C353" s="67"/>
      <c r="D353" s="45"/>
      <c r="E353" s="4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x14ac:dyDescent="0.2">
      <c r="A354" s="67"/>
      <c r="B354" s="67"/>
      <c r="C354" s="67"/>
      <c r="D354" s="45"/>
      <c r="E354" s="4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x14ac:dyDescent="0.2">
      <c r="A355" s="67"/>
      <c r="B355" s="67"/>
      <c r="C355" s="67"/>
      <c r="D355" s="45"/>
      <c r="E355" s="4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x14ac:dyDescent="0.2">
      <c r="A356" s="67"/>
      <c r="B356" s="67"/>
      <c r="C356" s="67"/>
      <c r="D356" s="45"/>
      <c r="E356" s="4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x14ac:dyDescent="0.2">
      <c r="A357" s="67"/>
      <c r="B357" s="67"/>
      <c r="C357" s="67"/>
      <c r="D357" s="45"/>
      <c r="E357" s="4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x14ac:dyDescent="0.2">
      <c r="A358" s="67"/>
      <c r="B358" s="67"/>
      <c r="C358" s="67"/>
      <c r="D358" s="45"/>
      <c r="E358" s="45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x14ac:dyDescent="0.2">
      <c r="A359" s="67"/>
      <c r="B359" s="67"/>
      <c r="C359" s="67"/>
      <c r="D359" s="45"/>
      <c r="E359" s="45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x14ac:dyDescent="0.2">
      <c r="A360" s="67"/>
      <c r="B360" s="67"/>
      <c r="C360" s="67"/>
      <c r="D360" s="45"/>
      <c r="E360" s="45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x14ac:dyDescent="0.2">
      <c r="A361" s="67"/>
      <c r="B361" s="67"/>
      <c r="C361" s="67"/>
      <c r="D361" s="45"/>
      <c r="E361" s="4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x14ac:dyDescent="0.2">
      <c r="A362" s="67"/>
      <c r="B362" s="67"/>
      <c r="C362" s="67"/>
      <c r="D362" s="45"/>
      <c r="E362" s="45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x14ac:dyDescent="0.2">
      <c r="A363" s="67"/>
      <c r="B363" s="67"/>
      <c r="C363" s="67"/>
      <c r="D363" s="45"/>
      <c r="E363" s="45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x14ac:dyDescent="0.2">
      <c r="A364" s="67"/>
      <c r="B364" s="67"/>
      <c r="C364" s="67"/>
      <c r="D364" s="45"/>
      <c r="E364" s="45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x14ac:dyDescent="0.2">
      <c r="A365" s="67"/>
      <c r="B365" s="67"/>
      <c r="C365" s="67"/>
      <c r="D365" s="45"/>
      <c r="E365" s="45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x14ac:dyDescent="0.2">
      <c r="A366" s="67"/>
      <c r="B366" s="67"/>
      <c r="C366" s="67"/>
      <c r="D366" s="45"/>
      <c r="E366" s="45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x14ac:dyDescent="0.2">
      <c r="A367" s="67"/>
      <c r="B367" s="67"/>
      <c r="C367" s="67"/>
      <c r="D367" s="45"/>
      <c r="E367" s="45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x14ac:dyDescent="0.2">
      <c r="A368" s="67"/>
      <c r="B368" s="67"/>
      <c r="C368" s="67"/>
      <c r="D368" s="45"/>
      <c r="E368" s="45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x14ac:dyDescent="0.2">
      <c r="A369" s="67"/>
      <c r="B369" s="67"/>
      <c r="C369" s="67"/>
      <c r="D369" s="45"/>
      <c r="E369" s="45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x14ac:dyDescent="0.2">
      <c r="A370" s="67"/>
      <c r="B370" s="67"/>
      <c r="C370" s="67"/>
      <c r="D370" s="45"/>
      <c r="E370" s="45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x14ac:dyDescent="0.2">
      <c r="A371" s="67"/>
      <c r="B371" s="67"/>
      <c r="C371" s="67"/>
      <c r="D371" s="45"/>
      <c r="E371" s="45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x14ac:dyDescent="0.2">
      <c r="A372" s="67"/>
      <c r="B372" s="67"/>
      <c r="C372" s="67"/>
      <c r="D372" s="45"/>
      <c r="E372" s="45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x14ac:dyDescent="0.2">
      <c r="A373" s="67"/>
      <c r="B373" s="67"/>
      <c r="C373" s="67"/>
      <c r="D373" s="45"/>
      <c r="E373" s="45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x14ac:dyDescent="0.2">
      <c r="A374" s="67"/>
      <c r="B374" s="67"/>
      <c r="C374" s="67"/>
      <c r="D374" s="45"/>
      <c r="E374" s="45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x14ac:dyDescent="0.2">
      <c r="A375" s="67"/>
      <c r="B375" s="67"/>
      <c r="C375" s="67"/>
      <c r="D375" s="45"/>
      <c r="E375" s="45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x14ac:dyDescent="0.2">
      <c r="A376" s="67"/>
      <c r="B376" s="67"/>
      <c r="C376" s="67"/>
      <c r="D376" s="45"/>
      <c r="E376" s="45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x14ac:dyDescent="0.2">
      <c r="A377" s="67"/>
      <c r="B377" s="67"/>
      <c r="C377" s="67"/>
      <c r="D377" s="45"/>
      <c r="E377" s="45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x14ac:dyDescent="0.2">
      <c r="A378" s="67"/>
      <c r="B378" s="67"/>
      <c r="C378" s="67"/>
      <c r="D378" s="45"/>
      <c r="E378" s="45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x14ac:dyDescent="0.2">
      <c r="A379" s="67"/>
      <c r="B379" s="67"/>
      <c r="C379" s="67"/>
      <c r="D379" s="45"/>
      <c r="E379" s="45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x14ac:dyDescent="0.2">
      <c r="A380" s="67"/>
      <c r="B380" s="67"/>
      <c r="C380" s="67"/>
      <c r="D380" s="45"/>
      <c r="E380" s="45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x14ac:dyDescent="0.2">
      <c r="A381" s="67"/>
      <c r="B381" s="67"/>
      <c r="C381" s="67"/>
      <c r="D381" s="45"/>
      <c r="E381" s="45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x14ac:dyDescent="0.2">
      <c r="A382" s="67"/>
      <c r="B382" s="67"/>
      <c r="C382" s="67"/>
      <c r="D382" s="45"/>
      <c r="E382" s="45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x14ac:dyDescent="0.2">
      <c r="A383" s="67"/>
      <c r="B383" s="67"/>
      <c r="C383" s="67"/>
      <c r="D383" s="45"/>
      <c r="E383" s="45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x14ac:dyDescent="0.2">
      <c r="A384" s="67"/>
      <c r="B384" s="67"/>
      <c r="C384" s="67"/>
      <c r="D384" s="45"/>
      <c r="E384" s="45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x14ac:dyDescent="0.2">
      <c r="A385" s="67"/>
      <c r="B385" s="67"/>
      <c r="C385" s="67"/>
      <c r="D385" s="45"/>
      <c r="E385" s="45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x14ac:dyDescent="0.2">
      <c r="A386" s="67"/>
      <c r="B386" s="67"/>
      <c r="C386" s="67"/>
      <c r="D386" s="45"/>
      <c r="E386" s="45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x14ac:dyDescent="0.2">
      <c r="A387" s="67"/>
      <c r="B387" s="67"/>
      <c r="C387" s="67"/>
      <c r="D387" s="45"/>
      <c r="E387" s="45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x14ac:dyDescent="0.2">
      <c r="A388" s="67"/>
      <c r="B388" s="67"/>
      <c r="C388" s="67"/>
      <c r="D388" s="45"/>
      <c r="E388" s="45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x14ac:dyDescent="0.2">
      <c r="A389" s="67"/>
      <c r="B389" s="67"/>
      <c r="C389" s="67"/>
      <c r="D389" s="45"/>
      <c r="E389" s="45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x14ac:dyDescent="0.2">
      <c r="A390" s="67"/>
      <c r="B390" s="67"/>
      <c r="C390" s="67"/>
      <c r="D390" s="45"/>
      <c r="E390" s="45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x14ac:dyDescent="0.2">
      <c r="A391" s="67"/>
      <c r="B391" s="67"/>
      <c r="C391" s="67"/>
      <c r="D391" s="45"/>
      <c r="E391" s="45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x14ac:dyDescent="0.2">
      <c r="A392" s="67"/>
      <c r="B392" s="67"/>
      <c r="C392" s="67"/>
      <c r="D392" s="45"/>
      <c r="E392" s="45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x14ac:dyDescent="0.2">
      <c r="A393" s="67"/>
      <c r="B393" s="67"/>
      <c r="C393" s="67"/>
      <c r="D393" s="45"/>
      <c r="E393" s="45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x14ac:dyDescent="0.2">
      <c r="A394" s="67"/>
      <c r="B394" s="67"/>
      <c r="C394" s="67"/>
      <c r="D394" s="45"/>
      <c r="E394" s="45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x14ac:dyDescent="0.2">
      <c r="A395" s="67"/>
      <c r="B395" s="67"/>
      <c r="C395" s="67"/>
      <c r="D395" s="45"/>
      <c r="E395" s="45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x14ac:dyDescent="0.2">
      <c r="A396" s="67"/>
      <c r="B396" s="67"/>
      <c r="C396" s="67"/>
      <c r="D396" s="45"/>
      <c r="E396" s="45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x14ac:dyDescent="0.2">
      <c r="A397" s="67"/>
      <c r="B397" s="67"/>
      <c r="C397" s="67"/>
      <c r="D397" s="45"/>
      <c r="E397" s="45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x14ac:dyDescent="0.2">
      <c r="A398" s="67"/>
      <c r="B398" s="67"/>
      <c r="C398" s="67"/>
      <c r="D398" s="45"/>
      <c r="E398" s="45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x14ac:dyDescent="0.2">
      <c r="A399" s="67"/>
      <c r="B399" s="67"/>
      <c r="C399" s="67"/>
      <c r="D399" s="45"/>
      <c r="E399" s="45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x14ac:dyDescent="0.2">
      <c r="A400" s="67"/>
      <c r="B400" s="67"/>
      <c r="C400" s="67"/>
      <c r="D400" s="45"/>
      <c r="E400" s="45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x14ac:dyDescent="0.2">
      <c r="A401" s="67"/>
      <c r="B401" s="67"/>
      <c r="C401" s="67"/>
      <c r="D401" s="45"/>
      <c r="E401" s="45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x14ac:dyDescent="0.2">
      <c r="A402" s="67"/>
      <c r="B402" s="67"/>
      <c r="C402" s="67"/>
      <c r="D402" s="45"/>
      <c r="E402" s="45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x14ac:dyDescent="0.2">
      <c r="A403" s="67"/>
      <c r="B403" s="67"/>
      <c r="C403" s="67"/>
      <c r="D403" s="45"/>
      <c r="E403" s="45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x14ac:dyDescent="0.2">
      <c r="A404" s="67"/>
      <c r="B404" s="67"/>
      <c r="C404" s="67"/>
      <c r="D404" s="45"/>
      <c r="E404" s="45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x14ac:dyDescent="0.2">
      <c r="A405" s="67"/>
      <c r="B405" s="67"/>
      <c r="C405" s="67"/>
      <c r="D405" s="45"/>
      <c r="E405" s="45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x14ac:dyDescent="0.2">
      <c r="A406" s="67"/>
      <c r="B406" s="67"/>
      <c r="C406" s="67"/>
      <c r="D406" s="45"/>
      <c r="E406" s="45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x14ac:dyDescent="0.2">
      <c r="A407" s="67"/>
      <c r="B407" s="67"/>
      <c r="C407" s="67"/>
      <c r="D407" s="45"/>
      <c r="E407" s="45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x14ac:dyDescent="0.2">
      <c r="A408" s="67"/>
      <c r="B408" s="67"/>
      <c r="C408" s="67"/>
      <c r="D408" s="45"/>
      <c r="E408" s="45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x14ac:dyDescent="0.2">
      <c r="A409" s="67"/>
      <c r="B409" s="67"/>
      <c r="C409" s="67"/>
      <c r="D409" s="45"/>
      <c r="E409" s="45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x14ac:dyDescent="0.2">
      <c r="A410" s="67"/>
      <c r="B410" s="67"/>
      <c r="C410" s="67"/>
      <c r="D410" s="45"/>
      <c r="E410" s="45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x14ac:dyDescent="0.2">
      <c r="A411" s="67"/>
      <c r="B411" s="67"/>
      <c r="C411" s="67"/>
      <c r="D411" s="45"/>
      <c r="E411" s="45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x14ac:dyDescent="0.2">
      <c r="A412" s="67"/>
      <c r="B412" s="67"/>
      <c r="C412" s="67"/>
      <c r="D412" s="45"/>
      <c r="E412" s="45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x14ac:dyDescent="0.2">
      <c r="A413" s="67"/>
      <c r="B413" s="67"/>
      <c r="C413" s="67"/>
      <c r="D413" s="45"/>
      <c r="E413" s="45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x14ac:dyDescent="0.2">
      <c r="A414" s="67"/>
      <c r="B414" s="67"/>
      <c r="C414" s="67"/>
      <c r="D414" s="45"/>
      <c r="E414" s="45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x14ac:dyDescent="0.2">
      <c r="A415" s="67"/>
      <c r="B415" s="67"/>
      <c r="C415" s="67"/>
      <c r="D415" s="45"/>
      <c r="E415" s="45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x14ac:dyDescent="0.2">
      <c r="A416" s="67"/>
      <c r="B416" s="67"/>
      <c r="C416" s="67"/>
      <c r="D416" s="45"/>
      <c r="E416" s="45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x14ac:dyDescent="0.2">
      <c r="A417" s="67"/>
      <c r="B417" s="67"/>
      <c r="C417" s="67"/>
      <c r="D417" s="45"/>
      <c r="E417" s="45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x14ac:dyDescent="0.2">
      <c r="A418" s="67"/>
      <c r="B418" s="67"/>
      <c r="C418" s="67"/>
      <c r="D418" s="45"/>
      <c r="E418" s="45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x14ac:dyDescent="0.2">
      <c r="A419" s="67"/>
      <c r="B419" s="67"/>
      <c r="C419" s="67"/>
      <c r="D419" s="45"/>
      <c r="E419" s="45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x14ac:dyDescent="0.2">
      <c r="A420" s="67"/>
      <c r="B420" s="67"/>
      <c r="C420" s="67"/>
      <c r="D420" s="45"/>
      <c r="E420" s="45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x14ac:dyDescent="0.2">
      <c r="A421" s="67"/>
      <c r="B421" s="67"/>
      <c r="C421" s="67"/>
      <c r="D421" s="45"/>
      <c r="E421" s="45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x14ac:dyDescent="0.2">
      <c r="A422" s="67"/>
      <c r="B422" s="67"/>
      <c r="C422" s="67"/>
      <c r="D422" s="45"/>
      <c r="E422" s="45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x14ac:dyDescent="0.2">
      <c r="A423" s="67"/>
      <c r="B423" s="67"/>
      <c r="C423" s="67"/>
      <c r="D423" s="45"/>
      <c r="E423" s="45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x14ac:dyDescent="0.2">
      <c r="A424" s="67"/>
      <c r="B424" s="67"/>
      <c r="C424" s="67"/>
      <c r="D424" s="45"/>
      <c r="E424" s="45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x14ac:dyDescent="0.2">
      <c r="A425" s="67"/>
      <c r="B425" s="67"/>
      <c r="C425" s="67"/>
      <c r="D425" s="45"/>
      <c r="E425" s="45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x14ac:dyDescent="0.2">
      <c r="A426" s="67"/>
      <c r="B426" s="67"/>
      <c r="C426" s="67"/>
      <c r="D426" s="45"/>
      <c r="E426" s="45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x14ac:dyDescent="0.2">
      <c r="A427" s="67"/>
      <c r="B427" s="67"/>
      <c r="C427" s="67"/>
      <c r="D427" s="45"/>
      <c r="E427" s="45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x14ac:dyDescent="0.2">
      <c r="A428" s="67"/>
      <c r="B428" s="67"/>
      <c r="C428" s="67"/>
      <c r="D428" s="45"/>
      <c r="E428" s="45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x14ac:dyDescent="0.2">
      <c r="A429" s="67"/>
      <c r="B429" s="67"/>
      <c r="C429" s="67"/>
      <c r="D429" s="45"/>
      <c r="E429" s="45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x14ac:dyDescent="0.2">
      <c r="A430" s="67"/>
      <c r="B430" s="67"/>
      <c r="C430" s="67"/>
      <c r="D430" s="45"/>
      <c r="E430" s="45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x14ac:dyDescent="0.2">
      <c r="A431" s="67"/>
      <c r="B431" s="67"/>
      <c r="C431" s="67"/>
      <c r="D431" s="45"/>
      <c r="E431" s="45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x14ac:dyDescent="0.2">
      <c r="A432" s="67"/>
      <c r="B432" s="67"/>
      <c r="C432" s="67"/>
      <c r="D432" s="45"/>
      <c r="E432" s="45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x14ac:dyDescent="0.2">
      <c r="A433" s="67"/>
      <c r="B433" s="67"/>
      <c r="C433" s="67"/>
      <c r="D433" s="45"/>
      <c r="E433" s="45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x14ac:dyDescent="0.2">
      <c r="A434" s="67"/>
      <c r="B434" s="67"/>
      <c r="C434" s="67"/>
      <c r="D434" s="45"/>
      <c r="E434" s="45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x14ac:dyDescent="0.2">
      <c r="A435" s="67"/>
      <c r="B435" s="67"/>
      <c r="C435" s="67"/>
      <c r="D435" s="45"/>
      <c r="E435" s="45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x14ac:dyDescent="0.2">
      <c r="A436" s="67"/>
      <c r="B436" s="67"/>
      <c r="C436" s="67"/>
      <c r="D436" s="45"/>
      <c r="E436" s="45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x14ac:dyDescent="0.2">
      <c r="A437" s="67"/>
      <c r="B437" s="67"/>
      <c r="C437" s="67"/>
      <c r="D437" s="45"/>
      <c r="E437" s="45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x14ac:dyDescent="0.2">
      <c r="A438" s="67"/>
      <c r="B438" s="67"/>
      <c r="C438" s="67"/>
      <c r="D438" s="45"/>
      <c r="E438" s="45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x14ac:dyDescent="0.2">
      <c r="A439" s="67"/>
      <c r="B439" s="67"/>
      <c r="C439" s="67"/>
      <c r="D439" s="45"/>
      <c r="E439" s="45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x14ac:dyDescent="0.2">
      <c r="A440" s="67"/>
      <c r="B440" s="67"/>
      <c r="C440" s="67"/>
      <c r="D440" s="45"/>
      <c r="E440" s="45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x14ac:dyDescent="0.2">
      <c r="A441" s="67"/>
      <c r="B441" s="67"/>
      <c r="C441" s="67"/>
      <c r="D441" s="45"/>
      <c r="E441" s="45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x14ac:dyDescent="0.2">
      <c r="A442" s="67"/>
      <c r="B442" s="67"/>
      <c r="C442" s="67"/>
      <c r="D442" s="45"/>
      <c r="E442" s="45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x14ac:dyDescent="0.2">
      <c r="A443" s="67"/>
      <c r="B443" s="67"/>
      <c r="C443" s="67"/>
      <c r="D443" s="45"/>
      <c r="E443" s="45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x14ac:dyDescent="0.2">
      <c r="A444" s="67"/>
      <c r="B444" s="67"/>
      <c r="C444" s="67"/>
      <c r="D444" s="45"/>
      <c r="E444" s="45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x14ac:dyDescent="0.2">
      <c r="A445" s="67"/>
      <c r="B445" s="67"/>
      <c r="C445" s="67"/>
      <c r="D445" s="45"/>
      <c r="E445" s="45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x14ac:dyDescent="0.2">
      <c r="A446" s="67"/>
      <c r="B446" s="67"/>
      <c r="C446" s="67"/>
      <c r="D446" s="45"/>
      <c r="E446" s="45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x14ac:dyDescent="0.2">
      <c r="A447" s="67"/>
      <c r="B447" s="67"/>
      <c r="C447" s="67"/>
      <c r="D447" s="45"/>
      <c r="E447" s="45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x14ac:dyDescent="0.2">
      <c r="A448" s="67"/>
      <c r="B448" s="67"/>
      <c r="C448" s="67"/>
      <c r="D448" s="45"/>
      <c r="E448" s="45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x14ac:dyDescent="0.2">
      <c r="A449" s="67"/>
      <c r="B449" s="67"/>
      <c r="C449" s="67"/>
      <c r="D449" s="45"/>
      <c r="E449" s="45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x14ac:dyDescent="0.2">
      <c r="A450" s="67"/>
      <c r="B450" s="67"/>
      <c r="C450" s="67"/>
      <c r="D450" s="45"/>
      <c r="E450" s="45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x14ac:dyDescent="0.2">
      <c r="A451" s="67"/>
      <c r="B451" s="67"/>
      <c r="C451" s="67"/>
      <c r="D451" s="45"/>
      <c r="E451" s="45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x14ac:dyDescent="0.2">
      <c r="A452" s="67"/>
      <c r="B452" s="67"/>
      <c r="C452" s="67"/>
      <c r="D452" s="45"/>
      <c r="E452" s="45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x14ac:dyDescent="0.2">
      <c r="A453" s="67"/>
      <c r="B453" s="67"/>
      <c r="C453" s="67"/>
      <c r="D453" s="45"/>
      <c r="E453" s="45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x14ac:dyDescent="0.2">
      <c r="A454" s="67"/>
      <c r="B454" s="67"/>
      <c r="C454" s="67"/>
      <c r="D454" s="45"/>
      <c r="E454" s="45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x14ac:dyDescent="0.2">
      <c r="A455" s="67"/>
      <c r="B455" s="67"/>
      <c r="C455" s="67"/>
      <c r="D455" s="45"/>
      <c r="E455" s="45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x14ac:dyDescent="0.2">
      <c r="A456" s="67"/>
      <c r="B456" s="67"/>
      <c r="C456" s="67"/>
      <c r="D456" s="45"/>
      <c r="E456" s="45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x14ac:dyDescent="0.2">
      <c r="A457" s="67"/>
      <c r="B457" s="67"/>
      <c r="C457" s="67"/>
      <c r="D457" s="45"/>
      <c r="E457" s="45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x14ac:dyDescent="0.2">
      <c r="A458" s="67"/>
      <c r="B458" s="67"/>
      <c r="C458" s="67"/>
      <c r="D458" s="45"/>
      <c r="E458" s="45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x14ac:dyDescent="0.2">
      <c r="A459" s="67"/>
      <c r="B459" s="67"/>
      <c r="C459" s="67"/>
      <c r="D459" s="45"/>
      <c r="E459" s="45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x14ac:dyDescent="0.2">
      <c r="A460" s="67"/>
      <c r="B460" s="67"/>
      <c r="C460" s="67"/>
      <c r="D460" s="45"/>
      <c r="E460" s="45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x14ac:dyDescent="0.2">
      <c r="A461" s="67"/>
      <c r="B461" s="67"/>
      <c r="C461" s="67"/>
      <c r="D461" s="45"/>
      <c r="E461" s="45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x14ac:dyDescent="0.2">
      <c r="A462" s="67"/>
      <c r="B462" s="67"/>
      <c r="C462" s="67"/>
      <c r="D462" s="45"/>
      <c r="E462" s="45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x14ac:dyDescent="0.2">
      <c r="A463" s="67"/>
      <c r="B463" s="67"/>
      <c r="C463" s="67"/>
      <c r="D463" s="45"/>
      <c r="E463" s="45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x14ac:dyDescent="0.2">
      <c r="A464" s="67"/>
      <c r="B464" s="67"/>
      <c r="C464" s="67"/>
      <c r="D464" s="45"/>
      <c r="E464" s="45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x14ac:dyDescent="0.2">
      <c r="A465" s="67"/>
      <c r="B465" s="67"/>
      <c r="C465" s="67"/>
      <c r="D465" s="45"/>
      <c r="E465" s="45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x14ac:dyDescent="0.2">
      <c r="A466" s="67"/>
      <c r="B466" s="67"/>
      <c r="C466" s="67"/>
      <c r="D466" s="45"/>
      <c r="E466" s="45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x14ac:dyDescent="0.2">
      <c r="A467" s="67"/>
      <c r="B467" s="67"/>
      <c r="C467" s="67"/>
      <c r="D467" s="45"/>
      <c r="E467" s="45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x14ac:dyDescent="0.2">
      <c r="A468" s="67"/>
      <c r="B468" s="67"/>
      <c r="C468" s="67"/>
      <c r="D468" s="45"/>
      <c r="E468" s="45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x14ac:dyDescent="0.2">
      <c r="A469" s="67"/>
      <c r="B469" s="67"/>
      <c r="C469" s="67"/>
      <c r="D469" s="45"/>
      <c r="E469" s="45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x14ac:dyDescent="0.2">
      <c r="A470" s="67"/>
      <c r="B470" s="67"/>
      <c r="C470" s="67"/>
      <c r="D470" s="45"/>
      <c r="E470" s="45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x14ac:dyDescent="0.2">
      <c r="A471" s="67"/>
      <c r="B471" s="67"/>
      <c r="C471" s="67"/>
      <c r="D471" s="45"/>
      <c r="E471" s="45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x14ac:dyDescent="0.2">
      <c r="A472" s="67"/>
      <c r="B472" s="67"/>
      <c r="C472" s="67"/>
      <c r="D472" s="45"/>
      <c r="E472" s="45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x14ac:dyDescent="0.2">
      <c r="A473" s="67"/>
      <c r="B473" s="67"/>
      <c r="C473" s="67"/>
      <c r="D473" s="45"/>
      <c r="E473" s="45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x14ac:dyDescent="0.2">
      <c r="A474" s="67"/>
      <c r="B474" s="67"/>
      <c r="C474" s="67"/>
      <c r="D474" s="45"/>
      <c r="E474" s="45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x14ac:dyDescent="0.2">
      <c r="A475" s="67"/>
      <c r="B475" s="67"/>
      <c r="C475" s="67"/>
      <c r="D475" s="45"/>
      <c r="E475" s="45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x14ac:dyDescent="0.2">
      <c r="A476" s="67"/>
      <c r="B476" s="67"/>
      <c r="C476" s="67"/>
      <c r="D476" s="45"/>
      <c r="E476" s="45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x14ac:dyDescent="0.2">
      <c r="A477" s="67"/>
      <c r="B477" s="67"/>
      <c r="C477" s="67"/>
      <c r="D477" s="45"/>
      <c r="E477" s="45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x14ac:dyDescent="0.2">
      <c r="A478" s="67"/>
      <c r="B478" s="67"/>
      <c r="C478" s="67"/>
      <c r="D478" s="45"/>
      <c r="E478" s="45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x14ac:dyDescent="0.2">
      <c r="A479" s="67"/>
      <c r="B479" s="67"/>
      <c r="C479" s="67"/>
      <c r="D479" s="45"/>
      <c r="E479" s="45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x14ac:dyDescent="0.2">
      <c r="A480" s="67"/>
      <c r="B480" s="67"/>
      <c r="C480" s="67"/>
      <c r="D480" s="45"/>
      <c r="E480" s="45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x14ac:dyDescent="0.2">
      <c r="A481" s="67"/>
      <c r="B481" s="67"/>
      <c r="C481" s="67"/>
      <c r="D481" s="45"/>
      <c r="E481" s="45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x14ac:dyDescent="0.2">
      <c r="A482" s="67"/>
      <c r="B482" s="67"/>
      <c r="C482" s="67"/>
      <c r="D482" s="45"/>
      <c r="E482" s="45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x14ac:dyDescent="0.2">
      <c r="A483" s="67"/>
      <c r="B483" s="67"/>
      <c r="C483" s="67"/>
      <c r="D483" s="45"/>
      <c r="E483" s="45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x14ac:dyDescent="0.2">
      <c r="A484" s="67"/>
      <c r="B484" s="67"/>
      <c r="C484" s="67"/>
      <c r="D484" s="45"/>
      <c r="E484" s="45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x14ac:dyDescent="0.2">
      <c r="A485" s="67"/>
      <c r="B485" s="67"/>
      <c r="C485" s="67"/>
      <c r="D485" s="45"/>
      <c r="E485" s="45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x14ac:dyDescent="0.2">
      <c r="A486" s="67"/>
      <c r="B486" s="67"/>
      <c r="C486" s="67"/>
      <c r="D486" s="45"/>
      <c r="E486" s="45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x14ac:dyDescent="0.2">
      <c r="A487" s="67"/>
      <c r="B487" s="67"/>
      <c r="C487" s="67"/>
      <c r="D487" s="46"/>
      <c r="E487" s="46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x14ac:dyDescent="0.2">
      <c r="A488" s="67"/>
      <c r="B488" s="67"/>
      <c r="C488" s="67"/>
      <c r="D488" s="46"/>
      <c r="E488" s="4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x14ac:dyDescent="0.2">
      <c r="A489" s="67"/>
      <c r="B489" s="67"/>
      <c r="C489" s="67"/>
      <c r="D489" s="46"/>
      <c r="E489" s="4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x14ac:dyDescent="0.2">
      <c r="A490" s="67"/>
      <c r="B490" s="67"/>
      <c r="C490" s="67"/>
      <c r="D490" s="46"/>
      <c r="E490" s="4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x14ac:dyDescent="0.2">
      <c r="A491" s="67"/>
      <c r="B491" s="67"/>
      <c r="C491" s="67"/>
      <c r="D491" s="46"/>
      <c r="E491" s="4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x14ac:dyDescent="0.2">
      <c r="A492" s="67"/>
      <c r="B492" s="67"/>
      <c r="C492" s="67"/>
      <c r="D492" s="46"/>
      <c r="E492" s="4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x14ac:dyDescent="0.2">
      <c r="A493" s="67"/>
      <c r="B493" s="67"/>
      <c r="C493" s="67"/>
      <c r="D493" s="46"/>
      <c r="E493" s="4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x14ac:dyDescent="0.2">
      <c r="A494" s="67"/>
      <c r="B494" s="67"/>
      <c r="C494" s="67"/>
      <c r="D494" s="46"/>
      <c r="E494" s="4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x14ac:dyDescent="0.2">
      <c r="A495" s="67"/>
      <c r="B495" s="67"/>
      <c r="C495" s="67"/>
      <c r="D495" s="46"/>
      <c r="E495" s="4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x14ac:dyDescent="0.2">
      <c r="A496" s="67"/>
      <c r="B496" s="67"/>
      <c r="C496" s="67"/>
      <c r="D496" s="46"/>
      <c r="E496" s="4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x14ac:dyDescent="0.2">
      <c r="A497" s="67"/>
      <c r="B497" s="67"/>
      <c r="C497" s="67"/>
      <c r="D497" s="46"/>
      <c r="E497" s="46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x14ac:dyDescent="0.2">
      <c r="A498" s="67"/>
      <c r="B498" s="67"/>
      <c r="C498" s="67"/>
      <c r="D498" s="46"/>
      <c r="E498" s="46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x14ac:dyDescent="0.2">
      <c r="A499" s="67"/>
      <c r="B499" s="67"/>
      <c r="C499" s="67"/>
      <c r="D499" s="46"/>
      <c r="E499" s="46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x14ac:dyDescent="0.2">
      <c r="A500" s="67"/>
      <c r="B500" s="67"/>
      <c r="C500" s="67"/>
      <c r="D500" s="46"/>
      <c r="E500" s="46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x14ac:dyDescent="0.2">
      <c r="A501" s="67"/>
      <c r="B501" s="67"/>
      <c r="C501" s="67"/>
      <c r="D501" s="46"/>
      <c r="E501" s="46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x14ac:dyDescent="0.2">
      <c r="A502" s="67"/>
      <c r="B502" s="67"/>
      <c r="C502" s="67"/>
      <c r="D502" s="46"/>
      <c r="E502" s="46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x14ac:dyDescent="0.2">
      <c r="A503" s="67"/>
      <c r="B503" s="67"/>
      <c r="C503" s="67"/>
      <c r="D503" s="46"/>
      <c r="E503" s="46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x14ac:dyDescent="0.2">
      <c r="A504" s="67"/>
      <c r="B504" s="67"/>
      <c r="C504" s="67"/>
      <c r="D504" s="46"/>
      <c r="E504" s="46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x14ac:dyDescent="0.2">
      <c r="A505" s="67"/>
      <c r="B505" s="67"/>
      <c r="C505" s="67"/>
      <c r="D505" s="46"/>
      <c r="E505" s="46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x14ac:dyDescent="0.2">
      <c r="A506" s="67"/>
      <c r="B506" s="67"/>
      <c r="C506" s="67"/>
      <c r="D506" s="46"/>
      <c r="E506" s="46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x14ac:dyDescent="0.2">
      <c r="A507" s="67"/>
      <c r="B507" s="67"/>
      <c r="C507" s="67"/>
      <c r="D507" s="46"/>
      <c r="E507" s="46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x14ac:dyDescent="0.2">
      <c r="A508" s="67"/>
      <c r="B508" s="67"/>
      <c r="C508" s="67"/>
      <c r="D508" s="46"/>
      <c r="E508" s="46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x14ac:dyDescent="0.2">
      <c r="A509" s="67"/>
      <c r="B509" s="67"/>
      <c r="C509" s="67"/>
      <c r="D509" s="46"/>
      <c r="E509" s="46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x14ac:dyDescent="0.2">
      <c r="A510" s="67"/>
      <c r="B510" s="67"/>
      <c r="C510" s="67"/>
      <c r="D510" s="46"/>
      <c r="E510" s="46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</sheetData>
  <autoFilter ref="A9:E190">
    <filterColumn colId="0" showButton="0"/>
    <filterColumn colId="1" showButton="0"/>
  </autoFilter>
  <mergeCells count="504">
    <mergeCell ref="A501:C501"/>
    <mergeCell ref="A502:C502"/>
    <mergeCell ref="A509:C509"/>
    <mergeCell ref="A510:C510"/>
    <mergeCell ref="A505:C505"/>
    <mergeCell ref="A506:C506"/>
    <mergeCell ref="A507:C507"/>
    <mergeCell ref="A508:C508"/>
    <mergeCell ref="A503:C503"/>
    <mergeCell ref="A504:C504"/>
    <mergeCell ref="A489:C489"/>
    <mergeCell ref="A490:C490"/>
    <mergeCell ref="A497:C497"/>
    <mergeCell ref="A498:C498"/>
    <mergeCell ref="A499:C499"/>
    <mergeCell ref="A500:C500"/>
    <mergeCell ref="A493:C493"/>
    <mergeCell ref="A494:C494"/>
    <mergeCell ref="A495:C495"/>
    <mergeCell ref="A496:C496"/>
    <mergeCell ref="A491:C491"/>
    <mergeCell ref="A492:C492"/>
    <mergeCell ref="A484:C484"/>
    <mergeCell ref="A485:C485"/>
    <mergeCell ref="A486:C486"/>
    <mergeCell ref="A487:C487"/>
    <mergeCell ref="A488:C488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69:C469"/>
    <mergeCell ref="A470:C470"/>
    <mergeCell ref="A471:C471"/>
    <mergeCell ref="A472:C472"/>
    <mergeCell ref="A481:C481"/>
    <mergeCell ref="A482:C482"/>
    <mergeCell ref="A483:C483"/>
    <mergeCell ref="A453:C453"/>
    <mergeCell ref="A454:C454"/>
    <mergeCell ref="A467:C467"/>
    <mergeCell ref="A468:C468"/>
    <mergeCell ref="A457:C457"/>
    <mergeCell ref="A458:C458"/>
    <mergeCell ref="A459:C459"/>
    <mergeCell ref="A460:C460"/>
    <mergeCell ref="A461:C461"/>
    <mergeCell ref="A462:C462"/>
    <mergeCell ref="A455:C455"/>
    <mergeCell ref="A456:C456"/>
    <mergeCell ref="A463:C463"/>
    <mergeCell ref="A464:C464"/>
    <mergeCell ref="A465:C465"/>
    <mergeCell ref="A466:C466"/>
    <mergeCell ref="A448:C448"/>
    <mergeCell ref="A449:C449"/>
    <mergeCell ref="A450:C450"/>
    <mergeCell ref="A451:C451"/>
    <mergeCell ref="A452:C452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33:C433"/>
    <mergeCell ref="A434:C434"/>
    <mergeCell ref="A435:C435"/>
    <mergeCell ref="A436:C436"/>
    <mergeCell ref="A445:C445"/>
    <mergeCell ref="A446:C446"/>
    <mergeCell ref="A447:C447"/>
    <mergeCell ref="A417:C417"/>
    <mergeCell ref="A418:C418"/>
    <mergeCell ref="A431:C431"/>
    <mergeCell ref="A432:C432"/>
    <mergeCell ref="A421:C421"/>
    <mergeCell ref="A422:C422"/>
    <mergeCell ref="A423:C423"/>
    <mergeCell ref="A424:C424"/>
    <mergeCell ref="A425:C425"/>
    <mergeCell ref="A426:C426"/>
    <mergeCell ref="A419:C419"/>
    <mergeCell ref="A420:C420"/>
    <mergeCell ref="A427:C427"/>
    <mergeCell ref="A428:C428"/>
    <mergeCell ref="A429:C429"/>
    <mergeCell ref="A430:C430"/>
    <mergeCell ref="A412:C412"/>
    <mergeCell ref="A413:C413"/>
    <mergeCell ref="A414:C414"/>
    <mergeCell ref="A415:C415"/>
    <mergeCell ref="A416:C416"/>
    <mergeCell ref="A401:C401"/>
    <mergeCell ref="A402:C402"/>
    <mergeCell ref="A403:C403"/>
    <mergeCell ref="A404:C404"/>
    <mergeCell ref="A405:C405"/>
    <mergeCell ref="A406:C406"/>
    <mergeCell ref="A407:C407"/>
    <mergeCell ref="A408:C408"/>
    <mergeCell ref="A397:C397"/>
    <mergeCell ref="A398:C398"/>
    <mergeCell ref="A399:C399"/>
    <mergeCell ref="A400:C400"/>
    <mergeCell ref="A409:C409"/>
    <mergeCell ref="A410:C410"/>
    <mergeCell ref="A411:C411"/>
    <mergeCell ref="A381:C381"/>
    <mergeCell ref="A382:C382"/>
    <mergeCell ref="A395:C395"/>
    <mergeCell ref="A396:C396"/>
    <mergeCell ref="A385:C385"/>
    <mergeCell ref="A386:C386"/>
    <mergeCell ref="A387:C387"/>
    <mergeCell ref="A388:C388"/>
    <mergeCell ref="A389:C389"/>
    <mergeCell ref="A390:C390"/>
    <mergeCell ref="A383:C383"/>
    <mergeCell ref="A384:C384"/>
    <mergeCell ref="A391:C391"/>
    <mergeCell ref="A392:C392"/>
    <mergeCell ref="A393:C393"/>
    <mergeCell ref="A394:C394"/>
    <mergeCell ref="A376:C376"/>
    <mergeCell ref="A377:C377"/>
    <mergeCell ref="A378:C378"/>
    <mergeCell ref="A379:C379"/>
    <mergeCell ref="A380:C380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73:C373"/>
    <mergeCell ref="A374:C374"/>
    <mergeCell ref="A375:C375"/>
    <mergeCell ref="A345:C345"/>
    <mergeCell ref="A346:C346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7:C347"/>
    <mergeCell ref="A348:C348"/>
    <mergeCell ref="A355:C355"/>
    <mergeCell ref="A356:C356"/>
    <mergeCell ref="A357:C357"/>
    <mergeCell ref="A358:C358"/>
    <mergeCell ref="A340:C340"/>
    <mergeCell ref="A341:C341"/>
    <mergeCell ref="A342:C342"/>
    <mergeCell ref="A343:C343"/>
    <mergeCell ref="A344:C344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37:C337"/>
    <mergeCell ref="A338:C338"/>
    <mergeCell ref="A339:C339"/>
    <mergeCell ref="A309:C309"/>
    <mergeCell ref="A310:C310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11:C311"/>
    <mergeCell ref="A312:C312"/>
    <mergeCell ref="A319:C319"/>
    <mergeCell ref="A320:C320"/>
    <mergeCell ref="A321:C321"/>
    <mergeCell ref="A322:C322"/>
    <mergeCell ref="A304:C304"/>
    <mergeCell ref="A305:C305"/>
    <mergeCell ref="A306:C306"/>
    <mergeCell ref="A307:C307"/>
    <mergeCell ref="A308:C308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301:C301"/>
    <mergeCell ref="A302:C302"/>
    <mergeCell ref="A303:C303"/>
    <mergeCell ref="A273:C273"/>
    <mergeCell ref="A274:C274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5:C275"/>
    <mergeCell ref="A276:C276"/>
    <mergeCell ref="A283:C283"/>
    <mergeCell ref="A284:C284"/>
    <mergeCell ref="A285:C285"/>
    <mergeCell ref="A286:C286"/>
    <mergeCell ref="A268:C268"/>
    <mergeCell ref="A269:C269"/>
    <mergeCell ref="A270:C270"/>
    <mergeCell ref="A271:C271"/>
    <mergeCell ref="A272:C272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65:C265"/>
    <mergeCell ref="A266:C266"/>
    <mergeCell ref="A267:C267"/>
    <mergeCell ref="A237:C237"/>
    <mergeCell ref="A238:C238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9:C239"/>
    <mergeCell ref="A240:C240"/>
    <mergeCell ref="A247:C247"/>
    <mergeCell ref="A248:C248"/>
    <mergeCell ref="A249:C249"/>
    <mergeCell ref="A250:C250"/>
    <mergeCell ref="A232:C232"/>
    <mergeCell ref="A233:C233"/>
    <mergeCell ref="A234:C234"/>
    <mergeCell ref="A235:C235"/>
    <mergeCell ref="A236:C236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9:C229"/>
    <mergeCell ref="A230:C230"/>
    <mergeCell ref="A231:C231"/>
    <mergeCell ref="A201:C201"/>
    <mergeCell ref="A202:C202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203:C203"/>
    <mergeCell ref="A204:C204"/>
    <mergeCell ref="A211:C211"/>
    <mergeCell ref="A212:C212"/>
    <mergeCell ref="A213:C213"/>
    <mergeCell ref="A214:C214"/>
    <mergeCell ref="A196:C196"/>
    <mergeCell ref="A197:C197"/>
    <mergeCell ref="A198:C198"/>
    <mergeCell ref="A199:C199"/>
    <mergeCell ref="A200:C200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93:C193"/>
    <mergeCell ref="A194:C194"/>
    <mergeCell ref="A195:C195"/>
    <mergeCell ref="A165:C165"/>
    <mergeCell ref="A166:C166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7:C167"/>
    <mergeCell ref="A168:C168"/>
    <mergeCell ref="A175:C175"/>
    <mergeCell ref="A176:C176"/>
    <mergeCell ref="A177:C177"/>
    <mergeCell ref="A178:C178"/>
    <mergeCell ref="A160:C160"/>
    <mergeCell ref="A161:C161"/>
    <mergeCell ref="A162:C162"/>
    <mergeCell ref="A163:C163"/>
    <mergeCell ref="A164:C164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57:C157"/>
    <mergeCell ref="A158:C158"/>
    <mergeCell ref="A159:C159"/>
    <mergeCell ref="A129:C129"/>
    <mergeCell ref="A130:C130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31:C131"/>
    <mergeCell ref="A132:C132"/>
    <mergeCell ref="A139:C139"/>
    <mergeCell ref="A140:C140"/>
    <mergeCell ref="A141:C141"/>
    <mergeCell ref="A142:C142"/>
    <mergeCell ref="A124:C124"/>
    <mergeCell ref="A125:C125"/>
    <mergeCell ref="A126:C126"/>
    <mergeCell ref="A127:C127"/>
    <mergeCell ref="A128:C128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22:C122"/>
    <mergeCell ref="A123:C123"/>
    <mergeCell ref="A93:C93"/>
    <mergeCell ref="A94:C94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5:C95"/>
    <mergeCell ref="A96:C96"/>
    <mergeCell ref="A103:C103"/>
    <mergeCell ref="A104:C104"/>
    <mergeCell ref="A105:C105"/>
    <mergeCell ref="A106:C106"/>
    <mergeCell ref="A88:C88"/>
    <mergeCell ref="A89:C89"/>
    <mergeCell ref="A90:C90"/>
    <mergeCell ref="A91:C91"/>
    <mergeCell ref="A92:C92"/>
    <mergeCell ref="A77:C77"/>
    <mergeCell ref="A78:C78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85:C85"/>
    <mergeCell ref="A86:C86"/>
    <mergeCell ref="A87:C87"/>
    <mergeCell ref="A57:C57"/>
    <mergeCell ref="A58:C58"/>
    <mergeCell ref="A71:C71"/>
    <mergeCell ref="A72:C72"/>
    <mergeCell ref="A61:C61"/>
    <mergeCell ref="A62:C62"/>
    <mergeCell ref="A63:C63"/>
    <mergeCell ref="A64:C64"/>
    <mergeCell ref="A65:C65"/>
    <mergeCell ref="A66:C66"/>
    <mergeCell ref="A59:C59"/>
    <mergeCell ref="A60:C60"/>
    <mergeCell ref="A67:C67"/>
    <mergeCell ref="A68:C68"/>
    <mergeCell ref="A69:C69"/>
    <mergeCell ref="A70:C70"/>
    <mergeCell ref="A52:C52"/>
    <mergeCell ref="A53:C53"/>
    <mergeCell ref="A54:C54"/>
    <mergeCell ref="A55:C55"/>
    <mergeCell ref="A56:C56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38:C38"/>
    <mergeCell ref="A39:C39"/>
    <mergeCell ref="A40:C40"/>
    <mergeCell ref="A49:C49"/>
    <mergeCell ref="A50:C50"/>
    <mergeCell ref="A51:C51"/>
    <mergeCell ref="A17:C17"/>
    <mergeCell ref="A18:C18"/>
    <mergeCell ref="A19:C19"/>
    <mergeCell ref="A20:C20"/>
    <mergeCell ref="A12:C12"/>
    <mergeCell ref="A21:C21"/>
    <mergeCell ref="A22:C22"/>
    <mergeCell ref="A35:C35"/>
    <mergeCell ref="A36:C36"/>
    <mergeCell ref="A25:C25"/>
    <mergeCell ref="A26:C26"/>
    <mergeCell ref="A27:C27"/>
    <mergeCell ref="A28:C28"/>
    <mergeCell ref="A29:C29"/>
    <mergeCell ref="A30:C30"/>
    <mergeCell ref="A23:C23"/>
    <mergeCell ref="A24:C24"/>
    <mergeCell ref="A31:C31"/>
    <mergeCell ref="A32:C32"/>
    <mergeCell ref="A33:C33"/>
    <mergeCell ref="A34:C34"/>
    <mergeCell ref="A9:C9"/>
    <mergeCell ref="A8:E8"/>
    <mergeCell ref="F8:AC9"/>
    <mergeCell ref="A10:C10"/>
    <mergeCell ref="A11:C11"/>
    <mergeCell ref="A13:C13"/>
    <mergeCell ref="A14:C14"/>
    <mergeCell ref="A15:C15"/>
    <mergeCell ref="A16:C16"/>
  </mergeCells>
  <phoneticPr fontId="1" type="noConversion"/>
  <conditionalFormatting sqref="F4:AD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C6:V25"/>
  <sheetViews>
    <sheetView topLeftCell="A5" workbookViewId="0">
      <selection activeCell="G12" sqref="G12"/>
    </sheetView>
  </sheetViews>
  <sheetFormatPr defaultRowHeight="12.75" x14ac:dyDescent="0.2"/>
  <cols>
    <col min="1" max="1" width="11.42578125" customWidth="1"/>
    <col min="2" max="2" width="6" customWidth="1"/>
    <col min="3" max="3" width="33.42578125" customWidth="1"/>
    <col min="4" max="4" width="12.5703125" customWidth="1"/>
    <col min="5" max="5" width="28.7109375" customWidth="1"/>
    <col min="6" max="6" width="13.140625" customWidth="1"/>
    <col min="7" max="256" width="11.42578125" customWidth="1"/>
  </cols>
  <sheetData>
    <row r="6" spans="3:22" x14ac:dyDescent="0.2">
      <c r="C6" s="49" t="s">
        <v>41</v>
      </c>
      <c r="D6" s="49" t="s">
        <v>44</v>
      </c>
      <c r="E6" s="49" t="s">
        <v>42</v>
      </c>
      <c r="F6" s="49" t="s">
        <v>0</v>
      </c>
      <c r="U6" s="50" t="str">
        <f>Config!C14</f>
        <v>Facundo</v>
      </c>
      <c r="V6" t="s">
        <v>45</v>
      </c>
    </row>
    <row r="7" spans="3:22" x14ac:dyDescent="0.2">
      <c r="C7" s="43" t="s">
        <v>43</v>
      </c>
      <c r="D7" s="43" t="s">
        <v>12</v>
      </c>
      <c r="E7" s="43" t="s">
        <v>48</v>
      </c>
      <c r="F7" s="43" t="s">
        <v>45</v>
      </c>
      <c r="U7" s="50" t="str">
        <f>Config!C15</f>
        <v>Ariel</v>
      </c>
      <c r="V7" t="s">
        <v>46</v>
      </c>
    </row>
    <row r="8" spans="3:22" x14ac:dyDescent="0.2">
      <c r="C8" s="43"/>
      <c r="D8" s="43"/>
      <c r="E8" s="43"/>
      <c r="F8" s="43"/>
      <c r="U8" s="50" t="str">
        <f>Config!C16</f>
        <v>Agustin</v>
      </c>
      <c r="V8" t="s">
        <v>47</v>
      </c>
    </row>
    <row r="9" spans="3:22" x14ac:dyDescent="0.2">
      <c r="C9" s="43"/>
      <c r="D9" s="43"/>
      <c r="E9" s="43"/>
      <c r="F9" s="43"/>
      <c r="U9" s="50">
        <f>Config!C17</f>
        <v>0</v>
      </c>
    </row>
    <row r="10" spans="3:22" x14ac:dyDescent="0.2">
      <c r="C10" s="43"/>
      <c r="D10" s="43"/>
      <c r="E10" s="43"/>
      <c r="F10" s="43"/>
      <c r="U10" s="50">
        <f>Config!C18</f>
        <v>0</v>
      </c>
    </row>
    <row r="11" spans="3:22" x14ac:dyDescent="0.2">
      <c r="C11" s="43"/>
      <c r="D11" s="43"/>
      <c r="E11" s="43"/>
      <c r="F11" s="43"/>
      <c r="U11" s="50">
        <f>Config!C19</f>
        <v>0</v>
      </c>
    </row>
    <row r="12" spans="3:22" x14ac:dyDescent="0.2">
      <c r="C12" s="43"/>
      <c r="D12" s="43"/>
      <c r="E12" s="43"/>
      <c r="F12" s="43"/>
      <c r="U12" s="50">
        <f>Config!C20</f>
        <v>0</v>
      </c>
    </row>
    <row r="13" spans="3:22" x14ac:dyDescent="0.2">
      <c r="C13" s="43"/>
      <c r="D13" s="43"/>
      <c r="E13" s="43"/>
      <c r="F13" s="43"/>
      <c r="U13" s="50">
        <f>Config!C21</f>
        <v>0</v>
      </c>
    </row>
    <row r="14" spans="3:22" x14ac:dyDescent="0.2">
      <c r="C14" s="43"/>
      <c r="D14" s="43"/>
      <c r="E14" s="43"/>
      <c r="F14" s="43"/>
      <c r="U14" s="50">
        <f>Config!C22</f>
        <v>0</v>
      </c>
    </row>
    <row r="15" spans="3:22" x14ac:dyDescent="0.2">
      <c r="C15" s="43"/>
      <c r="D15" s="43"/>
      <c r="E15" s="43"/>
      <c r="F15" s="43"/>
      <c r="U15" s="50">
        <f>Config!C23</f>
        <v>0</v>
      </c>
    </row>
    <row r="16" spans="3:22" x14ac:dyDescent="0.2">
      <c r="C16" s="43"/>
      <c r="D16" s="43"/>
      <c r="E16" s="43"/>
      <c r="F16" s="43"/>
      <c r="U16" s="50">
        <f>Config!C24</f>
        <v>0</v>
      </c>
    </row>
    <row r="17" spans="3:21" x14ac:dyDescent="0.2">
      <c r="C17" s="43"/>
      <c r="D17" s="43"/>
      <c r="E17" s="43"/>
      <c r="F17" s="43"/>
      <c r="U17" s="50">
        <f>Config!C25</f>
        <v>0</v>
      </c>
    </row>
    <row r="18" spans="3:21" x14ac:dyDescent="0.2">
      <c r="C18" s="43"/>
      <c r="D18" s="43"/>
      <c r="E18" s="43"/>
      <c r="F18" s="43"/>
      <c r="U18" s="50">
        <f>Config!C26</f>
        <v>0</v>
      </c>
    </row>
    <row r="19" spans="3:21" x14ac:dyDescent="0.2">
      <c r="C19" s="43"/>
      <c r="D19" s="43"/>
      <c r="E19" s="43"/>
      <c r="F19" s="43"/>
      <c r="U19" s="50">
        <f>Config!C27</f>
        <v>0</v>
      </c>
    </row>
    <row r="20" spans="3:21" x14ac:dyDescent="0.2">
      <c r="C20" s="43"/>
      <c r="D20" s="43"/>
      <c r="E20" s="43"/>
      <c r="F20" s="43"/>
      <c r="U20" s="50">
        <f>Config!C28</f>
        <v>0</v>
      </c>
    </row>
    <row r="21" spans="3:21" x14ac:dyDescent="0.2">
      <c r="C21" s="43"/>
      <c r="D21" s="43"/>
      <c r="E21" s="43"/>
      <c r="F21" s="43"/>
      <c r="U21" s="50">
        <f>Config!C29</f>
        <v>0</v>
      </c>
    </row>
    <row r="22" spans="3:21" x14ac:dyDescent="0.2">
      <c r="C22" s="43"/>
      <c r="D22" s="43"/>
      <c r="E22" s="43"/>
      <c r="F22" s="43"/>
      <c r="U22" s="50">
        <f>Config!C30</f>
        <v>0</v>
      </c>
    </row>
    <row r="23" spans="3:21" x14ac:dyDescent="0.2">
      <c r="C23" s="43"/>
      <c r="D23" s="43"/>
      <c r="E23" s="43"/>
      <c r="F23" s="43"/>
    </row>
    <row r="24" spans="3:21" x14ac:dyDescent="0.2">
      <c r="C24" s="43"/>
      <c r="D24" s="43"/>
      <c r="E24" s="43"/>
      <c r="F24" s="43"/>
    </row>
    <row r="25" spans="3:21" x14ac:dyDescent="0.2">
      <c r="C25" s="43"/>
      <c r="D25" s="43"/>
      <c r="E25" s="43"/>
      <c r="F25" s="43"/>
    </row>
  </sheetData>
  <phoneticPr fontId="1" type="noConversion"/>
  <dataValidations count="2">
    <dataValidation type="list" allowBlank="1" showInputMessage="1" showErrorMessage="1" sqref="D7:D25">
      <formula1>$U$6:$U$22</formula1>
    </dataValidation>
    <dataValidation type="list" allowBlank="1" showInputMessage="1" showErrorMessage="1" sqref="F7:F25">
      <formula1>$V$6:$V$10</formula1>
    </dataValidation>
  </dataValidations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64" right="0.55000000000000004" top="0.6" bottom="0.64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Instrucciones</vt:lpstr>
      <vt:lpstr>BacklogDeProducto</vt:lpstr>
      <vt:lpstr>Config</vt:lpstr>
      <vt:lpstr>Estimacion_Tiempos</vt:lpstr>
      <vt:lpstr>Gráficos</vt:lpstr>
      <vt:lpstr>Tiempos_Trabajados</vt:lpstr>
      <vt:lpstr>Impedimentos</vt:lpstr>
      <vt:lpstr>Ayuda</vt:lpstr>
    </vt:vector>
  </TitlesOfParts>
  <Company>Navegapolis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creator>Juan Palacio - modifico Fabián Contigliani</dc:creator>
  <dc:description>Rev. 0.2</dc:description>
  <cp:lastModifiedBy>Agustin D'Alessandro</cp:lastModifiedBy>
  <cp:lastPrinted>2008-03-02T12:03:16Z</cp:lastPrinted>
  <dcterms:created xsi:type="dcterms:W3CDTF">2006-01-21T17:04:17Z</dcterms:created>
  <dcterms:modified xsi:type="dcterms:W3CDTF">2016-04-28T22:31:46Z</dcterms:modified>
</cp:coreProperties>
</file>