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8"/>
  <c r="A1" i="3"/>
  <c r="A1" i="7"/>
  <c r="A1" i="9"/>
  <c r="B10" i="2"/>
  <c r="A1" i="11"/>
  <c r="A1" i="10"/>
  <c r="A1" i="1"/>
  <c r="C4" i="2"/>
  <c r="C7" i="2"/>
  <c r="C3" i="2"/>
  <c r="C5" i="2"/>
  <c r="C2" i="2"/>
  <c r="C6" i="2"/>
</calcChain>
</file>

<file path=xl/sharedStrings.xml><?xml version="1.0" encoding="utf-8"?>
<sst xmlns="http://schemas.openxmlformats.org/spreadsheetml/2006/main" count="2304" uniqueCount="403">
  <si>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</si>
  <si>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</si>
  <si>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</si>
  <si>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</si>
  <si>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</si>
  <si>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</si>
  <si>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</si>
  <si>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</si>
  <si>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</si>
  <si>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</si>
  <si>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</si>
  <si>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</si>
  <si>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</si>
  <si>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</si>
  <si>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</si>
  <si>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</si>
  <si>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</si>
  <si>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</si>
  <si>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</si>
  <si>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</si>
  <si>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</si>
  <si>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</si>
  <si>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</si>
  <si>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</si>
  <si>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</si>
  <si>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</si>
  <si>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</si>
  <si>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</si>
  <si>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</si>
  <si>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</si>
  <si>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</si>
  <si>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</si>
  <si>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</si>
  <si>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</si>
  <si>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</si>
  <si>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</si>
  <si>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</si>
  <si>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</si>
  <si>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</si>
  <si>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</si>
  <si>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</si>
  <si>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</si>
  <si>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</si>
  <si>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</si>
  <si>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</si>
  <si>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</si>
  <si>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</si>
  <si>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</si>
  <si>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</si>
  <si>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</si>
  <si>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</si>
  <si>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</si>
  <si>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</si>
  <si>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</si>
  <si>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</si>
  <si>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</si>
  <si>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</si>
  <si>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 xml:space="preserve">BGN 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</si>
  <si>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</si>
  <si>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</si>
  <si>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</si>
  <si>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</si>
  <si>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</si>
  <si>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</si>
  <si>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</si>
  <si>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</si>
  <si>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</si>
  <si>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</si>
  <si>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</si>
  <si>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</si>
  <si>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</si>
  <si>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</si>
  <si>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</si>
  <si>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</si>
  <si>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</si>
  <si>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</si>
  <si>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</si>
  <si>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</si>
  <si>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</si>
  <si>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</si>
  <si>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</si>
  <si>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</si>
  <si>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</si>
  <si>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</si>
  <si>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</si>
  <si>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</si>
  <si>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</si>
  <si>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</si>
  <si>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</si>
  <si>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</si>
  <si>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</si>
  <si>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</si>
  <si>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</si>
  <si>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</si>
  <si>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</si>
  <si>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</si>
  <si>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</si>
  <si>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</si>
  <si>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</si>
  <si>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</si>
  <si>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</si>
  <si>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</si>
  <si>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</si>
  <si>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</si>
  <si>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</si>
  <si>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</si>
  <si>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DEPOSIT</t>
  </si>
  <si>
    <t>3 WK</t>
  </si>
  <si>
    <t>FUTURE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</si>
  <si>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</si>
  <si>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</si>
  <si>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</si>
  <si>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</si>
  <si>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</si>
  <si>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</si>
  <si>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</si>
  <si>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</si>
  <si>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</si>
  <si>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</si>
  <si>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</si>
  <si>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</si>
  <si>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</si>
  <si>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</si>
  <si>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</si>
  <si>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</si>
  <si>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</si>
  <si>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</si>
  <si>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</si>
  <si>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</si>
  <si>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</si>
  <si>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</si>
  <si>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</si>
  <si>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</si>
  <si>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</si>
  <si>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</si>
  <si>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</si>
  <si>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</si>
  <si>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</si>
  <si>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</si>
  <si>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</si>
  <si>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</si>
  <si>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</si>
  <si>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</si>
  <si>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</si>
  <si>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</si>
  <si>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</si>
  <si>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SERIAL_SPOT_FRA</t>
  </si>
  <si>
    <t>1 YR</t>
  </si>
  <si>
    <t>1 MO X 7 MO</t>
  </si>
  <si>
    <t>FRA</t>
  </si>
  <si>
    <t>2 MO X 8 MO</t>
  </si>
  <si>
    <t>3 MO X 9 MO</t>
  </si>
  <si>
    <t>4 MO X 10 MO</t>
  </si>
  <si>
    <t>5 MO X 11 MO</t>
  </si>
  <si>
    <t>6 MO X 12 MO</t>
  </si>
  <si>
    <t>9 MO X 15 MO</t>
  </si>
  <si>
    <t>12 MO X 18 MO</t>
  </si>
  <si>
    <t>45 YR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</si>
  <si>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</si>
  <si>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</si>
  <si>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</si>
  <si>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</si>
  <si>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</si>
  <si>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</si>
  <si>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</si>
  <si>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12M</t>
  </si>
  <si>
    <t>ACT_365_EOMC</t>
  </si>
  <si>
    <t>2 DY</t>
  </si>
  <si>
    <t>SPREAD FORMULA</t>
  </si>
  <si>
    <t>N/A</t>
  </si>
  <si>
    <t>BI_MONTHLY</t>
  </si>
  <si>
    <t>BVIEW CURVES Standard</t>
  </si>
  <si>
    <t>DiscountCurve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</si>
  <si>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</si>
  <si>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</si>
  <si>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</si>
  <si>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</si>
  <si>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</si>
  <si>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</si>
  <si>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</si>
  <si>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</si>
  <si>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</si>
  <si>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</si>
  <si>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</si>
  <si>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</si>
  <si>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</si>
  <si>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</si>
  <si>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</si>
  <si>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</si>
  <si>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</si>
  <si>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</si>
  <si>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</si>
  <si>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</si>
  <si>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</si>
  <si>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</si>
  <si>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</si>
  <si>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</si>
  <si>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</si>
  <si>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</si>
  <si>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</si>
  <si>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</si>
  <si>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</si>
  <si>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</si>
  <si>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</si>
  <si>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</si>
  <si>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</si>
  <si>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</si>
  <si>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</si>
  <si>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</si>
  <si>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</si>
  <si>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</si>
  <si>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BP00O/N  Index</t>
  </si>
  <si>
    <t>ICE LIBOR GBP Overnight</t>
  </si>
  <si>
    <t>BP0001W  Index</t>
  </si>
  <si>
    <t>ICE LIBOR GBP 1 Week</t>
  </si>
  <si>
    <t>BP0001M  Index</t>
  </si>
  <si>
    <t>ICE LIBOR GBP 1 Month</t>
  </si>
  <si>
    <t>BP00O/N Index</t>
  </si>
  <si>
    <t>BP0001W Index</t>
  </si>
  <si>
    <t>BP0001M Index</t>
  </si>
  <si>
    <t>BP0003M Index</t>
  </si>
  <si>
    <t>ICE LIBOR GBP 3 Month</t>
  </si>
  <si>
    <t>90DAY STERLING FU Feb15</t>
  </si>
  <si>
    <t>90DAY STERLING FU Mar15</t>
  </si>
  <si>
    <t>90DAY STERLING FU Apr15</t>
  </si>
  <si>
    <t>90DAY STERLING FU Jun15</t>
  </si>
  <si>
    <t>90DAY STERLING FU Sep15</t>
  </si>
  <si>
    <t>90DAY STERLING FU Dec15</t>
  </si>
  <si>
    <t>90DAY STERLING FU Mar16</t>
  </si>
  <si>
    <t>90DAY STERLING FU Jun16</t>
  </si>
  <si>
    <t>90DAY STERLING FU Sep16</t>
  </si>
  <si>
    <t>90DAY STERLING FU Dec16</t>
  </si>
  <si>
    <t>BP0002M  Index</t>
  </si>
  <si>
    <t>ICE LIBOR GBP 2 Month</t>
  </si>
  <si>
    <t>BP0003M  Index</t>
  </si>
  <si>
    <t>BP0006M  Index</t>
  </si>
  <si>
    <t>ICE LIBOR GBP 6 Month</t>
  </si>
  <si>
    <t>BPDR1T CMPN Curncy</t>
  </si>
  <si>
    <t>GBP DEPOSIT          O/N</t>
  </si>
  <si>
    <t>BPDR2T CMPN Curncy</t>
  </si>
  <si>
    <t>GBP DEPOSIT         T/N</t>
  </si>
  <si>
    <t>BPDR1Z CMPN Curncy</t>
  </si>
  <si>
    <t>GBP DEPOSIT         1 WK</t>
  </si>
  <si>
    <t>BPDR2Z CMPN Curncy</t>
  </si>
  <si>
    <t>GBP DEPOSIT         2 WK</t>
  </si>
  <si>
    <t>BPDR3Z CMPN Curncy</t>
  </si>
  <si>
    <t>GBP DEPOSIT         3 WK</t>
  </si>
  <si>
    <t>BPDRA CMPN Curncy</t>
  </si>
  <si>
    <t>GBP DEPOSIT         1 MO</t>
  </si>
  <si>
    <t>BPDRB CMPN Curncy</t>
  </si>
  <si>
    <t>GBP DEPOSIT         2 MO</t>
  </si>
  <si>
    <t>BPDRC CMPN Curncy</t>
  </si>
  <si>
    <t>GBP DEPOSIT         3 MO</t>
  </si>
  <si>
    <t>BPDRD CMPN Curncy</t>
  </si>
  <si>
    <t>GBP DEPOSIT         4 MO</t>
  </si>
  <si>
    <t>BPDRE CMPN Curncy</t>
  </si>
  <si>
    <t>GBP DEPOSIT         5 MO</t>
  </si>
  <si>
    <t>BPDRF CMPN Curncy</t>
  </si>
  <si>
    <t>GBP DEPOSIT         6 MO</t>
  </si>
  <si>
    <t>BPDRG CMPN Curncy</t>
  </si>
  <si>
    <t>GBP DEPOSIT         7 MO</t>
  </si>
  <si>
    <t>BPDRH CMPN Curncy</t>
  </si>
  <si>
    <t>GBP DEPOSIT         8 MO</t>
  </si>
  <si>
    <t>BPDRI CMPN Curncy</t>
  </si>
  <si>
    <t>GBP DEPOSIT         9 MO</t>
  </si>
  <si>
    <t>BPDRJ CMPN Curncy</t>
  </si>
  <si>
    <t>GBP DEPOSIT        10 MO</t>
  </si>
  <si>
    <t>BPDRK CMPN Curncy</t>
  </si>
  <si>
    <t>GBP DEPOSIT        11 MO</t>
  </si>
  <si>
    <t>BPDR1 CMPN Curncy</t>
  </si>
  <si>
    <t>GBP DEPOSIT         1 YR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</si>
  <si>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</si>
  <si>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</si>
  <si>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</si>
  <si>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</si>
  <si>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</si>
  <si>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</si>
  <si>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</si>
  <si>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</si>
  <si>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</si>
  <si>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</si>
  <si>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</si>
  <si>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</si>
  <si>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</si>
  <si>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</si>
  <si>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</si>
  <si>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</si>
  <si>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</si>
  <si>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</si>
  <si>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</si>
  <si>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</si>
  <si>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</si>
  <si>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</si>
  <si>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</si>
  <si>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</si>
  <si>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</si>
  <si>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</si>
  <si>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</si>
  <si>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</si>
  <si>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</si>
  <si>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</si>
  <si>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</si>
  <si>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</si>
  <si>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</si>
  <si>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</si>
  <si>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</si>
  <si>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</si>
  <si>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</si>
  <si>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</si>
  <si>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</si>
  <si>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</si>
  <si>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G15  Comdty</t>
  </si>
  <si>
    <t>L J5  Comdty</t>
  </si>
  <si>
    <t>BP0006M Index</t>
  </si>
  <si>
    <t>BPFR0AG CMPN Curncy</t>
  </si>
  <si>
    <t>GBP FRA             1X7</t>
  </si>
  <si>
    <t>BPFR0BH CMPN Curncy</t>
  </si>
  <si>
    <t>GBP FRA             2X8</t>
  </si>
  <si>
    <t>BPFR0CI CMPN Curncy</t>
  </si>
  <si>
    <t>GBP FRA             3X9</t>
  </si>
  <si>
    <t>BPFR0DJ CMPN Curncy</t>
  </si>
  <si>
    <t>GBP FRA             4X10</t>
  </si>
  <si>
    <t>BPFR0EK CMPN Curncy</t>
  </si>
  <si>
    <t>GBP FRA             5X11</t>
  </si>
  <si>
    <t>BPFR0F1 CMPN Curncy</t>
  </si>
  <si>
    <t>GBP FRA             6X12</t>
  </si>
  <si>
    <t>BPFR0I1C CMPN Curncy</t>
  </si>
  <si>
    <t>GBP FRA             9X15</t>
  </si>
  <si>
    <t>BPFR011F CMPN Curncy</t>
  </si>
  <si>
    <t>GBP FRA            12X18</t>
  </si>
  <si>
    <t>BPSW2 BGN  Curncy</t>
  </si>
  <si>
    <t>GBP SWAP            2 YR</t>
  </si>
  <si>
    <t>BPSW3 BGN  Curncy</t>
  </si>
  <si>
    <t>GBP SWAP            3 YR</t>
  </si>
  <si>
    <t>BPSW4 BGN  Curncy</t>
  </si>
  <si>
    <t>GBP SWAP            4 YR</t>
  </si>
  <si>
    <t>BPSW5 BGN  Curncy</t>
  </si>
  <si>
    <t>GBP SWAP            5 YR</t>
  </si>
  <si>
    <t>BPSW6 BGN  Curncy</t>
  </si>
  <si>
    <t>GBP SWAP            6 YR</t>
  </si>
  <si>
    <t>BPSW7 BGN  Curncy</t>
  </si>
  <si>
    <t>GBP SWAP            7 YR</t>
  </si>
  <si>
    <t>BPSW8 BGN  Curncy</t>
  </si>
  <si>
    <t>GBP SWAP            8 YR</t>
  </si>
  <si>
    <t>BPSW9 BGN  Curncy</t>
  </si>
  <si>
    <t>GBP SWAP            9 YR</t>
  </si>
  <si>
    <t>BPSW10 BGN  Curncy</t>
  </si>
  <si>
    <t>GBP SWAP            10YR</t>
  </si>
  <si>
    <t>BPSW12 BGN  Curncy</t>
  </si>
  <si>
    <t>GBP SWAP            12YR</t>
  </si>
  <si>
    <t>BPSW15 BGN  Curncy</t>
  </si>
  <si>
    <t>GBP SWAP            15YR</t>
  </si>
  <si>
    <t>BPSW20 BGN  Curncy</t>
  </si>
  <si>
    <t>GBP SWAP            20YR</t>
  </si>
  <si>
    <t>BPSW25 BGN  Curncy</t>
  </si>
  <si>
    <t>GBP SWAP           25 YR</t>
  </si>
  <si>
    <t>BPSW30 BGN  Curncy</t>
  </si>
  <si>
    <t>GBP SWAP            30YR</t>
  </si>
  <si>
    <t>BPSW40 BGN  Curncy</t>
  </si>
  <si>
    <t>GBP SWAP           40 YR</t>
  </si>
  <si>
    <t>BPSW50 BGN  Curncy</t>
  </si>
  <si>
    <t>GBP SWAP           50 YR</t>
  </si>
  <si>
    <t>BP0012M  Index</t>
  </si>
  <si>
    <t>ICE LIBOR GBP 12 Month</t>
  </si>
  <si>
    <t>BPSW1 BGN  Curncy</t>
  </si>
  <si>
    <t>GBP SWAP             1YR</t>
  </si>
  <si>
    <t>BPSW1F BGN  Curncy</t>
  </si>
  <si>
    <t>GBP SWAP            18MO</t>
  </si>
  <si>
    <t>BPSW35  Curncy</t>
  </si>
  <si>
    <t>GBP SWAP            35YR</t>
  </si>
  <si>
    <t>BPSW45  Curncy</t>
  </si>
  <si>
    <t>GBP SWAP            45YR</t>
  </si>
  <si>
    <t>GBP.12M</t>
  </si>
  <si>
    <t>S315 Corp</t>
  </si>
  <si>
    <t>GBP 12M</t>
  </si>
  <si>
    <t>British Pound Swap vs 12m</t>
  </si>
  <si>
    <t>BP0012M</t>
  </si>
  <si>
    <t>GBP.12M:Bloomberg</t>
  </si>
  <si>
    <t>BP0002M Index</t>
  </si>
  <si>
    <t>BP0012M Index</t>
  </si>
  <si>
    <t>BPSIVF2</t>
  </si>
  <si>
    <t>BPSIVF3</t>
  </si>
  <si>
    <t>BPSIVF4</t>
  </si>
  <si>
    <t>BPSIVF5</t>
  </si>
  <si>
    <t>BPSIVF6</t>
  </si>
  <si>
    <t>BPSIVF7</t>
  </si>
  <si>
    <t>BPSIVF8</t>
  </si>
  <si>
    <t>BPSIVF9</t>
  </si>
  <si>
    <t>BPSIVF10</t>
  </si>
  <si>
    <t>BPSIVF12</t>
  </si>
  <si>
    <t>BPSIVF15</t>
  </si>
  <si>
    <t>BPSIVF20</t>
  </si>
  <si>
    <t>BPSIVF25</t>
  </si>
  <si>
    <t>BPSIVF30</t>
  </si>
  <si>
    <t>GBP.12M:BLOOMBERG 18547</t>
  </si>
  <si>
    <t>24.03.2015 17:25:17</t>
  </si>
  <si>
    <t>GBP.12M:BLOOMBERG 364859</t>
  </si>
  <si>
    <t>24.03.2015 17:25:18</t>
  </si>
  <si>
    <t>GBP.12M:BLOOMBERG DC 554781</t>
  </si>
  <si>
    <t>GBP.OIS:BLOOMBERG 554781</t>
  </si>
  <si>
    <t>GBP.12M:BLOOMBERG 140018</t>
  </si>
  <si>
    <t>GBP.12M:BLOOMBERG DC 551785</t>
  </si>
  <si>
    <t>GBP.12M:BLOOMBERG DC 1019232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</si>
</sst>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GBP.12M:BLOOMBERG DC 554781</v>
        <stp/>
        <stp>##V3_BCURVESTRIPV12</stp>
        <stp>[GBP.12M.xlsx]BCurveStrip!R2C3</stp>
        <stp>GBP.12M</stp>
        <stp>CurveDate</stp>
        <stp>42081</stp>
        <tr r="C2" s="2"/>
      </tp>
    </main>
    <main first="bloomberg.rtd">
      <tp t="s">
        <v>CurveDate</v>
        <stp/>
        <stp>##V3_BVIEW</stp>
        <stp>[GBP.12M.xlsx]BView DC (linear_c)!R1C1</stp>
        <stp>GBP.12M:BLOOMBERG DC 1019232</stp>
        <stp>Data</stp>
        <tr r="A1" s="8"/>
      </tp>
      <tp t="s">
        <v>GBP.12M:BLOOMBERG DC 1019232</v>
        <stp/>
        <stp>##V3_BCURVESTRIPV12</stp>
        <stp>[GBP.12M.xlsx]BCurveStrip!R4C3</stp>
        <stp>GBP.12M</stp>
        <stp>CurveDate</stp>
        <stp>42081</stp>
        <stp>Interpolation</stp>
        <stp>Linear_Continuous</stp>
        <tr r="C4" s="2"/>
      </tp>
    </main>
    <main first="bloomberg.rtd">
      <tp t="s">
        <v>CurveDate</v>
        <stp/>
        <stp>##V3_BVIEW</stp>
        <stp>[GBP.12M.xlsx]BView SC StepFwd!R1C1</stp>
        <stp>GBP.12M:BLOOMBERG 140018</stp>
        <stp>Data</stp>
        <tr r="A1" s="9"/>
      </tp>
      <tp t="s">
        <v>StartDate</v>
        <stp/>
        <stp>##V3_BCURVEFWDV12</stp>
        <stp>[GBP.12M.xlsx]BCurveFwd!R1C1</stp>
        <stp>GBP.12M:BLOOMBERG DC 554781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GBP.12M:BLOOMBERG 18547</v>
        <stp/>
        <stp>##V3_BCURVESTRIPV12</stp>
        <stp>[GBP.12M.xlsx]BCurveStrip!R6C3</stp>
        <stp>GBP.12M</stp>
        <stp>CurveDate</stp>
        <stp>42081</stp>
        <stp>Interpolation</stp>
        <stp>Linear_Simple</stp>
        <stp>ApplyDC</stp>
        <stp>FALSE</stp>
        <tr r="C6" s="2"/>
      </tp>
      <tp t="s">
        <v>MainCurve</v>
        <stp/>
        <stp>##V3_BVIEW</stp>
        <stp>[GBP.12M.xlsx]BCurveStrip!R10C2</stp>
        <stp>GBP.12M:BLOOMBERG DC 554781</stp>
        <stp>Curves</stp>
        <tr r="B10" s="2"/>
      </tp>
      <tp t="s">
        <v>GBP.12M:BLOOMBERG 364859</v>
        <stp/>
        <stp>##V3_BCURVESTRIPV12</stp>
        <stp>[GBP.12M.xlsx]BCurveStrip!R7C3</stp>
        <stp>GBP.12M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[GBP.12M.xlsx]BView DC (linear_s)!R1C1</stp>
        <stp>GBP.12M:BLOOMBERG DC 551785</stp>
        <stp>Data</stp>
        <tr r="A1" s="7"/>
      </tp>
      <tp t="s">
        <v>CurveDate</v>
        <stp/>
        <stp>##V3_BVIEW</stp>
        <stp>[GBP.12M.xlsx]BView SC (linear_c)!R1C1</stp>
        <stp>GBP.12M:BLOOMBERG 364859</stp>
        <stp>Data</stp>
        <tr r="A1" s="11"/>
      </tp>
      <tp t="s">
        <v>CurveDate</v>
        <stp/>
        <stp>##V3_BVIEW</stp>
        <stp>[GBP.12M.xlsx]BView DC StepFwd!R1C1</stp>
        <stp>GBP.12M:BLOOMBERG DC 554781</stp>
        <stp>Data</stp>
        <tr r="A1" s="3"/>
      </tp>
      <tp t="s">
        <v>Ticker</v>
        <stp/>
        <stp>##V3_BCURVEV12</stp>
        <stp>[GBP.12M.xlsx]Bcurve!R1C1</stp>
        <stp>GBP.12M</stp>
        <stp>CurveDate</stp>
        <stp>42081</stp>
        <stp>CurveDetails=TRUE</stp>
        <stp>Output=Bid,Mid,Ask</stp>
        <stp>View=all</stp>
        <tr r="A1" s="1"/>
      </tp>
      <tp t="s">
        <v>GBP.12M:BLOOMBERG 140018</v>
        <stp/>
        <stp>##V3_BCURVESTRIPV12</stp>
        <stp>[GBP.12M.xlsx]BCurveStrip!R5C3</stp>
        <stp>GBP.12M</stp>
        <stp>CurveDate</stp>
        <stp>42081</stp>
        <stp>ApplyDC</stp>
        <stp>FALSE</stp>
        <tr r="C5" s="2"/>
      </tp>
    </main>
    <main first="bloomberg.rtd">
      <tp t="s">
        <v>GBP.12M:BLOOMBERG DC 551785</v>
        <stp/>
        <stp>##V3_BCURVESTRIPV12</stp>
        <stp>[GBP.12M.xlsx]BCurveStrip!R3C3</stp>
        <stp>GBP.12M</stp>
        <stp>CurveDate</stp>
        <stp>42081</stp>
        <stp>Interpolation</stp>
        <stp>Linear_Simple</stp>
        <tr r="C3" s="2"/>
      </tp>
    </main>
    <main first="bloomberg.rtd">
      <tp t="s">
        <v>CurveDate</v>
        <stp/>
        <stp>##V3_BVIEW</stp>
        <stp>[GBP.12M.xlsx]BView SC (linear_s)!R1C1</stp>
        <stp>GBP.12M:BLOOMBERG 18547</stp>
        <stp>Data</stp>
        <tr r="A1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10" sqref="J10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104</v>
      </c>
      <c r="B1" t="s">
        <v>372</v>
      </c>
    </row>
    <row r="2" spans="1:2" x14ac:dyDescent="0.25">
      <c r="A2" t="s">
        <v>105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50</v>
      </c>
      <c r="C1" s="6" t="s">
        <v>85</v>
      </c>
      <c r="D1" s="6" t="s">
        <v>86</v>
      </c>
      <c r="E1" s="6" t="s">
        <v>87</v>
      </c>
      <c r="F1" s="1" t="s">
        <v>91</v>
      </c>
      <c r="G1" s="1" t="s">
        <v>92</v>
      </c>
      <c r="H1" s="1" t="s">
        <v>93</v>
      </c>
      <c r="I1" s="1" t="s">
        <v>88</v>
      </c>
      <c r="J1" s="1" t="s">
        <v>89</v>
      </c>
      <c r="K1" s="1" t="s">
        <v>90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42081</v>
      </c>
      <c r="B2" s="3">
        <v>42173</v>
      </c>
      <c r="C2" s="6">
        <v>0.99857947391559077</v>
      </c>
      <c r="D2" s="6">
        <v>0.99857947391559077</v>
      </c>
      <c r="E2" s="6">
        <v>0.99857947391559077</v>
      </c>
      <c r="F2" s="1">
        <v>0.56437999999996336</v>
      </c>
      <c r="G2" s="1">
        <v>0.56437999999996336</v>
      </c>
      <c r="H2" s="1">
        <v>0.56437999999996336</v>
      </c>
      <c r="I2" s="1">
        <v>0.56437999999996336</v>
      </c>
      <c r="J2" s="1">
        <v>0.56437999999996336</v>
      </c>
      <c r="K2" s="1">
        <v>0.56437999999996336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42173</v>
      </c>
      <c r="B3" s="3">
        <v>42265</v>
      </c>
      <c r="C3" s="6">
        <v>0.9979857595017132</v>
      </c>
      <c r="D3" s="6">
        <v>0.9979857595017132</v>
      </c>
      <c r="E3" s="6">
        <v>0.9979857595017132</v>
      </c>
      <c r="F3" s="1">
        <v>0.8007409085434557</v>
      </c>
      <c r="G3" s="1">
        <v>0.8007409085434557</v>
      </c>
      <c r="H3" s="1">
        <v>0.8007409085434557</v>
      </c>
      <c r="I3" s="1">
        <v>0.8007409085434557</v>
      </c>
      <c r="J3" s="1">
        <v>0.8007409085434557</v>
      </c>
      <c r="K3" s="1">
        <v>0.8007409085434557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42265</v>
      </c>
      <c r="B4" s="3">
        <v>42356</v>
      </c>
      <c r="C4" s="6">
        <v>0.99688120848697237</v>
      </c>
      <c r="D4" s="6">
        <v>0.99688120848697237</v>
      </c>
      <c r="E4" s="6">
        <v>0.99688120848697237</v>
      </c>
      <c r="F4" s="1">
        <v>1.2548574875140999</v>
      </c>
      <c r="G4" s="1">
        <v>1.2548574875140999</v>
      </c>
      <c r="H4" s="1">
        <v>1.2548574875140999</v>
      </c>
      <c r="I4" s="1">
        <v>1.2548574875140999</v>
      </c>
      <c r="J4" s="1">
        <v>1.2548574875140999</v>
      </c>
      <c r="K4" s="1">
        <v>1.2548574875140999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42356</v>
      </c>
      <c r="B5" s="3">
        <v>42447</v>
      </c>
      <c r="C5" s="6">
        <v>0.99688120848697226</v>
      </c>
      <c r="D5" s="6">
        <v>0.99688120848697226</v>
      </c>
      <c r="E5" s="6">
        <v>0.99688120848697226</v>
      </c>
      <c r="F5" s="1">
        <v>1.2548574875140999</v>
      </c>
      <c r="G5" s="1">
        <v>1.2548574875140999</v>
      </c>
      <c r="H5" s="1">
        <v>1.2548574875140999</v>
      </c>
      <c r="I5" s="1">
        <v>1.2548574875140999</v>
      </c>
      <c r="J5" s="1">
        <v>1.2548574875140999</v>
      </c>
      <c r="K5" s="1">
        <v>1.2548574875140999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42447</v>
      </c>
      <c r="B6" s="3">
        <v>42539</v>
      </c>
      <c r="C6" s="6">
        <v>0.99699530871837727</v>
      </c>
      <c r="D6" s="6">
        <v>0.99665133056446453</v>
      </c>
      <c r="E6" s="6">
        <v>0.99630766317568276</v>
      </c>
      <c r="F6" s="1">
        <v>1.1702314158265708</v>
      </c>
      <c r="G6" s="1">
        <v>1.3046500587656666</v>
      </c>
      <c r="H6" s="1">
        <v>1.4390399530569302</v>
      </c>
      <c r="I6" s="1">
        <v>1.170231415826571</v>
      </c>
      <c r="J6" s="1">
        <v>1.3046500587656666</v>
      </c>
      <c r="K6" s="1">
        <v>1.4390399530569302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0.99705914422295505</v>
      </c>
      <c r="D7" s="6">
        <v>0.99672246196168379</v>
      </c>
      <c r="E7" s="6">
        <v>0.99638608140510088</v>
      </c>
      <c r="F7" s="1">
        <v>1.1701939353138824</v>
      </c>
      <c r="G7" s="1">
        <v>1.3046034788152117</v>
      </c>
      <c r="H7" s="1">
        <v>1.4389832892692123</v>
      </c>
      <c r="I7" s="1">
        <v>1.1701939353138824</v>
      </c>
      <c r="J7" s="1">
        <v>1.3046034788152117</v>
      </c>
      <c r="K7" s="1">
        <v>1.4389832892692123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42632</v>
      </c>
      <c r="B8" s="3">
        <v>42723</v>
      </c>
      <c r="C8" s="6">
        <v>0.99709106350794752</v>
      </c>
      <c r="D8" s="6">
        <v>0.99675802956402437</v>
      </c>
      <c r="E8" s="6">
        <v>0.99642529283435777</v>
      </c>
      <c r="F8" s="1">
        <v>1.1701751956574875</v>
      </c>
      <c r="G8" s="1">
        <v>1.304580189671199</v>
      </c>
      <c r="H8" s="1">
        <v>1.4389549584905936</v>
      </c>
      <c r="I8" s="1">
        <v>1.1701751956574875</v>
      </c>
      <c r="J8" s="1">
        <v>1.304580189671199</v>
      </c>
      <c r="K8" s="1">
        <v>1.4389549584905936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42723</v>
      </c>
      <c r="B9" s="3">
        <v>42813</v>
      </c>
      <c r="C9" s="6">
        <v>0.99709106350794741</v>
      </c>
      <c r="D9" s="6">
        <v>0.99675802956402437</v>
      </c>
      <c r="E9" s="6">
        <v>0.99642529283435777</v>
      </c>
      <c r="F9" s="1">
        <v>1.1701751956574875</v>
      </c>
      <c r="G9" s="1">
        <v>1.304580189671199</v>
      </c>
      <c r="H9" s="1">
        <v>1.4389549584905936</v>
      </c>
      <c r="I9" s="1">
        <v>1.1701751956574875</v>
      </c>
      <c r="J9" s="1">
        <v>1.304580189671199</v>
      </c>
      <c r="K9" s="1">
        <v>1.4389549584905936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0.99602116455457879</v>
      </c>
      <c r="D10" s="6">
        <v>0.99584030648474087</v>
      </c>
      <c r="E10" s="6">
        <v>0.99565954347360786</v>
      </c>
      <c r="F10" s="1">
        <v>1.5848656343215946</v>
      </c>
      <c r="G10" s="1">
        <v>1.6572066599157744</v>
      </c>
      <c r="H10" s="1">
        <v>1.7295359234573811</v>
      </c>
      <c r="I10" s="1">
        <v>1.5848656343215946</v>
      </c>
      <c r="J10" s="1">
        <v>1.6572066599157744</v>
      </c>
      <c r="K10" s="1">
        <v>1.7295359234573811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42905</v>
      </c>
      <c r="B11" s="3">
        <v>42997</v>
      </c>
      <c r="C11" s="6">
        <v>0.9960211645545789</v>
      </c>
      <c r="D11" s="6">
        <v>0.99584030648474076</v>
      </c>
      <c r="E11" s="6">
        <v>0.99565954347360774</v>
      </c>
      <c r="F11" s="1">
        <v>1.5848656343215064</v>
      </c>
      <c r="G11" s="1">
        <v>1.6572066599158626</v>
      </c>
      <c r="H11" s="1">
        <v>1.7295359234573811</v>
      </c>
      <c r="I11" s="1">
        <v>1.5848656343215064</v>
      </c>
      <c r="J11" s="1">
        <v>1.6572066599158626</v>
      </c>
      <c r="K11" s="1">
        <v>1.7295359234573811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42996</v>
      </c>
      <c r="B12" s="3">
        <v>43087</v>
      </c>
      <c r="C12" s="6">
        <v>0.99606432754806118</v>
      </c>
      <c r="D12" s="6">
        <v>0.99588542739788088</v>
      </c>
      <c r="E12" s="6">
        <v>0.99570662092444451</v>
      </c>
      <c r="F12" s="1">
        <v>1.5848312723373819</v>
      </c>
      <c r="G12" s="1">
        <v>1.6571690917436179</v>
      </c>
      <c r="H12" s="1">
        <v>1.7294950068801134</v>
      </c>
      <c r="I12" s="1">
        <v>1.5848312723373819</v>
      </c>
      <c r="J12" s="1">
        <v>1.6571690917436179</v>
      </c>
      <c r="K12" s="1">
        <v>1.7294950068801134</v>
      </c>
      <c r="L12" s="1"/>
    </row>
    <row r="13" spans="1:82" x14ac:dyDescent="0.25">
      <c r="A13" s="3">
        <v>43087</v>
      </c>
      <c r="B13" s="3">
        <v>43177</v>
      </c>
      <c r="C13" s="6">
        <v>0.99606432754806107</v>
      </c>
      <c r="D13" s="6">
        <v>0.99588542739788077</v>
      </c>
      <c r="E13" s="6">
        <v>0.99570662092444462</v>
      </c>
      <c r="F13" s="1">
        <v>1.5848312723373819</v>
      </c>
      <c r="G13" s="1">
        <v>1.6571690917436179</v>
      </c>
      <c r="H13" s="1">
        <v>1.7294950068801134</v>
      </c>
      <c r="I13" s="1">
        <v>1.5848312723373819</v>
      </c>
      <c r="J13" s="1">
        <v>1.6571690917436179</v>
      </c>
      <c r="K13" s="1">
        <v>1.7294950068801134</v>
      </c>
      <c r="L13" s="1"/>
    </row>
    <row r="14" spans="1:82" x14ac:dyDescent="0.25">
      <c r="A14" s="3">
        <v>43178</v>
      </c>
      <c r="B14" s="3">
        <v>43270</v>
      </c>
      <c r="C14" s="6">
        <v>0.99547187612498733</v>
      </c>
      <c r="D14" s="6">
        <v>0.99530012573607574</v>
      </c>
      <c r="E14" s="6">
        <v>0.99512846354937778</v>
      </c>
      <c r="F14" s="1">
        <v>1.8046556329311145</v>
      </c>
      <c r="G14" s="1">
        <v>1.8734289089364808</v>
      </c>
      <c r="H14" s="1">
        <v>1.9421905875424572</v>
      </c>
      <c r="I14" s="1">
        <v>1.804655632931115</v>
      </c>
      <c r="J14" s="1">
        <v>1.8734289089364808</v>
      </c>
      <c r="K14" s="1">
        <v>1.9421905875424572</v>
      </c>
      <c r="L14" s="1"/>
    </row>
    <row r="15" spans="1:82" x14ac:dyDescent="0.25">
      <c r="A15" s="3">
        <v>43269</v>
      </c>
      <c r="B15" s="3">
        <v>43361</v>
      </c>
      <c r="C15" s="6">
        <v>0.99547187612498733</v>
      </c>
      <c r="D15" s="6">
        <v>0.99530012573607574</v>
      </c>
      <c r="E15" s="6">
        <v>0.99512846354937778</v>
      </c>
      <c r="F15" s="1">
        <v>1.8046556329311145</v>
      </c>
      <c r="G15" s="1">
        <v>1.873428908936569</v>
      </c>
      <c r="H15" s="1">
        <v>1.9421905875424572</v>
      </c>
      <c r="I15" s="1">
        <v>1.804655632931115</v>
      </c>
      <c r="J15" s="1">
        <v>1.873428908936569</v>
      </c>
      <c r="K15" s="1">
        <v>1.9421905875424572</v>
      </c>
      <c r="L15" s="1"/>
    </row>
    <row r="16" spans="1:82" x14ac:dyDescent="0.25">
      <c r="A16" s="3">
        <v>43361</v>
      </c>
      <c r="B16" s="3">
        <v>43452</v>
      </c>
      <c r="C16" s="6">
        <v>0.99552098447117032</v>
      </c>
      <c r="D16" s="6">
        <v>0.99535109239435204</v>
      </c>
      <c r="E16" s="6">
        <v>0.99518128724699706</v>
      </c>
      <c r="F16" s="1">
        <v>1.8046110877038113</v>
      </c>
      <c r="G16" s="1">
        <v>1.8733809066810749</v>
      </c>
      <c r="H16" s="1">
        <v>1.9421389999077259</v>
      </c>
      <c r="I16" s="1">
        <v>1.8046110877038113</v>
      </c>
      <c r="J16" s="1">
        <v>1.8733809066810749</v>
      </c>
      <c r="K16" s="1">
        <v>1.9421389999077259</v>
      </c>
      <c r="L16" s="1"/>
    </row>
    <row r="17" spans="1:12" x14ac:dyDescent="0.25">
      <c r="A17" s="3">
        <v>43452</v>
      </c>
      <c r="B17" s="3">
        <v>43542</v>
      </c>
      <c r="C17" s="6">
        <v>0.99557009523995299</v>
      </c>
      <c r="D17" s="6">
        <v>0.99540206166249434</v>
      </c>
      <c r="E17" s="6">
        <v>0.99523411374861925</v>
      </c>
      <c r="F17" s="1">
        <v>1.8045665439419347</v>
      </c>
      <c r="G17" s="1">
        <v>1.8733329060650072</v>
      </c>
      <c r="H17" s="1">
        <v>1.942087414099162</v>
      </c>
      <c r="I17" s="1">
        <v>1.8045665439419347</v>
      </c>
      <c r="J17" s="1">
        <v>1.8733329060650075</v>
      </c>
      <c r="K17" s="1">
        <v>1.9420874140991622</v>
      </c>
      <c r="L17" s="1"/>
    </row>
    <row r="18" spans="1:12" x14ac:dyDescent="0.25">
      <c r="A18" s="3">
        <v>43542</v>
      </c>
      <c r="B18" s="3">
        <v>43634</v>
      </c>
      <c r="C18" s="6">
        <v>0.99523783704943769</v>
      </c>
      <c r="D18" s="6">
        <v>0.99506616058805264</v>
      </c>
      <c r="E18" s="6">
        <v>0.99489457256718306</v>
      </c>
      <c r="F18" s="1">
        <v>1.8983767675032324</v>
      </c>
      <c r="G18" s="1">
        <v>1.9671527738859138</v>
      </c>
      <c r="H18" s="1">
        <v>2.0359170670386542</v>
      </c>
      <c r="I18" s="1">
        <v>1.8983767675032324</v>
      </c>
      <c r="J18" s="1">
        <v>1.9671527738859138</v>
      </c>
      <c r="K18" s="1">
        <v>2.0359170670386542</v>
      </c>
      <c r="L18" s="1"/>
    </row>
    <row r="19" spans="1:12" x14ac:dyDescent="0.25">
      <c r="A19" s="3">
        <v>43634</v>
      </c>
      <c r="B19" s="3">
        <v>43726</v>
      </c>
      <c r="C19" s="6">
        <v>0.99523783704943758</v>
      </c>
      <c r="D19" s="6">
        <v>0.99506616058805286</v>
      </c>
      <c r="E19" s="6">
        <v>0.99489457256718317</v>
      </c>
      <c r="F19" s="1">
        <v>1.8983767675032324</v>
      </c>
      <c r="G19" s="1">
        <v>1.9671527738859138</v>
      </c>
      <c r="H19" s="1">
        <v>2.0359170670386542</v>
      </c>
      <c r="I19" s="1">
        <v>1.8983767675032324</v>
      </c>
      <c r="J19" s="1">
        <v>1.9671527738859138</v>
      </c>
      <c r="K19" s="1">
        <v>2.0359170670386542</v>
      </c>
      <c r="L19" s="1"/>
    </row>
    <row r="20" spans="1:12" x14ac:dyDescent="0.25">
      <c r="A20" s="3">
        <v>43726</v>
      </c>
      <c r="B20" s="3">
        <v>43817</v>
      </c>
      <c r="C20" s="6">
        <v>0.99528947758273123</v>
      </c>
      <c r="D20" s="6">
        <v>0.99511965819956705</v>
      </c>
      <c r="E20" s="6">
        <v>0.99494992598201215</v>
      </c>
      <c r="F20" s="1">
        <v>1.8983274793148954</v>
      </c>
      <c r="G20" s="1">
        <v>1.96709985277786</v>
      </c>
      <c r="H20" s="1">
        <v>2.035860384716135</v>
      </c>
      <c r="I20" s="1">
        <v>1.8983274793148954</v>
      </c>
      <c r="J20" s="1">
        <v>1.96709985277786</v>
      </c>
      <c r="K20" s="1">
        <v>2.035860384716135</v>
      </c>
      <c r="L20" s="1"/>
    </row>
    <row r="21" spans="1:12" x14ac:dyDescent="0.25">
      <c r="A21" s="3">
        <v>43817</v>
      </c>
      <c r="B21" s="3">
        <v>43908</v>
      </c>
      <c r="C21" s="6">
        <v>0.99528947758273123</v>
      </c>
      <c r="D21" s="6">
        <v>0.99511965819956683</v>
      </c>
      <c r="E21" s="6">
        <v>0.99494992598201215</v>
      </c>
      <c r="F21" s="1">
        <v>1.8983274793148954</v>
      </c>
      <c r="G21" s="1">
        <v>1.9670998527779493</v>
      </c>
      <c r="H21" s="1">
        <v>2.035860384716135</v>
      </c>
      <c r="I21" s="1">
        <v>1.8983274793148954</v>
      </c>
      <c r="J21" s="1">
        <v>1.9670998527779493</v>
      </c>
      <c r="K21" s="1">
        <v>2.035860384716135</v>
      </c>
      <c r="L21" s="1"/>
    </row>
    <row r="22" spans="1:12" x14ac:dyDescent="0.25">
      <c r="A22" s="3">
        <v>43908</v>
      </c>
      <c r="B22" s="3">
        <v>44000</v>
      </c>
      <c r="C22" s="6">
        <v>0.99494877439012119</v>
      </c>
      <c r="D22" s="6">
        <v>0.99477716563809315</v>
      </c>
      <c r="E22" s="6">
        <v>0.99460564508581217</v>
      </c>
      <c r="F22" s="1">
        <v>2.0141929993548238</v>
      </c>
      <c r="G22" s="1">
        <v>2.0829818322364262</v>
      </c>
      <c r="H22" s="1">
        <v>2.1517590298080962</v>
      </c>
      <c r="I22" s="1">
        <v>2.0141929993548238</v>
      </c>
      <c r="J22" s="1">
        <v>2.0829818322364262</v>
      </c>
      <c r="K22" s="1">
        <v>2.1517590298080962</v>
      </c>
      <c r="L22" s="1"/>
    </row>
    <row r="23" spans="1:12" x14ac:dyDescent="0.25">
      <c r="A23" s="3">
        <v>44000</v>
      </c>
      <c r="B23" s="3">
        <v>44092</v>
      </c>
      <c r="C23" s="6">
        <v>0.9949487743901213</v>
      </c>
      <c r="D23" s="6">
        <v>0.99477716563809326</v>
      </c>
      <c r="E23" s="6">
        <v>0.99460564508581228</v>
      </c>
      <c r="F23" s="1">
        <v>2.0141929993547354</v>
      </c>
      <c r="G23" s="1">
        <v>2.0829818322364262</v>
      </c>
      <c r="H23" s="1">
        <v>2.1517590298080083</v>
      </c>
      <c r="I23" s="1">
        <v>2.0141929993547358</v>
      </c>
      <c r="J23" s="1">
        <v>2.0829818322364262</v>
      </c>
      <c r="K23" s="1">
        <v>2.1517590298080083</v>
      </c>
      <c r="L23" s="1"/>
    </row>
    <row r="24" spans="1:12" x14ac:dyDescent="0.25">
      <c r="A24" s="3">
        <v>44092</v>
      </c>
      <c r="B24" s="3">
        <v>44183</v>
      </c>
      <c r="C24" s="6">
        <v>0.99500354162169968</v>
      </c>
      <c r="D24" s="6">
        <v>0.9948337886794848</v>
      </c>
      <c r="E24" s="6">
        <v>0.99466412266514859</v>
      </c>
      <c r="F24" s="1">
        <v>2.0141375192055535</v>
      </c>
      <c r="G24" s="1">
        <v>2.0829225013093482</v>
      </c>
      <c r="H24" s="1">
        <v>2.1516957198303936</v>
      </c>
      <c r="I24" s="1">
        <v>2.0141375192055535</v>
      </c>
      <c r="J24" s="1">
        <v>2.0829225013093482</v>
      </c>
      <c r="K24" s="1">
        <v>2.1516957198303936</v>
      </c>
      <c r="L24" s="1"/>
    </row>
    <row r="25" spans="1:12" x14ac:dyDescent="0.25">
      <c r="A25" s="3">
        <v>44183</v>
      </c>
      <c r="B25" s="3">
        <v>44273</v>
      </c>
      <c r="C25" s="6">
        <v>0.99505831186795568</v>
      </c>
      <c r="D25" s="6">
        <v>0.99489041494387875</v>
      </c>
      <c r="E25" s="6">
        <v>0.99472260368265908</v>
      </c>
      <c r="F25" s="1">
        <v>2.0140820410930025</v>
      </c>
      <c r="G25" s="1">
        <v>2.0828631726344473</v>
      </c>
      <c r="H25" s="1">
        <v>2.1516324123351671</v>
      </c>
      <c r="I25" s="1">
        <v>2.0140820410930029</v>
      </c>
      <c r="J25" s="1">
        <v>2.0828631726344478</v>
      </c>
      <c r="K25" s="1">
        <v>2.1516324123351671</v>
      </c>
      <c r="L25" s="1"/>
    </row>
    <row r="26" spans="1:12" x14ac:dyDescent="0.25">
      <c r="A26" s="3">
        <v>44273</v>
      </c>
      <c r="B26" s="3">
        <v>44365</v>
      </c>
      <c r="C26" s="6">
        <v>0.99507111126700931</v>
      </c>
      <c r="D26" s="6">
        <v>0.99464373081958679</v>
      </c>
      <c r="E26" s="6">
        <v>0.99421674121780057</v>
      </c>
      <c r="F26" s="1">
        <v>1.9651691299194067</v>
      </c>
      <c r="G26" s="1">
        <v>2.1364851666643907</v>
      </c>
      <c r="H26" s="1">
        <v>2.3077916164625254</v>
      </c>
      <c r="I26" s="1">
        <v>1.9651691299194067</v>
      </c>
      <c r="J26" s="1">
        <v>2.1364851666643907</v>
      </c>
      <c r="K26" s="1">
        <v>2.3077916164625254</v>
      </c>
      <c r="L26" s="1"/>
    </row>
    <row r="27" spans="1:12" x14ac:dyDescent="0.25">
      <c r="A27" s="3">
        <v>44365</v>
      </c>
      <c r="B27" s="3">
        <v>44457</v>
      </c>
      <c r="C27" s="6">
        <v>0.99496423175179305</v>
      </c>
      <c r="D27" s="6">
        <v>0.99452760936612006</v>
      </c>
      <c r="E27" s="6">
        <v>0.99409139035080885</v>
      </c>
      <c r="F27" s="1">
        <v>1.9652747646369935</v>
      </c>
      <c r="G27" s="1">
        <v>2.1366100043271508</v>
      </c>
      <c r="H27" s="1">
        <v>2.3079372556092501</v>
      </c>
      <c r="I27" s="1">
        <v>1.9652747646369935</v>
      </c>
      <c r="J27" s="1">
        <v>2.1366100043271508</v>
      </c>
      <c r="K27" s="1">
        <v>2.3079372556092501</v>
      </c>
      <c r="L27" s="1"/>
    </row>
    <row r="28" spans="1:12" x14ac:dyDescent="0.25">
      <c r="A28" s="3">
        <v>44459</v>
      </c>
      <c r="B28" s="3">
        <v>44550</v>
      </c>
      <c r="C28" s="6">
        <v>0.99512455532993283</v>
      </c>
      <c r="D28" s="6">
        <v>0.9947017966306172</v>
      </c>
      <c r="E28" s="6">
        <v>0.99427942257850921</v>
      </c>
      <c r="F28" s="1">
        <v>1.9651163153984332</v>
      </c>
      <c r="G28" s="1">
        <v>2.1364227514782406</v>
      </c>
      <c r="H28" s="1">
        <v>2.3077188014820615</v>
      </c>
      <c r="I28" s="1">
        <v>1.9651163153984332</v>
      </c>
      <c r="J28" s="1">
        <v>2.1364227514782406</v>
      </c>
      <c r="K28" s="1">
        <v>2.3077188014820615</v>
      </c>
      <c r="L28" s="1"/>
    </row>
    <row r="29" spans="1:12" x14ac:dyDescent="0.25">
      <c r="A29" s="3">
        <v>44550</v>
      </c>
      <c r="B29" s="3">
        <v>44640</v>
      </c>
      <c r="C29" s="6">
        <v>0.99510359966202977</v>
      </c>
      <c r="D29" s="6">
        <v>0.99469712859175741</v>
      </c>
      <c r="E29" s="6">
        <v>0.99429102882097486</v>
      </c>
      <c r="F29" s="1">
        <v>1.9736043519158426</v>
      </c>
      <c r="G29" s="1">
        <v>2.1383151045446294</v>
      </c>
      <c r="H29" s="1">
        <v>2.3030098833614225</v>
      </c>
      <c r="I29" s="1">
        <v>1.9736043519158426</v>
      </c>
      <c r="J29" s="1">
        <v>2.1383151045446294</v>
      </c>
      <c r="K29" s="1">
        <v>2.3030098833614225</v>
      </c>
      <c r="L29" s="1"/>
    </row>
    <row r="30" spans="1:12" x14ac:dyDescent="0.25">
      <c r="A30" s="3">
        <v>44638</v>
      </c>
      <c r="B30" s="3">
        <v>44730</v>
      </c>
      <c r="C30" s="6">
        <v>0.99430793624470648</v>
      </c>
      <c r="D30" s="6">
        <v>0.99438138016998479</v>
      </c>
      <c r="E30" s="6">
        <v>0.99445504821930997</v>
      </c>
      <c r="F30" s="1">
        <v>2.2228689572307432</v>
      </c>
      <c r="G30" s="1">
        <v>2.1940255207832853</v>
      </c>
      <c r="H30" s="1">
        <v>2.1650983445934555</v>
      </c>
      <c r="I30" s="1">
        <v>2.2228689572307432</v>
      </c>
      <c r="J30" s="1">
        <v>2.1940255207832853</v>
      </c>
      <c r="K30" s="1">
        <v>2.1650983445934555</v>
      </c>
      <c r="L30" s="1"/>
    </row>
    <row r="31" spans="1:12" x14ac:dyDescent="0.25">
      <c r="A31" s="3">
        <v>44732</v>
      </c>
      <c r="B31" s="3">
        <v>44824</v>
      </c>
      <c r="C31" s="6">
        <v>0.99442870598567179</v>
      </c>
      <c r="D31" s="6">
        <v>0.99450059594853368</v>
      </c>
      <c r="E31" s="6">
        <v>0.99457270517982632</v>
      </c>
      <c r="F31" s="1">
        <v>2.2227338464150823</v>
      </c>
      <c r="G31" s="1">
        <v>2.1938938902367382</v>
      </c>
      <c r="H31" s="1">
        <v>2.1649701588981389</v>
      </c>
      <c r="I31" s="1">
        <v>2.2227338464150823</v>
      </c>
      <c r="J31" s="1">
        <v>2.1938938902367382</v>
      </c>
      <c r="K31" s="1">
        <v>2.1649701588981389</v>
      </c>
      <c r="L31" s="1"/>
    </row>
    <row r="32" spans="1:12" x14ac:dyDescent="0.25">
      <c r="A32" s="3">
        <v>44823</v>
      </c>
      <c r="B32" s="3">
        <v>44914</v>
      </c>
      <c r="C32" s="6">
        <v>0.9944890963568529</v>
      </c>
      <c r="D32" s="6">
        <v>0.99456020919746613</v>
      </c>
      <c r="E32" s="6">
        <v>0.99463153888011202</v>
      </c>
      <c r="F32" s="1">
        <v>2.2226662951114751</v>
      </c>
      <c r="G32" s="1">
        <v>2.1938280789102036</v>
      </c>
      <c r="H32" s="1">
        <v>2.164906069843421</v>
      </c>
      <c r="I32" s="1">
        <v>2.2226662951114751</v>
      </c>
      <c r="J32" s="1">
        <v>2.1938280789102036</v>
      </c>
      <c r="K32" s="1">
        <v>2.164906069843421</v>
      </c>
      <c r="L32" s="1"/>
    </row>
    <row r="33" spans="1:12" x14ac:dyDescent="0.25">
      <c r="A33" s="3">
        <v>44914</v>
      </c>
      <c r="B33" s="3">
        <v>45004</v>
      </c>
      <c r="C33" s="6">
        <v>0.99448909635685301</v>
      </c>
      <c r="D33" s="6">
        <v>0.99456020919746624</v>
      </c>
      <c r="E33" s="6">
        <v>0.99463153888011213</v>
      </c>
      <c r="F33" s="1">
        <v>2.2226662951114751</v>
      </c>
      <c r="G33" s="1">
        <v>2.1938280789102036</v>
      </c>
      <c r="H33" s="1">
        <v>2.164906069843421</v>
      </c>
      <c r="I33" s="1">
        <v>2.2226662951114751</v>
      </c>
      <c r="J33" s="1">
        <v>2.1938280789102036</v>
      </c>
      <c r="K33" s="1">
        <v>2.164906069843421</v>
      </c>
      <c r="L33" s="1"/>
    </row>
    <row r="34" spans="1:12" x14ac:dyDescent="0.25">
      <c r="A34" s="3">
        <v>45005</v>
      </c>
      <c r="B34" s="3">
        <v>45097</v>
      </c>
      <c r="C34" s="6">
        <v>0.99460602611462823</v>
      </c>
      <c r="D34" s="6">
        <v>0.99451712753553645</v>
      </c>
      <c r="E34" s="6">
        <v>0.9944283233392579</v>
      </c>
      <c r="F34" s="1">
        <v>2.1516062166143448</v>
      </c>
      <c r="G34" s="1">
        <v>2.1872625353638151</v>
      </c>
      <c r="H34" s="1">
        <v>2.2228873630869392</v>
      </c>
      <c r="I34" s="1">
        <v>2.1516062166143448</v>
      </c>
      <c r="J34" s="1">
        <v>2.1872625353638151</v>
      </c>
      <c r="K34" s="1">
        <v>2.2228873630869392</v>
      </c>
      <c r="L34" s="1"/>
    </row>
    <row r="35" spans="1:12" x14ac:dyDescent="0.25">
      <c r="A35" s="3">
        <v>45096</v>
      </c>
      <c r="B35" s="3">
        <v>45188</v>
      </c>
      <c r="C35" s="6">
        <v>0.99460602611462823</v>
      </c>
      <c r="D35" s="6">
        <v>0.99451712753553656</v>
      </c>
      <c r="E35" s="6">
        <v>0.9944283233392579</v>
      </c>
      <c r="F35" s="1">
        <v>2.1516062166143448</v>
      </c>
      <c r="G35" s="1">
        <v>2.1872625353637267</v>
      </c>
      <c r="H35" s="1">
        <v>2.2228873630869392</v>
      </c>
      <c r="I35" s="1">
        <v>2.1516062166143448</v>
      </c>
      <c r="J35" s="1">
        <v>2.1872625353637267</v>
      </c>
      <c r="K35" s="1">
        <v>2.2228873630869392</v>
      </c>
      <c r="L35" s="1"/>
    </row>
    <row r="36" spans="1:12" x14ac:dyDescent="0.25">
      <c r="A36" s="3">
        <v>45187</v>
      </c>
      <c r="B36" s="3">
        <v>45278</v>
      </c>
      <c r="C36" s="6">
        <v>0.9946644995745052</v>
      </c>
      <c r="D36" s="6">
        <v>0.99457656207200873</v>
      </c>
      <c r="E36" s="6">
        <v>0.99448871784665338</v>
      </c>
      <c r="F36" s="1">
        <v>2.1515429156204697</v>
      </c>
      <c r="G36" s="1">
        <v>2.187197120916986</v>
      </c>
      <c r="H36" s="1">
        <v>2.2228198024606733</v>
      </c>
      <c r="I36" s="1">
        <v>2.1515429156204697</v>
      </c>
      <c r="J36" s="1">
        <v>2.187197120916986</v>
      </c>
      <c r="K36" s="1">
        <v>2.2228198024606733</v>
      </c>
      <c r="L36" s="1"/>
    </row>
    <row r="37" spans="1:12" x14ac:dyDescent="0.25">
      <c r="A37" s="3">
        <v>45278</v>
      </c>
      <c r="B37" s="3">
        <v>45369</v>
      </c>
      <c r="C37" s="6">
        <v>0.99466449957450542</v>
      </c>
      <c r="D37" s="6">
        <v>0.99457656207200873</v>
      </c>
      <c r="E37" s="6">
        <v>0.99448871784665338</v>
      </c>
      <c r="F37" s="1">
        <v>2.1515429156203805</v>
      </c>
      <c r="G37" s="1">
        <v>2.187197120916986</v>
      </c>
      <c r="H37" s="1">
        <v>2.2228198024606733</v>
      </c>
      <c r="I37" s="1">
        <v>2.1515429156203805</v>
      </c>
      <c r="J37" s="1">
        <v>2.187197120916986</v>
      </c>
      <c r="K37" s="1">
        <v>2.2228198024606733</v>
      </c>
      <c r="L37" s="1"/>
    </row>
    <row r="38" spans="1:12" x14ac:dyDescent="0.25">
      <c r="A38" s="3">
        <v>45369</v>
      </c>
      <c r="B38" s="3">
        <v>45461</v>
      </c>
      <c r="C38" s="6">
        <v>0.99464707529577756</v>
      </c>
      <c r="D38" s="6">
        <v>0.99440721836290036</v>
      </c>
      <c r="E38" s="6">
        <v>0.99416746321078309</v>
      </c>
      <c r="F38" s="1">
        <v>2.1351439572719944</v>
      </c>
      <c r="G38" s="1">
        <v>2.231354803585913</v>
      </c>
      <c r="H38" s="1">
        <v>2.3275712187456237</v>
      </c>
      <c r="I38" s="1">
        <v>2.1351439572719944</v>
      </c>
      <c r="J38" s="1">
        <v>2.231354803585913</v>
      </c>
      <c r="K38" s="1">
        <v>2.3275712187456237</v>
      </c>
      <c r="L38" s="1"/>
    </row>
    <row r="39" spans="1:12" x14ac:dyDescent="0.25">
      <c r="A39" s="3">
        <v>45461</v>
      </c>
      <c r="B39" s="3">
        <v>45553</v>
      </c>
      <c r="C39" s="6">
        <v>0.99464707529577767</v>
      </c>
      <c r="D39" s="6">
        <v>0.99440721836290036</v>
      </c>
      <c r="E39" s="6">
        <v>0.9941674632107832</v>
      </c>
      <c r="F39" s="1">
        <v>2.1351439572719944</v>
      </c>
      <c r="G39" s="1">
        <v>2.231354803585913</v>
      </c>
      <c r="H39" s="1">
        <v>2.3275712187456237</v>
      </c>
      <c r="I39" s="1">
        <v>2.1351439572719944</v>
      </c>
      <c r="J39" s="1">
        <v>2.231354803585913</v>
      </c>
      <c r="K39" s="1">
        <v>2.3275712187456237</v>
      </c>
      <c r="L39" s="1"/>
    </row>
    <row r="40" spans="1:12" x14ac:dyDescent="0.25">
      <c r="A40" s="3">
        <v>45553</v>
      </c>
      <c r="B40" s="3">
        <v>45644</v>
      </c>
      <c r="C40" s="6">
        <v>0.99470510494686859</v>
      </c>
      <c r="D40" s="6">
        <v>0.99446784100197072</v>
      </c>
      <c r="E40" s="6">
        <v>0.99423067711586122</v>
      </c>
      <c r="F40" s="1">
        <v>2.1350816203546783</v>
      </c>
      <c r="G40" s="1">
        <v>2.2312867277621375</v>
      </c>
      <c r="H40" s="1">
        <v>2.3274971514916745</v>
      </c>
      <c r="I40" s="1">
        <v>2.1350816203546783</v>
      </c>
      <c r="J40" s="1">
        <v>2.2312867277621375</v>
      </c>
      <c r="K40" s="1">
        <v>2.3274971514916745</v>
      </c>
      <c r="L40" s="1"/>
    </row>
    <row r="41" spans="1:12" x14ac:dyDescent="0.25">
      <c r="A41" s="3">
        <v>45644</v>
      </c>
      <c r="B41" s="3">
        <v>45734</v>
      </c>
      <c r="C41" s="6">
        <v>0.99476313798352278</v>
      </c>
      <c r="D41" s="6">
        <v>0.9945284673368151</v>
      </c>
      <c r="E41" s="6">
        <v>0.9942938950403809</v>
      </c>
      <c r="F41" s="1">
        <v>2.1350192858628008</v>
      </c>
      <c r="G41" s="1">
        <v>2.2312186547062884</v>
      </c>
      <c r="H41" s="1">
        <v>2.3274230873786719</v>
      </c>
      <c r="I41" s="1">
        <v>2.1350192858628012</v>
      </c>
      <c r="J41" s="1">
        <v>2.2312186547062884</v>
      </c>
      <c r="K41" s="1">
        <v>2.3274230873786723</v>
      </c>
      <c r="L41" s="1"/>
    </row>
    <row r="42" spans="1:12" x14ac:dyDescent="0.25">
      <c r="A42" s="3">
        <v>45734</v>
      </c>
      <c r="B42" s="3">
        <v>45826</v>
      </c>
      <c r="C42" s="6">
        <v>0.99475510588133065</v>
      </c>
      <c r="D42" s="6">
        <v>0.99425879084809432</v>
      </c>
      <c r="E42" s="6">
        <v>0.99376271396094351</v>
      </c>
      <c r="F42" s="1">
        <v>2.0918261384743411</v>
      </c>
      <c r="G42" s="1">
        <v>2.2909149484395237</v>
      </c>
      <c r="H42" s="1">
        <v>2.4901069487152889</v>
      </c>
      <c r="I42" s="1">
        <v>2.0918261384743411</v>
      </c>
      <c r="J42" s="1">
        <v>2.2909149484395241</v>
      </c>
      <c r="K42" s="1">
        <v>2.4901069487152889</v>
      </c>
      <c r="L42" s="1"/>
    </row>
    <row r="43" spans="1:12" x14ac:dyDescent="0.25">
      <c r="A43" s="3">
        <v>45826</v>
      </c>
      <c r="B43" s="3">
        <v>45918</v>
      </c>
      <c r="C43" s="6">
        <v>0.99475510588133076</v>
      </c>
      <c r="D43" s="6">
        <v>0.99425879084809432</v>
      </c>
      <c r="E43" s="6">
        <v>0.99376271396094362</v>
      </c>
      <c r="F43" s="1">
        <v>2.0918261384743411</v>
      </c>
      <c r="G43" s="1">
        <v>2.2909149484395237</v>
      </c>
      <c r="H43" s="1">
        <v>2.4901069487152006</v>
      </c>
      <c r="I43" s="1">
        <v>2.0918261384743411</v>
      </c>
      <c r="J43" s="1">
        <v>2.2909149484395241</v>
      </c>
      <c r="K43" s="1">
        <v>2.4901069487152006</v>
      </c>
      <c r="L43" s="1"/>
    </row>
    <row r="44" spans="1:12" x14ac:dyDescent="0.25">
      <c r="A44" s="3">
        <v>45918</v>
      </c>
      <c r="B44" s="3">
        <v>46009</v>
      </c>
      <c r="C44" s="6">
        <v>0.99481196745805722</v>
      </c>
      <c r="D44" s="6">
        <v>0.99432101776028714</v>
      </c>
      <c r="E44" s="6">
        <v>0.99383030097223768</v>
      </c>
      <c r="F44" s="1">
        <v>2.0917663030891687</v>
      </c>
      <c r="G44" s="1">
        <v>2.2908431935189841</v>
      </c>
      <c r="H44" s="1">
        <v>2.4900221876164736</v>
      </c>
      <c r="I44" s="1">
        <v>2.0917663030891687</v>
      </c>
      <c r="J44" s="1">
        <v>2.2908431935189841</v>
      </c>
      <c r="K44" s="1">
        <v>2.4900221876164736</v>
      </c>
      <c r="L44" s="1"/>
    </row>
    <row r="45" spans="1:12" x14ac:dyDescent="0.25">
      <c r="A45" s="3">
        <v>46009</v>
      </c>
      <c r="B45" s="3">
        <v>46099</v>
      </c>
      <c r="C45" s="6">
        <v>0.99486883228506995</v>
      </c>
      <c r="D45" s="6">
        <v>0.99438324856702776</v>
      </c>
      <c r="E45" s="6">
        <v>0.99389789258020667</v>
      </c>
      <c r="F45" s="1">
        <v>2.0917064699851315</v>
      </c>
      <c r="G45" s="1">
        <v>2.290771441593642</v>
      </c>
      <c r="H45" s="1">
        <v>2.4899374303626529</v>
      </c>
      <c r="I45" s="1">
        <v>2.091706469985132</v>
      </c>
      <c r="J45" s="1">
        <v>2.290771441593642</v>
      </c>
      <c r="K45" s="1">
        <v>2.4899374303626534</v>
      </c>
      <c r="L45" s="1"/>
    </row>
    <row r="46" spans="1:12" x14ac:dyDescent="0.25">
      <c r="A46" s="3">
        <v>46099</v>
      </c>
      <c r="B46" s="3">
        <v>46191</v>
      </c>
      <c r="C46" s="6">
        <v>0.99475510588133087</v>
      </c>
      <c r="D46" s="6">
        <v>0.99425879084809432</v>
      </c>
      <c r="E46" s="6">
        <v>0.99376271396094362</v>
      </c>
      <c r="F46" s="1">
        <v>2.0918261384742531</v>
      </c>
      <c r="G46" s="1">
        <v>2.2909149484395237</v>
      </c>
      <c r="H46" s="1">
        <v>2.4901069487152006</v>
      </c>
      <c r="I46" s="1">
        <v>2.0918261384742531</v>
      </c>
      <c r="J46" s="1">
        <v>2.2909149484395241</v>
      </c>
      <c r="K46" s="1">
        <v>2.4901069487152006</v>
      </c>
      <c r="L46" s="1"/>
    </row>
    <row r="47" spans="1:12" x14ac:dyDescent="0.25">
      <c r="A47" s="3">
        <v>46191</v>
      </c>
      <c r="B47" s="3">
        <v>46283</v>
      </c>
      <c r="C47" s="6">
        <v>0.99475510588133065</v>
      </c>
      <c r="D47" s="6">
        <v>0.99425879084809421</v>
      </c>
      <c r="E47" s="6">
        <v>0.99376271396094362</v>
      </c>
      <c r="F47" s="1">
        <v>2.0918261384743411</v>
      </c>
      <c r="G47" s="1">
        <v>2.2909149484395237</v>
      </c>
      <c r="H47" s="1">
        <v>2.4901069487152006</v>
      </c>
      <c r="I47" s="1">
        <v>2.0918261384743411</v>
      </c>
      <c r="J47" s="1">
        <v>2.2909149484395241</v>
      </c>
      <c r="K47" s="1">
        <v>2.4901069487152006</v>
      </c>
      <c r="L47" s="1"/>
    </row>
    <row r="48" spans="1:12" x14ac:dyDescent="0.25">
      <c r="A48" s="3">
        <v>46283</v>
      </c>
      <c r="B48" s="3">
        <v>46374</v>
      </c>
      <c r="C48" s="6">
        <v>0.99481196745805711</v>
      </c>
      <c r="D48" s="6">
        <v>0.99432101776028714</v>
      </c>
      <c r="E48" s="6">
        <v>0.99383030097223768</v>
      </c>
      <c r="F48" s="1">
        <v>2.0917663030891687</v>
      </c>
      <c r="G48" s="1">
        <v>2.2908431935189841</v>
      </c>
      <c r="H48" s="1">
        <v>2.4900221876164736</v>
      </c>
      <c r="I48" s="1">
        <v>2.0917663030891687</v>
      </c>
      <c r="J48" s="1">
        <v>2.2908431935189841</v>
      </c>
      <c r="K48" s="1">
        <v>2.4900221876164736</v>
      </c>
      <c r="L48" s="1"/>
    </row>
    <row r="49" spans="1:12" x14ac:dyDescent="0.25">
      <c r="A49" s="3">
        <v>46374</v>
      </c>
      <c r="B49" s="3">
        <v>46464</v>
      </c>
      <c r="C49" s="6">
        <v>0.99486883228506984</v>
      </c>
      <c r="D49" s="6">
        <v>0.99438324856702776</v>
      </c>
      <c r="E49" s="6">
        <v>0.99389789258020655</v>
      </c>
      <c r="F49" s="1">
        <v>2.0917064699851315</v>
      </c>
      <c r="G49" s="1">
        <v>2.290771441593642</v>
      </c>
      <c r="H49" s="1">
        <v>2.4899374303626529</v>
      </c>
      <c r="I49" s="1">
        <v>2.091706469985132</v>
      </c>
      <c r="J49" s="1">
        <v>2.290771441593642</v>
      </c>
      <c r="K49" s="1">
        <v>2.4899374303626534</v>
      </c>
      <c r="L49" s="1"/>
    </row>
    <row r="50" spans="1:12" x14ac:dyDescent="0.25">
      <c r="A50" s="3">
        <v>46464</v>
      </c>
      <c r="B50" s="3">
        <v>46556</v>
      </c>
      <c r="C50" s="6">
        <v>0.99433075436998175</v>
      </c>
      <c r="D50" s="6">
        <v>0.99410923192682432</v>
      </c>
      <c r="E50" s="6">
        <v>0.99388785517433775</v>
      </c>
      <c r="F50" s="1">
        <v>2.2620356170113212</v>
      </c>
      <c r="G50" s="1">
        <v>2.3509470869864679</v>
      </c>
      <c r="H50" s="1">
        <v>2.4398396766799166</v>
      </c>
      <c r="I50" s="1">
        <v>2.2620356170113216</v>
      </c>
      <c r="J50" s="1">
        <v>2.3509470869864679</v>
      </c>
      <c r="K50" s="1">
        <v>2.4398396766799166</v>
      </c>
      <c r="L50" s="1"/>
    </row>
    <row r="51" spans="1:12" x14ac:dyDescent="0.25">
      <c r="A51" s="3">
        <v>46556</v>
      </c>
      <c r="B51" s="3">
        <v>46648</v>
      </c>
      <c r="C51" s="6">
        <v>0.99420786750768197</v>
      </c>
      <c r="D51" s="6">
        <v>0.99398155787987486</v>
      </c>
      <c r="E51" s="6">
        <v>0.99375539818638448</v>
      </c>
      <c r="F51" s="1">
        <v>2.2621755435500974</v>
      </c>
      <c r="G51" s="1">
        <v>2.3510982185959715</v>
      </c>
      <c r="H51" s="1">
        <v>2.4400024415116017</v>
      </c>
      <c r="I51" s="1">
        <v>2.2621755435500974</v>
      </c>
      <c r="J51" s="1">
        <v>2.3510982185959715</v>
      </c>
      <c r="K51" s="1">
        <v>2.4400024415116017</v>
      </c>
      <c r="L51" s="1"/>
    </row>
    <row r="52" spans="1:12" x14ac:dyDescent="0.25">
      <c r="A52" s="3">
        <v>46650</v>
      </c>
      <c r="B52" s="3">
        <v>46741</v>
      </c>
      <c r="C52" s="6">
        <v>0.99439220349694879</v>
      </c>
      <c r="D52" s="6">
        <v>0.99417307509992758</v>
      </c>
      <c r="E52" s="6">
        <v>0.99395409028883097</v>
      </c>
      <c r="F52" s="1">
        <v>2.2619656580674468</v>
      </c>
      <c r="G52" s="1">
        <v>2.3508715260368196</v>
      </c>
      <c r="H52" s="1">
        <v>2.4397582996900895</v>
      </c>
      <c r="I52" s="1">
        <v>2.2619656580674468</v>
      </c>
      <c r="J52" s="1">
        <v>2.3508715260368196</v>
      </c>
      <c r="K52" s="1">
        <v>2.4397582996900895</v>
      </c>
      <c r="L52" s="1"/>
    </row>
    <row r="53" spans="1:12" x14ac:dyDescent="0.25">
      <c r="A53" s="3">
        <v>46741</v>
      </c>
      <c r="B53" s="3">
        <v>46832</v>
      </c>
      <c r="C53" s="6">
        <v>0.99439220349694879</v>
      </c>
      <c r="D53" s="6">
        <v>0.99417307509992769</v>
      </c>
      <c r="E53" s="6">
        <v>0.99395409028883086</v>
      </c>
      <c r="F53" s="1">
        <v>2.2619656580674468</v>
      </c>
      <c r="G53" s="1">
        <v>2.3508715260368196</v>
      </c>
      <c r="H53" s="1">
        <v>2.4397582996900895</v>
      </c>
      <c r="I53" s="1">
        <v>2.2619656580674468</v>
      </c>
      <c r="J53" s="1">
        <v>2.3508715260368196</v>
      </c>
      <c r="K53" s="1">
        <v>2.4397582996900895</v>
      </c>
      <c r="L53" s="1"/>
    </row>
    <row r="54" spans="1:12" x14ac:dyDescent="0.25">
      <c r="A54" s="3">
        <v>46832</v>
      </c>
      <c r="B54" s="3">
        <v>46924</v>
      </c>
      <c r="C54" s="6">
        <v>0.99433075436998186</v>
      </c>
      <c r="D54" s="6">
        <v>0.99410923192682421</v>
      </c>
      <c r="E54" s="6">
        <v>0.99388785517433775</v>
      </c>
      <c r="F54" s="1">
        <v>2.2620356170112337</v>
      </c>
      <c r="G54" s="1">
        <v>2.3509470869864679</v>
      </c>
      <c r="H54" s="1">
        <v>2.4398396766800046</v>
      </c>
      <c r="I54" s="1">
        <v>2.2620356170112337</v>
      </c>
      <c r="J54" s="1">
        <v>2.3509470869864679</v>
      </c>
      <c r="K54" s="1">
        <v>2.4398396766800046</v>
      </c>
      <c r="L54" s="1"/>
    </row>
    <row r="55" spans="1:12" x14ac:dyDescent="0.25">
      <c r="A55" s="3">
        <v>46923</v>
      </c>
      <c r="B55" s="3">
        <v>47015</v>
      </c>
      <c r="C55" s="6">
        <v>0.99433075436998164</v>
      </c>
      <c r="D55" s="6">
        <v>0.99410923192682421</v>
      </c>
      <c r="E55" s="6">
        <v>0.99388785517433775</v>
      </c>
      <c r="F55" s="1">
        <v>2.2620356170113212</v>
      </c>
      <c r="G55" s="1">
        <v>2.3509470869864679</v>
      </c>
      <c r="H55" s="1">
        <v>2.4398396766800046</v>
      </c>
      <c r="I55" s="1">
        <v>2.2620356170113216</v>
      </c>
      <c r="J55" s="1">
        <v>2.3509470869864679</v>
      </c>
      <c r="K55" s="1">
        <v>2.4398396766800046</v>
      </c>
      <c r="L55" s="1"/>
    </row>
    <row r="56" spans="1:12" x14ac:dyDescent="0.25">
      <c r="A56" s="3">
        <v>47014</v>
      </c>
      <c r="B56" s="3">
        <v>47105</v>
      </c>
      <c r="C56" s="6">
        <v>0.99439220349694879</v>
      </c>
      <c r="D56" s="6">
        <v>0.99417307509992747</v>
      </c>
      <c r="E56" s="6">
        <v>0.99395409028883075</v>
      </c>
      <c r="F56" s="1">
        <v>2.2619656580674468</v>
      </c>
      <c r="G56" s="1">
        <v>2.3508715260368196</v>
      </c>
      <c r="H56" s="1">
        <v>2.4397582996901788</v>
      </c>
      <c r="I56" s="1">
        <v>2.2619656580674468</v>
      </c>
      <c r="J56" s="1">
        <v>2.3508715260368196</v>
      </c>
      <c r="K56" s="1">
        <v>2.4397582996901788</v>
      </c>
      <c r="L56" s="1"/>
    </row>
    <row r="57" spans="1:12" x14ac:dyDescent="0.25">
      <c r="A57" s="3">
        <v>47105</v>
      </c>
      <c r="B57" s="3">
        <v>47195</v>
      </c>
      <c r="C57" s="6">
        <v>0.99439220349694879</v>
      </c>
      <c r="D57" s="6">
        <v>0.99417307509992758</v>
      </c>
      <c r="E57" s="6">
        <v>0.99395409028883097</v>
      </c>
      <c r="F57" s="1">
        <v>2.2619656580674468</v>
      </c>
      <c r="G57" s="1">
        <v>2.3508715260368196</v>
      </c>
      <c r="H57" s="1">
        <v>2.4397582996900895</v>
      </c>
      <c r="I57" s="1">
        <v>2.2619656580674468</v>
      </c>
      <c r="J57" s="1">
        <v>2.3508715260368196</v>
      </c>
      <c r="K57" s="1">
        <v>2.4397582996900895</v>
      </c>
      <c r="L57" s="1"/>
    </row>
    <row r="58" spans="1:12" x14ac:dyDescent="0.25">
      <c r="A58" s="3">
        <v>47196</v>
      </c>
      <c r="B58" s="3">
        <v>47288</v>
      </c>
      <c r="C58" s="6">
        <v>0.99433075436998175</v>
      </c>
      <c r="D58" s="6">
        <v>0.99410923192682432</v>
      </c>
      <c r="E58" s="6">
        <v>0.99388785517433775</v>
      </c>
      <c r="F58" s="1">
        <v>2.2620356170113212</v>
      </c>
      <c r="G58" s="1">
        <v>2.3509470869863796</v>
      </c>
      <c r="H58" s="1">
        <v>2.4398396766799166</v>
      </c>
      <c r="I58" s="1">
        <v>2.2620356170113216</v>
      </c>
      <c r="J58" s="1">
        <v>2.35094708698638</v>
      </c>
      <c r="K58" s="1">
        <v>2.4398396766799166</v>
      </c>
      <c r="L58" s="1"/>
    </row>
    <row r="59" spans="1:12" x14ac:dyDescent="0.25">
      <c r="A59" s="3">
        <v>47287</v>
      </c>
      <c r="B59" s="3">
        <v>47379</v>
      </c>
      <c r="C59" s="6">
        <v>0.99433075436998164</v>
      </c>
      <c r="D59" s="6">
        <v>0.9941092319268241</v>
      </c>
      <c r="E59" s="6">
        <v>0.99388785517433775</v>
      </c>
      <c r="F59" s="1">
        <v>2.2620356170113212</v>
      </c>
      <c r="G59" s="1">
        <v>2.3509470869865559</v>
      </c>
      <c r="H59" s="1">
        <v>2.4398396766799166</v>
      </c>
      <c r="I59" s="1">
        <v>2.2620356170113216</v>
      </c>
      <c r="J59" s="1">
        <v>2.3509470869865559</v>
      </c>
      <c r="K59" s="1">
        <v>2.4398396766799166</v>
      </c>
      <c r="L59" s="1"/>
    </row>
    <row r="60" spans="1:12" x14ac:dyDescent="0.25">
      <c r="A60" s="3">
        <v>47379</v>
      </c>
      <c r="B60" s="3">
        <v>47470</v>
      </c>
      <c r="C60" s="6">
        <v>0.9943922034969489</v>
      </c>
      <c r="D60" s="6">
        <v>0.99417307509992769</v>
      </c>
      <c r="E60" s="6">
        <v>0.99395409028883086</v>
      </c>
      <c r="F60" s="1">
        <v>2.2619656580674468</v>
      </c>
      <c r="G60" s="1">
        <v>2.3508715260367303</v>
      </c>
      <c r="H60" s="1">
        <v>2.4397582996900895</v>
      </c>
      <c r="I60" s="1">
        <v>2.2619656580674468</v>
      </c>
      <c r="J60" s="1">
        <v>2.3508715260367303</v>
      </c>
      <c r="K60" s="1">
        <v>2.4397582996900895</v>
      </c>
      <c r="L60" s="1"/>
    </row>
    <row r="61" spans="1:12" x14ac:dyDescent="0.25">
      <c r="A61" s="3">
        <v>47470</v>
      </c>
      <c r="B61" s="3">
        <v>47560</v>
      </c>
      <c r="C61" s="6">
        <v>0.99445365642144024</v>
      </c>
      <c r="D61" s="6">
        <v>0.99423692237313455</v>
      </c>
      <c r="E61" s="6">
        <v>0.99402032981739374</v>
      </c>
      <c r="F61" s="1">
        <v>2.2618957020069974</v>
      </c>
      <c r="G61" s="1">
        <v>2.3507959683235589</v>
      </c>
      <c r="H61" s="1">
        <v>2.439676926317365</v>
      </c>
      <c r="I61" s="1">
        <v>2.2618957020069974</v>
      </c>
      <c r="J61" s="1">
        <v>2.3507959683235593</v>
      </c>
      <c r="K61" s="1">
        <v>2.4396769263173654</v>
      </c>
      <c r="L61" s="1"/>
    </row>
    <row r="62" spans="1:12" x14ac:dyDescent="0.25">
      <c r="A62" s="3">
        <v>47560</v>
      </c>
      <c r="B62" s="3">
        <v>47652</v>
      </c>
      <c r="C62" s="6">
        <v>0.99484753334217169</v>
      </c>
      <c r="D62" s="6">
        <v>0.99404197230373126</v>
      </c>
      <c r="E62" s="6">
        <v>0.99323696282284069</v>
      </c>
      <c r="F62" s="1">
        <v>2.0547722871198246</v>
      </c>
      <c r="G62" s="1">
        <v>2.3779506229961878</v>
      </c>
      <c r="H62" s="1">
        <v>2.7014313695480965</v>
      </c>
      <c r="I62" s="1">
        <v>2.0547722871198246</v>
      </c>
      <c r="J62" s="1">
        <v>2.3779506229961878</v>
      </c>
      <c r="K62" s="1">
        <v>2.7014313695480965</v>
      </c>
      <c r="L62" s="1"/>
    </row>
    <row r="63" spans="1:12" x14ac:dyDescent="0.25">
      <c r="A63" s="3">
        <v>47652</v>
      </c>
      <c r="B63" s="3">
        <v>47744</v>
      </c>
      <c r="C63" s="6">
        <v>0.99484753334217157</v>
      </c>
      <c r="D63" s="6">
        <v>0.99404197230373148</v>
      </c>
      <c r="E63" s="6">
        <v>0.99323696282284069</v>
      </c>
      <c r="F63" s="1">
        <v>2.0547722871198246</v>
      </c>
      <c r="G63" s="1">
        <v>2.3779506229960998</v>
      </c>
      <c r="H63" s="1">
        <v>2.7014313695480965</v>
      </c>
      <c r="I63" s="1">
        <v>2.0547722871198246</v>
      </c>
      <c r="J63" s="1">
        <v>2.3779506229960998</v>
      </c>
      <c r="K63" s="1">
        <v>2.7014313695480965</v>
      </c>
      <c r="L63" s="1"/>
    </row>
    <row r="64" spans="1:12" x14ac:dyDescent="0.25">
      <c r="A64" s="3">
        <v>47744</v>
      </c>
      <c r="B64" s="3">
        <v>47835</v>
      </c>
      <c r="C64" s="6">
        <v>0.99490339545227202</v>
      </c>
      <c r="D64" s="6">
        <v>0.99410654226266748</v>
      </c>
      <c r="E64" s="6">
        <v>0.99331022765648935</v>
      </c>
      <c r="F64" s="1">
        <v>2.0547145509540159</v>
      </c>
      <c r="G64" s="1">
        <v>2.377873318021372</v>
      </c>
      <c r="H64" s="1">
        <v>2.7013316292076128</v>
      </c>
      <c r="I64" s="1">
        <v>2.0547145509540159</v>
      </c>
      <c r="J64" s="1">
        <v>2.377873318021372</v>
      </c>
      <c r="K64" s="1">
        <v>2.7013316292076128</v>
      </c>
      <c r="L64" s="1"/>
    </row>
    <row r="65" spans="1:12" x14ac:dyDescent="0.25">
      <c r="A65" s="3">
        <v>47835</v>
      </c>
      <c r="B65" s="3">
        <v>47925</v>
      </c>
      <c r="C65" s="6">
        <v>0.99495926069910956</v>
      </c>
      <c r="D65" s="6">
        <v>0.99417111641587252</v>
      </c>
      <c r="E65" s="6">
        <v>0.99338349789442337</v>
      </c>
      <c r="F65" s="1">
        <v>2.0546568169503656</v>
      </c>
      <c r="G65" s="1">
        <v>2.3777960163958154</v>
      </c>
      <c r="H65" s="1">
        <v>2.7012318937744459</v>
      </c>
      <c r="I65" s="1">
        <v>2.0546568169503661</v>
      </c>
      <c r="J65" s="1">
        <v>2.3777960163958158</v>
      </c>
      <c r="K65" s="1">
        <v>2.7012318937744464</v>
      </c>
      <c r="L65" s="1"/>
    </row>
    <row r="66" spans="1:12" x14ac:dyDescent="0.25">
      <c r="A66" s="3">
        <v>47925</v>
      </c>
      <c r="B66" s="3">
        <v>48017</v>
      </c>
      <c r="C66" s="6">
        <v>0.99484753334217169</v>
      </c>
      <c r="D66" s="6">
        <v>0.99404197230373148</v>
      </c>
      <c r="E66" s="6">
        <v>0.99323696282284091</v>
      </c>
      <c r="F66" s="1">
        <v>2.0547722871198246</v>
      </c>
      <c r="G66" s="1">
        <v>2.3779506229960998</v>
      </c>
      <c r="H66" s="1">
        <v>2.7014313695480086</v>
      </c>
      <c r="I66" s="1">
        <v>2.0547722871198246</v>
      </c>
      <c r="J66" s="1">
        <v>2.3779506229960998</v>
      </c>
      <c r="K66" s="1">
        <v>2.7014313695480086</v>
      </c>
      <c r="L66" s="1"/>
    </row>
    <row r="67" spans="1:12" x14ac:dyDescent="0.25">
      <c r="A67" s="3">
        <v>48017</v>
      </c>
      <c r="B67" s="3">
        <v>48109</v>
      </c>
      <c r="C67" s="6">
        <v>0.99484753334217169</v>
      </c>
      <c r="D67" s="6">
        <v>0.99404197230373126</v>
      </c>
      <c r="E67" s="6">
        <v>0.99323696282284069</v>
      </c>
      <c r="F67" s="1">
        <v>2.0547722871198246</v>
      </c>
      <c r="G67" s="1">
        <v>2.3779506229961878</v>
      </c>
      <c r="H67" s="1">
        <v>2.7014313695480965</v>
      </c>
      <c r="I67" s="1">
        <v>2.0547722871198246</v>
      </c>
      <c r="J67" s="1">
        <v>2.3779506229961878</v>
      </c>
      <c r="K67" s="1">
        <v>2.7014313695480965</v>
      </c>
      <c r="L67" s="1"/>
    </row>
    <row r="68" spans="1:12" x14ac:dyDescent="0.25">
      <c r="A68" s="3">
        <v>48109</v>
      </c>
      <c r="B68" s="3">
        <v>48200</v>
      </c>
      <c r="C68" s="6">
        <v>0.99490339545227191</v>
      </c>
      <c r="D68" s="6">
        <v>0.99410654226266737</v>
      </c>
      <c r="E68" s="6">
        <v>0.99331022765648935</v>
      </c>
      <c r="F68" s="1">
        <v>2.0547145509541047</v>
      </c>
      <c r="G68" s="1">
        <v>2.3778733180214613</v>
      </c>
      <c r="H68" s="1">
        <v>2.7013316292077016</v>
      </c>
      <c r="I68" s="1">
        <v>2.0547145509541047</v>
      </c>
      <c r="J68" s="1">
        <v>2.3778733180214613</v>
      </c>
      <c r="K68" s="1">
        <v>2.7013316292077016</v>
      </c>
      <c r="L68" s="1"/>
    </row>
    <row r="69" spans="1:12" x14ac:dyDescent="0.25">
      <c r="A69" s="3">
        <v>48200</v>
      </c>
      <c r="B69" s="3">
        <v>48291</v>
      </c>
      <c r="C69" s="6">
        <v>0.99490339545227191</v>
      </c>
      <c r="D69" s="6">
        <v>0.99410654226266748</v>
      </c>
      <c r="E69" s="6">
        <v>0.99331022765648957</v>
      </c>
      <c r="F69" s="1">
        <v>2.0547145509541047</v>
      </c>
      <c r="G69" s="1">
        <v>2.377873318021372</v>
      </c>
      <c r="H69" s="1">
        <v>2.7013316292076128</v>
      </c>
      <c r="I69" s="1">
        <v>2.0547145509541047</v>
      </c>
      <c r="J69" s="1">
        <v>2.377873318021372</v>
      </c>
      <c r="K69" s="1">
        <v>2.7013316292076128</v>
      </c>
      <c r="L69" s="1"/>
    </row>
    <row r="70" spans="1:12" x14ac:dyDescent="0.25">
      <c r="A70" s="3">
        <v>48291</v>
      </c>
      <c r="B70" s="3">
        <v>48383</v>
      </c>
      <c r="C70" s="6">
        <v>0.99484753334217169</v>
      </c>
      <c r="D70" s="6">
        <v>0.99404197230373126</v>
      </c>
      <c r="E70" s="6">
        <v>0.99323696282284046</v>
      </c>
      <c r="F70" s="1">
        <v>2.0547722871198246</v>
      </c>
      <c r="G70" s="1">
        <v>2.3779506229961878</v>
      </c>
      <c r="H70" s="1">
        <v>2.7014313695481849</v>
      </c>
      <c r="I70" s="1">
        <v>2.0547722871198246</v>
      </c>
      <c r="J70" s="1">
        <v>2.3779506229961878</v>
      </c>
      <c r="K70" s="1">
        <v>2.7014313695481849</v>
      </c>
      <c r="L70" s="1"/>
    </row>
    <row r="71" spans="1:12" x14ac:dyDescent="0.25">
      <c r="A71" s="3">
        <v>48383</v>
      </c>
      <c r="B71" s="3">
        <v>48475</v>
      </c>
      <c r="C71" s="6">
        <v>0.99473581853147852</v>
      </c>
      <c r="D71" s="6">
        <v>0.99391284496757681</v>
      </c>
      <c r="E71" s="6">
        <v>0.99309044936680457</v>
      </c>
      <c r="F71" s="1">
        <v>2.0548877659381466</v>
      </c>
      <c r="G71" s="1">
        <v>2.3781052429937657</v>
      </c>
      <c r="H71" s="1">
        <v>2.7016308649517993</v>
      </c>
      <c r="I71" s="1">
        <v>2.0548877659381466</v>
      </c>
      <c r="J71" s="1">
        <v>2.3781052429937661</v>
      </c>
      <c r="K71" s="1">
        <v>2.7016308649517993</v>
      </c>
      <c r="L71" s="1"/>
    </row>
    <row r="72" spans="1:12" x14ac:dyDescent="0.25">
      <c r="A72" s="3">
        <v>48477</v>
      </c>
      <c r="B72" s="3">
        <v>48568</v>
      </c>
      <c r="C72" s="6">
        <v>0.9949033954522718</v>
      </c>
      <c r="D72" s="6">
        <v>0.99410654226266748</v>
      </c>
      <c r="E72" s="6">
        <v>0.99331022765648935</v>
      </c>
      <c r="F72" s="1">
        <v>2.0547145509541047</v>
      </c>
      <c r="G72" s="1">
        <v>2.377873318021372</v>
      </c>
      <c r="H72" s="1">
        <v>2.7013316292077016</v>
      </c>
      <c r="I72" s="1">
        <v>2.0547145509541047</v>
      </c>
      <c r="J72" s="1">
        <v>2.377873318021372</v>
      </c>
      <c r="K72" s="1">
        <v>2.7013316292077016</v>
      </c>
      <c r="L72" s="1"/>
    </row>
    <row r="73" spans="1:12" x14ac:dyDescent="0.25">
      <c r="A73" s="3">
        <v>48568</v>
      </c>
      <c r="B73" s="3">
        <v>48658</v>
      </c>
      <c r="C73" s="6">
        <v>0.99490339545227202</v>
      </c>
      <c r="D73" s="6">
        <v>0.99410654226266748</v>
      </c>
      <c r="E73" s="6">
        <v>0.99331022765648957</v>
      </c>
      <c r="F73" s="1">
        <v>2.0547145509540159</v>
      </c>
      <c r="G73" s="1">
        <v>2.377873318021372</v>
      </c>
      <c r="H73" s="1">
        <v>2.7013316292076128</v>
      </c>
      <c r="I73" s="1">
        <v>2.0547145509540159</v>
      </c>
      <c r="J73" s="1">
        <v>2.377873318021372</v>
      </c>
      <c r="K73" s="1">
        <v>2.7013316292076128</v>
      </c>
      <c r="L73" s="1"/>
    </row>
    <row r="74" spans="1:12" x14ac:dyDescent="0.25">
      <c r="A74" s="3">
        <v>48656</v>
      </c>
      <c r="B74" s="3">
        <v>48748</v>
      </c>
      <c r="C74" s="6">
        <v>0.99473581853147841</v>
      </c>
      <c r="D74" s="6">
        <v>0.99391284496757693</v>
      </c>
      <c r="E74" s="6">
        <v>0.99309044936680435</v>
      </c>
      <c r="F74" s="1">
        <v>2.0548877659381466</v>
      </c>
      <c r="G74" s="1">
        <v>2.37810524299368</v>
      </c>
      <c r="H74" s="1">
        <v>2.701630864951885</v>
      </c>
      <c r="I74" s="1">
        <v>2.0548877659381466</v>
      </c>
      <c r="J74" s="1">
        <v>2.37810524299368</v>
      </c>
      <c r="K74" s="1">
        <v>2.7016308649518854</v>
      </c>
      <c r="L74" s="1"/>
    </row>
    <row r="75" spans="1:12" x14ac:dyDescent="0.25">
      <c r="A75" s="3">
        <v>48750</v>
      </c>
      <c r="B75" s="3">
        <v>48842</v>
      </c>
      <c r="C75" s="6">
        <v>0.99484753334217157</v>
      </c>
      <c r="D75" s="6">
        <v>0.99404197230373137</v>
      </c>
      <c r="E75" s="6">
        <v>0.9932369628228408</v>
      </c>
      <c r="F75" s="1">
        <v>2.0547722871198246</v>
      </c>
      <c r="G75" s="1">
        <v>2.3779506229961878</v>
      </c>
      <c r="H75" s="1">
        <v>2.7014313695480965</v>
      </c>
      <c r="I75" s="1">
        <v>2.0547722871198246</v>
      </c>
      <c r="J75" s="1">
        <v>2.3779506229961878</v>
      </c>
      <c r="K75" s="1">
        <v>2.7014313695480965</v>
      </c>
      <c r="L75" s="1"/>
    </row>
    <row r="76" spans="1:12" x14ac:dyDescent="0.25">
      <c r="A76" s="3">
        <v>48841</v>
      </c>
      <c r="B76" s="3">
        <v>48932</v>
      </c>
      <c r="C76" s="6">
        <v>0.99490339545227191</v>
      </c>
      <c r="D76" s="6">
        <v>0.99410654226266748</v>
      </c>
      <c r="E76" s="6">
        <v>0.99331022765648957</v>
      </c>
      <c r="F76" s="1">
        <v>2.0547145509541047</v>
      </c>
      <c r="G76" s="1">
        <v>2.377873318021372</v>
      </c>
      <c r="H76" s="1">
        <v>2.7013316292076128</v>
      </c>
      <c r="I76" s="1">
        <v>2.0547145509541047</v>
      </c>
      <c r="J76" s="1">
        <v>2.377873318021372</v>
      </c>
      <c r="K76" s="1">
        <v>2.7013316292076128</v>
      </c>
      <c r="L76" s="1"/>
    </row>
    <row r="77" spans="1:12" x14ac:dyDescent="0.25">
      <c r="A77" s="3">
        <v>48932</v>
      </c>
      <c r="B77" s="3">
        <v>49022</v>
      </c>
      <c r="C77" s="6">
        <v>0.99490339545227202</v>
      </c>
      <c r="D77" s="6">
        <v>0.99410654226266737</v>
      </c>
      <c r="E77" s="6">
        <v>0.99331022765648924</v>
      </c>
      <c r="F77" s="1">
        <v>2.0547145509540159</v>
      </c>
      <c r="G77" s="1">
        <v>2.3778733180214613</v>
      </c>
      <c r="H77" s="1">
        <v>2.7013316292077016</v>
      </c>
      <c r="I77" s="1">
        <v>2.0547145509540159</v>
      </c>
      <c r="J77" s="1">
        <v>2.3778733180214613</v>
      </c>
      <c r="K77" s="1">
        <v>2.7013316292077016</v>
      </c>
      <c r="L77" s="1"/>
    </row>
    <row r="78" spans="1:12" x14ac:dyDescent="0.25">
      <c r="A78" s="3">
        <v>49023</v>
      </c>
      <c r="B78" s="3">
        <v>49115</v>
      </c>
      <c r="C78" s="6">
        <v>0.99484753334217169</v>
      </c>
      <c r="D78" s="6">
        <v>0.99404197230373137</v>
      </c>
      <c r="E78" s="6">
        <v>0.9932369628228408</v>
      </c>
      <c r="F78" s="1">
        <v>2.0547722871198246</v>
      </c>
      <c r="G78" s="1">
        <v>2.3779506229960998</v>
      </c>
      <c r="H78" s="1">
        <v>2.7014313695480086</v>
      </c>
      <c r="I78" s="1">
        <v>2.0547722871198246</v>
      </c>
      <c r="J78" s="1">
        <v>2.3779506229960998</v>
      </c>
      <c r="K78" s="1">
        <v>2.7014313695480086</v>
      </c>
      <c r="L78" s="1"/>
    </row>
    <row r="79" spans="1:12" x14ac:dyDescent="0.25">
      <c r="A79" s="3">
        <v>49114</v>
      </c>
      <c r="B79" s="3">
        <v>49206</v>
      </c>
      <c r="C79" s="6">
        <v>0.9948475333421718</v>
      </c>
      <c r="D79" s="6">
        <v>0.99404197230373126</v>
      </c>
      <c r="E79" s="6">
        <v>0.99323696282284057</v>
      </c>
      <c r="F79" s="1">
        <v>2.0547722871198246</v>
      </c>
      <c r="G79" s="1">
        <v>2.3779506229961878</v>
      </c>
      <c r="H79" s="1">
        <v>2.7014313695481849</v>
      </c>
      <c r="I79" s="1">
        <v>2.0547722871198246</v>
      </c>
      <c r="J79" s="1">
        <v>2.3779506229961878</v>
      </c>
      <c r="K79" s="1">
        <v>2.7014313695481849</v>
      </c>
      <c r="L79" s="1"/>
    </row>
    <row r="80" spans="1:12" x14ac:dyDescent="0.25">
      <c r="A80" s="3">
        <v>49205</v>
      </c>
      <c r="B80" s="3">
        <v>49296</v>
      </c>
      <c r="C80" s="6">
        <v>0.9949033954522718</v>
      </c>
      <c r="D80" s="6">
        <v>0.99410654226266759</v>
      </c>
      <c r="E80" s="6">
        <v>0.99331022765648935</v>
      </c>
      <c r="F80" s="1">
        <v>2.0547145509541047</v>
      </c>
      <c r="G80" s="1">
        <v>2.377873318021372</v>
      </c>
      <c r="H80" s="1">
        <v>2.7013316292077016</v>
      </c>
      <c r="I80" s="1">
        <v>2.0547145509541047</v>
      </c>
      <c r="J80" s="1">
        <v>2.377873318021372</v>
      </c>
      <c r="K80" s="1">
        <v>2.7013316292077016</v>
      </c>
      <c r="L80" s="1"/>
    </row>
    <row r="81" spans="1:12" x14ac:dyDescent="0.25">
      <c r="A81" s="3">
        <v>49296</v>
      </c>
      <c r="B81" s="3">
        <v>49386</v>
      </c>
      <c r="C81" s="6">
        <v>0.99490339545227191</v>
      </c>
      <c r="D81" s="6">
        <v>0.99410654226266748</v>
      </c>
      <c r="E81" s="6">
        <v>0.99331022765648957</v>
      </c>
      <c r="F81" s="1">
        <v>2.0547145509541047</v>
      </c>
      <c r="G81" s="1">
        <v>2.377873318021372</v>
      </c>
      <c r="H81" s="1">
        <v>2.7013316292076128</v>
      </c>
      <c r="I81" s="1">
        <v>2.0547145509541047</v>
      </c>
      <c r="J81" s="1">
        <v>2.377873318021372</v>
      </c>
      <c r="K81" s="1">
        <v>2.7013316292076128</v>
      </c>
      <c r="L81" s="1"/>
    </row>
    <row r="82" spans="1:12" x14ac:dyDescent="0.25">
      <c r="A82" s="3">
        <v>49387</v>
      </c>
      <c r="B82" s="3">
        <v>49479</v>
      </c>
      <c r="C82" s="6">
        <v>0.99411434411882238</v>
      </c>
      <c r="D82" s="6">
        <v>0.99460316350793321</v>
      </c>
      <c r="E82" s="6">
        <v>0.99509543228733366</v>
      </c>
      <c r="F82" s="1">
        <v>2.3488947827289963</v>
      </c>
      <c r="G82" s="1">
        <v>2.1527542798170325</v>
      </c>
      <c r="H82" s="1">
        <v>1.9554244410598962</v>
      </c>
      <c r="I82" s="1">
        <v>2.3488947827289963</v>
      </c>
      <c r="J82" s="1">
        <v>2.1527542798170325</v>
      </c>
      <c r="K82" s="1">
        <v>1.9554244410598967</v>
      </c>
      <c r="L82" s="1"/>
    </row>
    <row r="83" spans="1:12" x14ac:dyDescent="0.25">
      <c r="A83" s="3">
        <v>49478</v>
      </c>
      <c r="B83" s="3">
        <v>49570</v>
      </c>
      <c r="C83" s="6">
        <v>0.99411434411882238</v>
      </c>
      <c r="D83" s="6">
        <v>0.99460316350793332</v>
      </c>
      <c r="E83" s="6">
        <v>0.99509543228733377</v>
      </c>
      <c r="F83" s="1">
        <v>2.3488947827289963</v>
      </c>
      <c r="G83" s="1">
        <v>2.1527542798170325</v>
      </c>
      <c r="H83" s="1">
        <v>1.9554244410598962</v>
      </c>
      <c r="I83" s="1">
        <v>2.3488947827289963</v>
      </c>
      <c r="J83" s="1">
        <v>2.1527542798170325</v>
      </c>
      <c r="K83" s="1">
        <v>1.9554244410598967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_xll.BCurve(Setup!B1,"CurveDate",Setup!B2,"CurveDetails=TRUE","Output=Bid,Mid,Ask","View=all","cols=13;rows=45")</f>
        <v>Ticker</v>
      </c>
      <c r="B1" t="s">
        <v>373</v>
      </c>
    </row>
    <row r="2" spans="1:13" x14ac:dyDescent="0.25">
      <c r="A2" t="s">
        <v>39</v>
      </c>
      <c r="B2" t="s">
        <v>374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40</v>
      </c>
      <c r="B3" t="s">
        <v>210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41</v>
      </c>
      <c r="B4" t="s">
        <v>42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43</v>
      </c>
      <c r="B5" t="s">
        <v>165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44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45</v>
      </c>
      <c r="B7" t="s">
        <v>0</v>
      </c>
      <c r="C7" s="1" t="s">
        <v>47</v>
      </c>
      <c r="D7" s="1" t="s">
        <v>48</v>
      </c>
      <c r="E7" s="3" t="s">
        <v>49</v>
      </c>
      <c r="F7" s="3" t="s">
        <v>50</v>
      </c>
      <c r="G7" s="1" t="s">
        <v>1</v>
      </c>
      <c r="H7" s="1" t="s">
        <v>46</v>
      </c>
      <c r="I7" s="1" t="s">
        <v>2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3</v>
      </c>
      <c r="B8" t="s">
        <v>4</v>
      </c>
      <c r="C8" s="1" t="s">
        <v>211</v>
      </c>
      <c r="D8" s="1" t="s">
        <v>212</v>
      </c>
      <c r="E8" s="3">
        <v>42081</v>
      </c>
      <c r="F8" s="3">
        <v>42082</v>
      </c>
      <c r="G8" s="1">
        <v>0.47813</v>
      </c>
      <c r="H8" s="1">
        <v>0.47813</v>
      </c>
      <c r="I8" s="1">
        <v>0.47813</v>
      </c>
      <c r="J8" t="s">
        <v>55</v>
      </c>
      <c r="K8" t="b">
        <v>1</v>
      </c>
      <c r="L8" t="s">
        <v>56</v>
      </c>
      <c r="M8" t="s">
        <v>166</v>
      </c>
    </row>
    <row r="9" spans="1:13" x14ac:dyDescent="0.25">
      <c r="A9" t="s">
        <v>5</v>
      </c>
      <c r="B9" t="s">
        <v>4</v>
      </c>
      <c r="C9" s="1" t="s">
        <v>213</v>
      </c>
      <c r="D9" s="1" t="s">
        <v>214</v>
      </c>
      <c r="E9" s="3">
        <v>42081</v>
      </c>
      <c r="F9" s="3">
        <v>42088</v>
      </c>
      <c r="G9" s="1">
        <v>0.48437999999999998</v>
      </c>
      <c r="H9" s="1">
        <v>0.48437999999999998</v>
      </c>
      <c r="I9" s="1">
        <v>0.48437999999999998</v>
      </c>
      <c r="J9" t="s">
        <v>55</v>
      </c>
      <c r="K9" t="b">
        <v>1</v>
      </c>
      <c r="L9" t="s">
        <v>56</v>
      </c>
      <c r="M9" t="s">
        <v>166</v>
      </c>
    </row>
    <row r="10" spans="1:13" x14ac:dyDescent="0.25">
      <c r="A10" t="s">
        <v>8</v>
      </c>
      <c r="B10" t="s">
        <v>4</v>
      </c>
      <c r="C10" s="1" t="s">
        <v>215</v>
      </c>
      <c r="D10" s="1" t="s">
        <v>216</v>
      </c>
      <c r="E10" s="3">
        <v>42081</v>
      </c>
      <c r="F10" s="3">
        <v>42114</v>
      </c>
      <c r="G10" s="1">
        <v>0.50349999999999995</v>
      </c>
      <c r="H10" s="1">
        <v>0.50349999999999995</v>
      </c>
      <c r="I10" s="1">
        <v>0.50349999999999995</v>
      </c>
      <c r="J10" t="s">
        <v>55</v>
      </c>
      <c r="K10" t="b">
        <v>1</v>
      </c>
      <c r="L10" t="s">
        <v>56</v>
      </c>
      <c r="M10" t="s">
        <v>166</v>
      </c>
    </row>
    <row r="11" spans="1:13" x14ac:dyDescent="0.25">
      <c r="A11" t="s">
        <v>9</v>
      </c>
      <c r="B11" t="s">
        <v>4</v>
      </c>
      <c r="C11" s="1" t="s">
        <v>232</v>
      </c>
      <c r="D11" s="1" t="s">
        <v>233</v>
      </c>
      <c r="E11" s="3">
        <v>42081</v>
      </c>
      <c r="F11" s="3">
        <v>42142</v>
      </c>
      <c r="G11" s="1">
        <v>0.53274999999999995</v>
      </c>
      <c r="H11" s="1">
        <v>0.53274999999999995</v>
      </c>
      <c r="I11" s="1">
        <v>0.53274999999999995</v>
      </c>
      <c r="J11" t="s">
        <v>55</v>
      </c>
      <c r="K11" t="b">
        <v>1</v>
      </c>
      <c r="L11" t="s">
        <v>56</v>
      </c>
      <c r="M11" t="s">
        <v>166</v>
      </c>
    </row>
    <row r="12" spans="1:13" x14ac:dyDescent="0.25">
      <c r="A12" t="s">
        <v>10</v>
      </c>
      <c r="B12" t="s">
        <v>4</v>
      </c>
      <c r="C12" s="1" t="s">
        <v>234</v>
      </c>
      <c r="D12" s="1" t="s">
        <v>221</v>
      </c>
      <c r="E12" s="3">
        <v>42081</v>
      </c>
      <c r="F12" s="3">
        <v>42173</v>
      </c>
      <c r="G12" s="1">
        <v>0.56437999999999999</v>
      </c>
      <c r="H12" s="1">
        <v>0.56437999999999999</v>
      </c>
      <c r="I12" s="1">
        <v>0.56437999999999999</v>
      </c>
      <c r="J12" t="s">
        <v>55</v>
      </c>
      <c r="K12" t="b">
        <v>1</v>
      </c>
      <c r="L12" t="s">
        <v>56</v>
      </c>
      <c r="M12" t="s">
        <v>166</v>
      </c>
    </row>
    <row r="13" spans="1:13" x14ac:dyDescent="0.25">
      <c r="A13" t="s">
        <v>13</v>
      </c>
      <c r="B13" t="s">
        <v>4</v>
      </c>
      <c r="C13" s="1" t="s">
        <v>235</v>
      </c>
      <c r="D13" s="1" t="s">
        <v>236</v>
      </c>
      <c r="E13" s="3">
        <v>42081</v>
      </c>
      <c r="F13" s="3">
        <v>42265</v>
      </c>
      <c r="G13" s="1">
        <v>0.68313000000000001</v>
      </c>
      <c r="H13" s="1">
        <v>0.68313000000000001</v>
      </c>
      <c r="I13" s="1">
        <v>0.68313000000000001</v>
      </c>
      <c r="J13" t="s">
        <v>55</v>
      </c>
      <c r="K13" t="b">
        <v>1</v>
      </c>
      <c r="L13" t="s">
        <v>56</v>
      </c>
      <c r="M13" t="s">
        <v>166</v>
      </c>
    </row>
    <row r="14" spans="1:13" x14ac:dyDescent="0.25">
      <c r="A14" t="s">
        <v>19</v>
      </c>
      <c r="B14" t="s">
        <v>4</v>
      </c>
      <c r="C14" s="1" t="s">
        <v>362</v>
      </c>
      <c r="D14" s="1" t="s">
        <v>363</v>
      </c>
      <c r="E14" s="3">
        <v>42081</v>
      </c>
      <c r="F14" s="3">
        <v>42447</v>
      </c>
      <c r="G14" s="1">
        <v>0.97055999999999998</v>
      </c>
      <c r="H14" s="1">
        <v>0.97055999999999998</v>
      </c>
      <c r="I14" s="1">
        <v>0.97055999999999998</v>
      </c>
      <c r="J14" t="s">
        <v>55</v>
      </c>
      <c r="K14" t="b">
        <v>1</v>
      </c>
      <c r="L14" t="s">
        <v>56</v>
      </c>
      <c r="M14" t="s">
        <v>166</v>
      </c>
    </row>
    <row r="15" spans="1:13" x14ac:dyDescent="0.25">
      <c r="A15" t="s">
        <v>3</v>
      </c>
      <c r="B15" t="s">
        <v>106</v>
      </c>
      <c r="C15" s="1" t="s">
        <v>237</v>
      </c>
      <c r="D15" s="1" t="s">
        <v>238</v>
      </c>
      <c r="E15" s="3">
        <v>42081</v>
      </c>
      <c r="F15" s="3">
        <v>42082</v>
      </c>
      <c r="G15" s="1">
        <v>0.45</v>
      </c>
      <c r="H15" s="1">
        <v>0.45</v>
      </c>
      <c r="I15" s="1">
        <v>0.45</v>
      </c>
      <c r="J15" t="s">
        <v>55</v>
      </c>
      <c r="K15" t="b">
        <v>0</v>
      </c>
      <c r="L15" t="s">
        <v>56</v>
      </c>
      <c r="M15" t="s">
        <v>166</v>
      </c>
    </row>
    <row r="16" spans="1:13" x14ac:dyDescent="0.25">
      <c r="A16" t="s">
        <v>167</v>
      </c>
      <c r="B16" t="s">
        <v>106</v>
      </c>
      <c r="C16" s="1" t="s">
        <v>239</v>
      </c>
      <c r="D16" s="1" t="s">
        <v>240</v>
      </c>
      <c r="E16" s="3">
        <v>42081</v>
      </c>
      <c r="F16" s="3">
        <v>42083</v>
      </c>
      <c r="G16" s="1">
        <v>0.43</v>
      </c>
      <c r="H16" s="1">
        <v>0.48</v>
      </c>
      <c r="I16" s="1">
        <v>0.53</v>
      </c>
      <c r="J16" t="s">
        <v>55</v>
      </c>
      <c r="K16" t="b">
        <v>0</v>
      </c>
      <c r="L16" t="s">
        <v>56</v>
      </c>
      <c r="M16" t="s">
        <v>166</v>
      </c>
    </row>
    <row r="17" spans="1:13" x14ac:dyDescent="0.25">
      <c r="A17" t="s">
        <v>5</v>
      </c>
      <c r="B17" t="s">
        <v>106</v>
      </c>
      <c r="C17" s="1" t="s">
        <v>241</v>
      </c>
      <c r="D17" s="1" t="s">
        <v>242</v>
      </c>
      <c r="E17" s="3">
        <v>42081</v>
      </c>
      <c r="F17" s="3">
        <v>42088</v>
      </c>
      <c r="G17" s="1">
        <v>0.45</v>
      </c>
      <c r="H17" s="1">
        <v>0.5</v>
      </c>
      <c r="I17" s="1">
        <v>0.55000000000000004</v>
      </c>
      <c r="J17" t="s">
        <v>55</v>
      </c>
      <c r="K17" t="b">
        <v>0</v>
      </c>
      <c r="L17" t="s">
        <v>56</v>
      </c>
      <c r="M17" t="s">
        <v>166</v>
      </c>
    </row>
    <row r="18" spans="1:13" x14ac:dyDescent="0.25">
      <c r="A18" t="s">
        <v>7</v>
      </c>
      <c r="B18" t="s">
        <v>106</v>
      </c>
      <c r="C18" s="1" t="s">
        <v>243</v>
      </c>
      <c r="D18" s="1" t="s">
        <v>244</v>
      </c>
      <c r="E18" s="3">
        <v>42081</v>
      </c>
      <c r="F18" s="3">
        <v>42095</v>
      </c>
      <c r="G18" s="1">
        <v>0.25</v>
      </c>
      <c r="H18" s="1">
        <v>0.4</v>
      </c>
      <c r="I18" s="1">
        <v>0.55000000000000004</v>
      </c>
      <c r="J18" t="s">
        <v>55</v>
      </c>
      <c r="K18" t="b">
        <v>0</v>
      </c>
      <c r="L18" t="s">
        <v>56</v>
      </c>
      <c r="M18" t="s">
        <v>166</v>
      </c>
    </row>
    <row r="19" spans="1:13" x14ac:dyDescent="0.25">
      <c r="A19" t="s">
        <v>107</v>
      </c>
      <c r="B19" t="s">
        <v>106</v>
      </c>
      <c r="C19" s="1" t="s">
        <v>245</v>
      </c>
      <c r="D19" s="1" t="s">
        <v>246</v>
      </c>
      <c r="E19" s="3">
        <v>42081</v>
      </c>
      <c r="F19" s="3">
        <v>42102</v>
      </c>
      <c r="G19" s="1">
        <v>0.5</v>
      </c>
      <c r="H19" s="1">
        <v>0.55000000000000004</v>
      </c>
      <c r="I19" s="1">
        <v>0.6</v>
      </c>
      <c r="J19" t="s">
        <v>55</v>
      </c>
      <c r="K19" t="b">
        <v>0</v>
      </c>
      <c r="L19" t="s">
        <v>56</v>
      </c>
      <c r="M19" t="s">
        <v>166</v>
      </c>
    </row>
    <row r="20" spans="1:13" x14ac:dyDescent="0.25">
      <c r="A20" t="s">
        <v>8</v>
      </c>
      <c r="B20" t="s">
        <v>106</v>
      </c>
      <c r="C20" s="1" t="s">
        <v>247</v>
      </c>
      <c r="D20" s="1" t="s">
        <v>248</v>
      </c>
      <c r="E20" s="3">
        <v>42081</v>
      </c>
      <c r="F20" s="3">
        <v>42114</v>
      </c>
      <c r="G20" s="1">
        <v>0.43</v>
      </c>
      <c r="H20" s="1">
        <v>0.495</v>
      </c>
      <c r="I20" s="1">
        <v>0.56000000000000005</v>
      </c>
      <c r="J20" t="s">
        <v>55</v>
      </c>
      <c r="K20" t="b">
        <v>0</v>
      </c>
      <c r="L20" t="s">
        <v>56</v>
      </c>
      <c r="M20" t="s">
        <v>166</v>
      </c>
    </row>
    <row r="21" spans="1:13" x14ac:dyDescent="0.25">
      <c r="A21" t="s">
        <v>9</v>
      </c>
      <c r="B21" t="s">
        <v>106</v>
      </c>
      <c r="C21" s="1" t="s">
        <v>249</v>
      </c>
      <c r="D21" s="1" t="s">
        <v>250</v>
      </c>
      <c r="E21" s="3">
        <v>42081</v>
      </c>
      <c r="F21" s="3">
        <v>42142</v>
      </c>
      <c r="G21" s="1">
        <v>0.47</v>
      </c>
      <c r="H21" s="1">
        <v>0.52</v>
      </c>
      <c r="I21" s="1">
        <v>0.56999999999999995</v>
      </c>
      <c r="J21" t="s">
        <v>55</v>
      </c>
      <c r="K21" t="b">
        <v>0</v>
      </c>
      <c r="L21" t="s">
        <v>56</v>
      </c>
      <c r="M21" t="s">
        <v>166</v>
      </c>
    </row>
    <row r="22" spans="1:13" x14ac:dyDescent="0.25">
      <c r="A22" t="s">
        <v>10</v>
      </c>
      <c r="B22" t="s">
        <v>106</v>
      </c>
      <c r="C22" s="1" t="s">
        <v>251</v>
      </c>
      <c r="D22" s="1" t="s">
        <v>252</v>
      </c>
      <c r="E22" s="3">
        <v>42081</v>
      </c>
      <c r="F22" s="3">
        <v>42173</v>
      </c>
      <c r="G22" s="1">
        <v>0.51</v>
      </c>
      <c r="H22" s="1">
        <v>0.54500000000000004</v>
      </c>
      <c r="I22" s="1">
        <v>0.57999999999999996</v>
      </c>
      <c r="J22" t="s">
        <v>55</v>
      </c>
      <c r="K22" t="b">
        <v>0</v>
      </c>
      <c r="L22" t="s">
        <v>56</v>
      </c>
      <c r="M22" t="s">
        <v>166</v>
      </c>
    </row>
    <row r="23" spans="1:13" x14ac:dyDescent="0.25">
      <c r="A23" t="s">
        <v>11</v>
      </c>
      <c r="B23" t="s">
        <v>106</v>
      </c>
      <c r="C23" s="1" t="s">
        <v>253</v>
      </c>
      <c r="D23" s="1" t="s">
        <v>254</v>
      </c>
      <c r="E23" s="3">
        <v>42081</v>
      </c>
      <c r="F23" s="3">
        <v>42205</v>
      </c>
      <c r="G23" s="1">
        <v>0.56000000000000005</v>
      </c>
      <c r="H23" s="1">
        <v>0.6</v>
      </c>
      <c r="I23" s="1">
        <v>0.64</v>
      </c>
      <c r="J23" t="s">
        <v>55</v>
      </c>
      <c r="K23" t="b">
        <v>0</v>
      </c>
      <c r="L23" t="s">
        <v>56</v>
      </c>
      <c r="M23" t="s">
        <v>166</v>
      </c>
    </row>
    <row r="24" spans="1:13" x14ac:dyDescent="0.25">
      <c r="A24" t="s">
        <v>12</v>
      </c>
      <c r="B24" t="s">
        <v>106</v>
      </c>
      <c r="C24" s="1" t="s">
        <v>255</v>
      </c>
      <c r="D24" s="1" t="s">
        <v>256</v>
      </c>
      <c r="E24" s="3">
        <v>42081</v>
      </c>
      <c r="F24" s="3">
        <v>42234</v>
      </c>
      <c r="G24" s="1">
        <v>0.6</v>
      </c>
      <c r="H24" s="1">
        <v>0.64</v>
      </c>
      <c r="I24" s="1">
        <v>0.68</v>
      </c>
      <c r="J24" t="s">
        <v>55</v>
      </c>
      <c r="K24" t="b">
        <v>0</v>
      </c>
      <c r="L24" t="s">
        <v>56</v>
      </c>
      <c r="M24" t="s">
        <v>166</v>
      </c>
    </row>
    <row r="25" spans="1:13" x14ac:dyDescent="0.25">
      <c r="A25" t="s">
        <v>13</v>
      </c>
      <c r="B25" t="s">
        <v>106</v>
      </c>
      <c r="C25" s="1" t="s">
        <v>257</v>
      </c>
      <c r="D25" s="1" t="s">
        <v>258</v>
      </c>
      <c r="E25" s="3">
        <v>42081</v>
      </c>
      <c r="F25" s="3">
        <v>42265</v>
      </c>
      <c r="G25" s="1">
        <v>0.73</v>
      </c>
      <c r="H25" s="1">
        <v>0.78</v>
      </c>
      <c r="I25" s="1">
        <v>0.83</v>
      </c>
      <c r="J25" t="s">
        <v>55</v>
      </c>
      <c r="K25" t="b">
        <v>0</v>
      </c>
      <c r="L25" t="s">
        <v>56</v>
      </c>
      <c r="M25" t="s">
        <v>166</v>
      </c>
    </row>
    <row r="26" spans="1:13" x14ac:dyDescent="0.25">
      <c r="A26" t="s">
        <v>14</v>
      </c>
      <c r="B26" t="s">
        <v>106</v>
      </c>
      <c r="C26" s="1" t="s">
        <v>259</v>
      </c>
      <c r="D26" s="1" t="s">
        <v>260</v>
      </c>
      <c r="E26" s="3">
        <v>42081</v>
      </c>
      <c r="F26" s="3">
        <v>42296</v>
      </c>
      <c r="G26" s="1">
        <v>0.71</v>
      </c>
      <c r="H26" s="1">
        <v>0.75</v>
      </c>
      <c r="I26" s="1">
        <v>0.79</v>
      </c>
      <c r="J26" t="s">
        <v>55</v>
      </c>
      <c r="K26" t="b">
        <v>0</v>
      </c>
      <c r="L26" t="s">
        <v>56</v>
      </c>
      <c r="M26" t="s">
        <v>166</v>
      </c>
    </row>
    <row r="27" spans="1:13" x14ac:dyDescent="0.25">
      <c r="A27" t="s">
        <v>15</v>
      </c>
      <c r="B27" t="s">
        <v>106</v>
      </c>
      <c r="C27" s="1" t="s">
        <v>261</v>
      </c>
      <c r="D27" s="1" t="s">
        <v>262</v>
      </c>
      <c r="E27" s="3">
        <v>42081</v>
      </c>
      <c r="F27" s="3">
        <v>42326</v>
      </c>
      <c r="G27" s="1">
        <v>0.76</v>
      </c>
      <c r="H27" s="1">
        <v>0.8</v>
      </c>
      <c r="I27" s="1">
        <v>0.84</v>
      </c>
      <c r="J27" t="s">
        <v>55</v>
      </c>
      <c r="K27" t="b">
        <v>0</v>
      </c>
      <c r="L27" t="s">
        <v>56</v>
      </c>
      <c r="M27" t="s">
        <v>166</v>
      </c>
    </row>
    <row r="28" spans="1:13" x14ac:dyDescent="0.25">
      <c r="A28" t="s">
        <v>16</v>
      </c>
      <c r="B28" t="s">
        <v>106</v>
      </c>
      <c r="C28" s="1" t="s">
        <v>263</v>
      </c>
      <c r="D28" s="1" t="s">
        <v>264</v>
      </c>
      <c r="E28" s="3">
        <v>42081</v>
      </c>
      <c r="F28" s="3">
        <v>42356</v>
      </c>
      <c r="G28" s="1">
        <v>0.82</v>
      </c>
      <c r="H28" s="1">
        <v>0.85499999999999998</v>
      </c>
      <c r="I28" s="1">
        <v>0.89</v>
      </c>
      <c r="J28" t="s">
        <v>55</v>
      </c>
      <c r="K28" t="b">
        <v>0</v>
      </c>
      <c r="L28" t="s">
        <v>56</v>
      </c>
      <c r="M28" t="s">
        <v>166</v>
      </c>
    </row>
    <row r="29" spans="1:13" x14ac:dyDescent="0.25">
      <c r="A29" t="s">
        <v>17</v>
      </c>
      <c r="B29" t="s">
        <v>106</v>
      </c>
      <c r="C29" s="1" t="s">
        <v>265</v>
      </c>
      <c r="D29" s="1" t="s">
        <v>266</v>
      </c>
      <c r="E29" s="3">
        <v>42081</v>
      </c>
      <c r="F29" s="3">
        <v>42387</v>
      </c>
      <c r="G29" s="1">
        <v>0.87</v>
      </c>
      <c r="H29" s="1">
        <v>0.90500000000000003</v>
      </c>
      <c r="I29" s="1">
        <v>0.94</v>
      </c>
      <c r="J29" t="s">
        <v>55</v>
      </c>
      <c r="K29" t="b">
        <v>0</v>
      </c>
      <c r="L29" t="s">
        <v>56</v>
      </c>
      <c r="M29" t="s">
        <v>166</v>
      </c>
    </row>
    <row r="30" spans="1:13" x14ac:dyDescent="0.25">
      <c r="A30" t="s">
        <v>18</v>
      </c>
      <c r="B30" t="s">
        <v>106</v>
      </c>
      <c r="C30" s="1" t="s">
        <v>267</v>
      </c>
      <c r="D30" s="1" t="s">
        <v>268</v>
      </c>
      <c r="E30" s="3">
        <v>42081</v>
      </c>
      <c r="F30" s="3">
        <v>42418</v>
      </c>
      <c r="G30" s="1">
        <v>0.92</v>
      </c>
      <c r="H30" s="1">
        <v>0.95499999999999996</v>
      </c>
      <c r="I30" s="1">
        <v>0.99</v>
      </c>
      <c r="J30" t="s">
        <v>55</v>
      </c>
      <c r="K30" t="b">
        <v>0</v>
      </c>
      <c r="L30" t="s">
        <v>56</v>
      </c>
      <c r="M30" t="s">
        <v>166</v>
      </c>
    </row>
    <row r="31" spans="1:13" x14ac:dyDescent="0.25">
      <c r="A31" t="s">
        <v>19</v>
      </c>
      <c r="B31" t="s">
        <v>106</v>
      </c>
      <c r="C31" s="1" t="s">
        <v>269</v>
      </c>
      <c r="D31" s="1" t="s">
        <v>270</v>
      </c>
      <c r="E31" s="3">
        <v>42081</v>
      </c>
      <c r="F31" s="3">
        <v>42447</v>
      </c>
      <c r="G31" s="1">
        <v>0.97</v>
      </c>
      <c r="H31" s="1">
        <v>1.0049999999999999</v>
      </c>
      <c r="I31" s="1">
        <v>1.04</v>
      </c>
      <c r="J31" t="s">
        <v>55</v>
      </c>
      <c r="K31" t="b">
        <v>0</v>
      </c>
      <c r="L31" t="s">
        <v>56</v>
      </c>
      <c r="M31" t="s">
        <v>166</v>
      </c>
    </row>
    <row r="32" spans="1:13" x14ac:dyDescent="0.25">
      <c r="A32" t="s">
        <v>21</v>
      </c>
      <c r="B32" t="s">
        <v>6</v>
      </c>
      <c r="C32" s="1" t="s">
        <v>168</v>
      </c>
      <c r="D32" s="1" t="s">
        <v>169</v>
      </c>
      <c r="E32" s="3">
        <v>42081</v>
      </c>
      <c r="F32" s="3">
        <v>42814</v>
      </c>
      <c r="G32" s="1">
        <v>1.06975</v>
      </c>
      <c r="H32" s="1">
        <v>1.137</v>
      </c>
      <c r="I32" s="1">
        <v>1.20425</v>
      </c>
      <c r="J32" t="s">
        <v>55</v>
      </c>
      <c r="K32" t="b">
        <v>1</v>
      </c>
      <c r="L32" t="s">
        <v>158</v>
      </c>
      <c r="M32" t="s">
        <v>166</v>
      </c>
    </row>
    <row r="33" spans="1:13" x14ac:dyDescent="0.25">
      <c r="A33" t="s">
        <v>22</v>
      </c>
      <c r="B33" t="s">
        <v>6</v>
      </c>
      <c r="C33" s="1" t="s">
        <v>168</v>
      </c>
      <c r="D33" s="1" t="s">
        <v>169</v>
      </c>
      <c r="E33" s="3">
        <v>42081</v>
      </c>
      <c r="F33" s="3">
        <v>43178</v>
      </c>
      <c r="G33" s="1">
        <v>1.24</v>
      </c>
      <c r="H33" s="1">
        <v>1.3089999999999999</v>
      </c>
      <c r="I33" s="1">
        <v>1.3779999999999999</v>
      </c>
      <c r="J33" t="s">
        <v>55</v>
      </c>
      <c r="K33" t="b">
        <v>1</v>
      </c>
      <c r="L33" t="s">
        <v>158</v>
      </c>
      <c r="M33" t="s">
        <v>166</v>
      </c>
    </row>
    <row r="34" spans="1:13" x14ac:dyDescent="0.25">
      <c r="A34" t="s">
        <v>23</v>
      </c>
      <c r="B34" t="s">
        <v>6</v>
      </c>
      <c r="C34" s="1" t="s">
        <v>168</v>
      </c>
      <c r="D34" s="1" t="s">
        <v>169</v>
      </c>
      <c r="E34" s="3">
        <v>42081</v>
      </c>
      <c r="F34" s="3">
        <v>43542</v>
      </c>
      <c r="G34" s="1">
        <v>1.3792500000000001</v>
      </c>
      <c r="H34" s="1">
        <v>1.44825</v>
      </c>
      <c r="I34" s="1">
        <v>1.51725</v>
      </c>
      <c r="J34" t="s">
        <v>55</v>
      </c>
      <c r="K34" t="b">
        <v>1</v>
      </c>
      <c r="L34" t="s">
        <v>158</v>
      </c>
      <c r="M34" t="s">
        <v>166</v>
      </c>
    </row>
    <row r="35" spans="1:13" x14ac:dyDescent="0.25">
      <c r="A35" t="s">
        <v>24</v>
      </c>
      <c r="B35" t="s">
        <v>6</v>
      </c>
      <c r="C35" s="1" t="s">
        <v>168</v>
      </c>
      <c r="D35" s="1" t="s">
        <v>169</v>
      </c>
      <c r="E35" s="3">
        <v>42081</v>
      </c>
      <c r="F35" s="3">
        <v>43908</v>
      </c>
      <c r="G35" s="1">
        <v>1.4815</v>
      </c>
      <c r="H35" s="1">
        <v>1.5505</v>
      </c>
      <c r="I35" s="1">
        <v>1.6194999999999999</v>
      </c>
      <c r="J35" t="s">
        <v>55</v>
      </c>
      <c r="K35" t="b">
        <v>1</v>
      </c>
      <c r="L35" t="s">
        <v>158</v>
      </c>
      <c r="M35" t="s">
        <v>166</v>
      </c>
    </row>
    <row r="36" spans="1:13" x14ac:dyDescent="0.25">
      <c r="A36" t="s">
        <v>25</v>
      </c>
      <c r="B36" t="s">
        <v>6</v>
      </c>
      <c r="C36" s="1" t="s">
        <v>168</v>
      </c>
      <c r="D36" s="1" t="s">
        <v>169</v>
      </c>
      <c r="E36" s="3">
        <v>42081</v>
      </c>
      <c r="F36" s="3">
        <v>44273</v>
      </c>
      <c r="G36" s="1">
        <v>1.5680000000000001</v>
      </c>
      <c r="H36" s="1">
        <v>1.637</v>
      </c>
      <c r="I36" s="1">
        <v>1.706</v>
      </c>
      <c r="J36" t="s">
        <v>55</v>
      </c>
      <c r="K36" t="b">
        <v>1</v>
      </c>
      <c r="L36" t="s">
        <v>158</v>
      </c>
      <c r="M36" t="s">
        <v>166</v>
      </c>
    </row>
    <row r="37" spans="1:13" x14ac:dyDescent="0.25">
      <c r="A37" t="s">
        <v>26</v>
      </c>
      <c r="B37" t="s">
        <v>6</v>
      </c>
      <c r="C37" s="1" t="s">
        <v>168</v>
      </c>
      <c r="D37" s="1" t="s">
        <v>169</v>
      </c>
      <c r="E37" s="3">
        <v>42081</v>
      </c>
      <c r="F37" s="3">
        <v>44638</v>
      </c>
      <c r="G37" s="1">
        <v>1.6229199999999999</v>
      </c>
      <c r="H37" s="1">
        <v>1.706</v>
      </c>
      <c r="I37" s="1">
        <v>1.78908</v>
      </c>
      <c r="J37" t="s">
        <v>55</v>
      </c>
      <c r="K37" t="b">
        <v>1</v>
      </c>
      <c r="L37" t="s">
        <v>158</v>
      </c>
      <c r="M37" t="s">
        <v>166</v>
      </c>
    </row>
    <row r="38" spans="1:13" x14ac:dyDescent="0.25">
      <c r="A38" t="s">
        <v>27</v>
      </c>
      <c r="B38" t="s">
        <v>6</v>
      </c>
      <c r="C38" s="1" t="s">
        <v>168</v>
      </c>
      <c r="D38" s="1" t="s">
        <v>169</v>
      </c>
      <c r="E38" s="3">
        <v>42081</v>
      </c>
      <c r="F38" s="3">
        <v>45005</v>
      </c>
      <c r="G38" s="1">
        <v>1.69503</v>
      </c>
      <c r="H38" s="1">
        <v>1.76475</v>
      </c>
      <c r="I38" s="1">
        <v>1.83447</v>
      </c>
      <c r="J38" t="s">
        <v>55</v>
      </c>
      <c r="K38" t="b">
        <v>1</v>
      </c>
      <c r="L38" t="s">
        <v>158</v>
      </c>
      <c r="M38" t="s">
        <v>166</v>
      </c>
    </row>
    <row r="39" spans="1:13" x14ac:dyDescent="0.25">
      <c r="A39" t="s">
        <v>28</v>
      </c>
      <c r="B39" t="s">
        <v>6</v>
      </c>
      <c r="C39" s="1" t="s">
        <v>168</v>
      </c>
      <c r="D39" s="1" t="s">
        <v>169</v>
      </c>
      <c r="E39" s="3">
        <v>42081</v>
      </c>
      <c r="F39" s="3">
        <v>45369</v>
      </c>
      <c r="G39" s="1">
        <v>1.7430699999999999</v>
      </c>
      <c r="H39" s="1">
        <v>1.80925</v>
      </c>
      <c r="I39" s="1">
        <v>1.8754299999999999</v>
      </c>
      <c r="J39" t="s">
        <v>55</v>
      </c>
      <c r="K39" t="b">
        <v>1</v>
      </c>
      <c r="L39" t="s">
        <v>158</v>
      </c>
      <c r="M39" t="s">
        <v>166</v>
      </c>
    </row>
    <row r="40" spans="1:13" x14ac:dyDescent="0.25">
      <c r="A40" t="s">
        <v>29</v>
      </c>
      <c r="B40" t="s">
        <v>6</v>
      </c>
      <c r="C40" s="1" t="s">
        <v>168</v>
      </c>
      <c r="D40" s="1" t="s">
        <v>169</v>
      </c>
      <c r="E40" s="3">
        <v>42081</v>
      </c>
      <c r="F40" s="3">
        <v>45734</v>
      </c>
      <c r="G40" s="1">
        <v>1.78</v>
      </c>
      <c r="H40" s="1">
        <v>1.849</v>
      </c>
      <c r="I40" s="1">
        <v>1.9179999999999999</v>
      </c>
      <c r="J40" t="s">
        <v>55</v>
      </c>
      <c r="K40" t="b">
        <v>1</v>
      </c>
      <c r="L40" t="s">
        <v>158</v>
      </c>
      <c r="M40" t="s">
        <v>166</v>
      </c>
    </row>
    <row r="41" spans="1:13" x14ac:dyDescent="0.25">
      <c r="A41" t="s">
        <v>31</v>
      </c>
      <c r="B41" t="s">
        <v>6</v>
      </c>
      <c r="C41" s="1" t="s">
        <v>168</v>
      </c>
      <c r="D41" s="1" t="s">
        <v>169</v>
      </c>
      <c r="E41" s="3">
        <v>42081</v>
      </c>
      <c r="F41" s="3">
        <v>46464</v>
      </c>
      <c r="G41" s="1">
        <v>1.8285</v>
      </c>
      <c r="H41" s="1">
        <v>1.9175</v>
      </c>
      <c r="I41" s="1">
        <v>2.0065</v>
      </c>
      <c r="J41" t="s">
        <v>55</v>
      </c>
      <c r="K41" t="b">
        <v>1</v>
      </c>
      <c r="L41" t="s">
        <v>158</v>
      </c>
      <c r="M41" t="s">
        <v>166</v>
      </c>
    </row>
    <row r="42" spans="1:13" x14ac:dyDescent="0.25">
      <c r="A42" t="s">
        <v>32</v>
      </c>
      <c r="B42" t="s">
        <v>6</v>
      </c>
      <c r="C42" s="1" t="s">
        <v>168</v>
      </c>
      <c r="D42" s="1" t="s">
        <v>169</v>
      </c>
      <c r="E42" s="3">
        <v>42081</v>
      </c>
      <c r="F42" s="3">
        <v>47560</v>
      </c>
      <c r="G42" s="1">
        <v>1.9072499999999999</v>
      </c>
      <c r="H42" s="1">
        <v>1.9962500000000001</v>
      </c>
      <c r="I42" s="1">
        <v>2.0852499999999998</v>
      </c>
      <c r="J42" t="s">
        <v>55</v>
      </c>
      <c r="K42" t="b">
        <v>1</v>
      </c>
      <c r="L42" t="s">
        <v>158</v>
      </c>
      <c r="M42" t="s">
        <v>166</v>
      </c>
    </row>
    <row r="43" spans="1:13" x14ac:dyDescent="0.25">
      <c r="A43" t="s">
        <v>33</v>
      </c>
      <c r="B43" t="s">
        <v>6</v>
      </c>
      <c r="C43" t="s">
        <v>168</v>
      </c>
      <c r="D43" t="s">
        <v>169</v>
      </c>
      <c r="E43" s="3">
        <v>42081</v>
      </c>
      <c r="F43" s="3">
        <v>49387</v>
      </c>
      <c r="G43" s="1">
        <v>1.9400999999999999</v>
      </c>
      <c r="H43" s="1">
        <v>2.0797500000000002</v>
      </c>
      <c r="I43" s="1">
        <v>2.2193900000000002</v>
      </c>
      <c r="J43" t="s">
        <v>55</v>
      </c>
      <c r="K43" t="b">
        <v>1</v>
      </c>
      <c r="L43" t="s">
        <v>158</v>
      </c>
      <c r="M43" t="s">
        <v>166</v>
      </c>
    </row>
    <row r="44" spans="1:13" x14ac:dyDescent="0.25">
      <c r="A44" t="s">
        <v>34</v>
      </c>
      <c r="B44" t="s">
        <v>6</v>
      </c>
      <c r="C44" t="s">
        <v>168</v>
      </c>
      <c r="D44" t="s">
        <v>169</v>
      </c>
      <c r="E44" s="3">
        <v>42081</v>
      </c>
      <c r="F44" s="3">
        <v>51214</v>
      </c>
      <c r="G44" s="1">
        <v>2.0074999999999998</v>
      </c>
      <c r="H44" s="1">
        <v>2.0924999999999998</v>
      </c>
      <c r="I44" s="1">
        <v>2.1775000000000002</v>
      </c>
      <c r="J44" t="s">
        <v>55</v>
      </c>
      <c r="K44" t="b">
        <v>1</v>
      </c>
      <c r="L44" t="s">
        <v>158</v>
      </c>
      <c r="M44" t="s">
        <v>166</v>
      </c>
    </row>
    <row r="45" spans="1:13" x14ac:dyDescent="0.25">
      <c r="A45" t="s">
        <v>35</v>
      </c>
      <c r="B45" t="s">
        <v>6</v>
      </c>
      <c r="C45" t="s">
        <v>168</v>
      </c>
      <c r="D45" t="s">
        <v>169</v>
      </c>
      <c r="E45" s="3">
        <v>42081</v>
      </c>
      <c r="F45" s="3">
        <v>53041</v>
      </c>
      <c r="G45" s="1">
        <v>2.0265</v>
      </c>
      <c r="H45" s="1">
        <v>2.1154999999999999</v>
      </c>
      <c r="I45" s="1">
        <v>2.2044999999999999</v>
      </c>
      <c r="J45" t="s">
        <v>55</v>
      </c>
      <c r="K45" t="b">
        <v>1</v>
      </c>
      <c r="L45" t="s">
        <v>158</v>
      </c>
      <c r="M45" t="s">
        <v>166</v>
      </c>
    </row>
    <row r="46" spans="1:13" x14ac:dyDescent="0.25">
      <c r="A46" t="s">
        <v>109</v>
      </c>
      <c r="B46" t="s">
        <v>108</v>
      </c>
      <c r="C46" t="s">
        <v>291</v>
      </c>
      <c r="D46" t="s">
        <v>292</v>
      </c>
      <c r="E46" s="3">
        <v>43362</v>
      </c>
      <c r="F46" s="3">
        <v>43453</v>
      </c>
      <c r="G46" s="1">
        <v>1.43665</v>
      </c>
      <c r="H46" s="1">
        <v>1.43665</v>
      </c>
      <c r="I46" s="1">
        <v>1.43665</v>
      </c>
      <c r="K46" t="b">
        <v>0</v>
      </c>
      <c r="L46" t="s">
        <v>56</v>
      </c>
      <c r="M46" t="s">
        <v>166</v>
      </c>
    </row>
    <row r="47" spans="1:13" x14ac:dyDescent="0.25">
      <c r="A47" t="s">
        <v>110</v>
      </c>
      <c r="B47" t="s">
        <v>108</v>
      </c>
      <c r="C47" t="s">
        <v>293</v>
      </c>
      <c r="D47" t="s">
        <v>294</v>
      </c>
      <c r="E47" s="3">
        <v>43453</v>
      </c>
      <c r="F47" s="3">
        <v>43544</v>
      </c>
      <c r="G47" s="1">
        <v>1.4787300000000001</v>
      </c>
      <c r="H47" s="1">
        <v>1.4787300000000001</v>
      </c>
      <c r="I47" s="1">
        <v>1.4787300000000001</v>
      </c>
      <c r="K47" t="b">
        <v>0</v>
      </c>
      <c r="L47" t="s">
        <v>56</v>
      </c>
      <c r="M47" t="s">
        <v>166</v>
      </c>
    </row>
    <row r="48" spans="1:13" x14ac:dyDescent="0.25">
      <c r="A48" t="s">
        <v>111</v>
      </c>
      <c r="B48" t="s">
        <v>108</v>
      </c>
      <c r="C48" t="s">
        <v>295</v>
      </c>
      <c r="D48" t="s">
        <v>296</v>
      </c>
      <c r="E48" s="3">
        <v>43544</v>
      </c>
      <c r="F48" s="3">
        <v>43635</v>
      </c>
      <c r="G48" s="1">
        <v>1.51041</v>
      </c>
      <c r="H48" s="1">
        <v>1.51041</v>
      </c>
      <c r="I48" s="1">
        <v>1.51041</v>
      </c>
      <c r="K48" t="b">
        <v>0</v>
      </c>
      <c r="L48" t="s">
        <v>56</v>
      </c>
      <c r="M48" t="s">
        <v>166</v>
      </c>
    </row>
    <row r="49" spans="1:13" x14ac:dyDescent="0.25">
      <c r="A49" t="s">
        <v>112</v>
      </c>
      <c r="B49" t="s">
        <v>108</v>
      </c>
      <c r="C49" t="s">
        <v>297</v>
      </c>
      <c r="D49" t="s">
        <v>298</v>
      </c>
      <c r="E49" s="3">
        <v>43635</v>
      </c>
      <c r="F49" s="3">
        <v>43726</v>
      </c>
      <c r="G49" s="1">
        <v>1.5516799999999999</v>
      </c>
      <c r="H49" s="1">
        <v>1.5516799999999999</v>
      </c>
      <c r="I49" s="1">
        <v>1.5516799999999999</v>
      </c>
      <c r="K49" t="b">
        <v>0</v>
      </c>
      <c r="L49" t="s">
        <v>56</v>
      </c>
      <c r="M49" t="s">
        <v>166</v>
      </c>
    </row>
    <row r="50" spans="1:13" x14ac:dyDescent="0.25">
      <c r="A50" t="s">
        <v>113</v>
      </c>
      <c r="B50" t="s">
        <v>108</v>
      </c>
      <c r="C50" t="s">
        <v>299</v>
      </c>
      <c r="D50" t="s">
        <v>300</v>
      </c>
      <c r="E50" s="3">
        <v>43726</v>
      </c>
      <c r="F50" s="3">
        <v>43817</v>
      </c>
      <c r="G50" s="1">
        <v>1.59259</v>
      </c>
      <c r="H50" s="1">
        <v>1.59259</v>
      </c>
      <c r="I50" s="1">
        <v>1.59259</v>
      </c>
      <c r="K50" t="b">
        <v>0</v>
      </c>
      <c r="L50" t="s">
        <v>56</v>
      </c>
      <c r="M50" t="s">
        <v>166</v>
      </c>
    </row>
    <row r="51" spans="1:13" x14ac:dyDescent="0.25">
      <c r="A51" t="s">
        <v>114</v>
      </c>
      <c r="B51" t="s">
        <v>108</v>
      </c>
      <c r="C51" t="s">
        <v>301</v>
      </c>
      <c r="D51" t="s">
        <v>302</v>
      </c>
      <c r="E51" s="3">
        <v>43817</v>
      </c>
      <c r="F51" s="3">
        <v>43908</v>
      </c>
      <c r="G51" s="1">
        <v>1.6431100000000001</v>
      </c>
      <c r="H51" s="1">
        <v>1.6431100000000001</v>
      </c>
      <c r="I51" s="1">
        <v>1.6431100000000001</v>
      </c>
      <c r="K51" t="b">
        <v>0</v>
      </c>
      <c r="L51" t="s">
        <v>56</v>
      </c>
      <c r="M51" t="s">
        <v>166</v>
      </c>
    </row>
    <row r="52" spans="1:13" x14ac:dyDescent="0.25">
      <c r="A52" t="s">
        <v>115</v>
      </c>
      <c r="B52" t="s">
        <v>108</v>
      </c>
      <c r="C52" t="s">
        <v>303</v>
      </c>
      <c r="D52" t="s">
        <v>304</v>
      </c>
      <c r="E52" s="3">
        <v>43908</v>
      </c>
      <c r="F52" s="3">
        <v>43999</v>
      </c>
      <c r="G52" s="1">
        <v>1.6832800000000001</v>
      </c>
      <c r="H52" s="1">
        <v>1.6832800000000001</v>
      </c>
      <c r="I52" s="1">
        <v>1.6832800000000001</v>
      </c>
      <c r="K52" t="b">
        <v>0</v>
      </c>
      <c r="L52" t="s">
        <v>56</v>
      </c>
      <c r="M52" t="s">
        <v>166</v>
      </c>
    </row>
    <row r="53" spans="1:13" x14ac:dyDescent="0.25">
      <c r="A53" t="s">
        <v>116</v>
      </c>
      <c r="B53" t="s">
        <v>108</v>
      </c>
      <c r="C53" t="s">
        <v>305</v>
      </c>
      <c r="D53" t="s">
        <v>306</v>
      </c>
      <c r="E53" s="3">
        <v>43999</v>
      </c>
      <c r="F53" s="3">
        <v>44090</v>
      </c>
      <c r="G53" s="1">
        <v>1.71309</v>
      </c>
      <c r="H53" s="1">
        <v>1.71309</v>
      </c>
      <c r="I53" s="1">
        <v>1.71309</v>
      </c>
      <c r="K53" t="b">
        <v>0</v>
      </c>
      <c r="L53" t="s">
        <v>56</v>
      </c>
      <c r="M53" t="s">
        <v>166</v>
      </c>
    </row>
    <row r="54" spans="1:13" x14ac:dyDescent="0.25">
      <c r="A54" t="s">
        <v>117</v>
      </c>
      <c r="B54" t="s">
        <v>108</v>
      </c>
      <c r="C54" t="s">
        <v>307</v>
      </c>
      <c r="D54" t="s">
        <v>308</v>
      </c>
      <c r="E54" s="3">
        <v>44090</v>
      </c>
      <c r="F54" s="3">
        <v>44181</v>
      </c>
      <c r="G54" s="1">
        <v>1.7425600000000001</v>
      </c>
      <c r="H54" s="1">
        <v>1.7425600000000001</v>
      </c>
      <c r="I54" s="1">
        <v>1.7425600000000001</v>
      </c>
      <c r="K54" t="b">
        <v>0</v>
      </c>
      <c r="L54" t="s">
        <v>56</v>
      </c>
      <c r="M54" t="s">
        <v>166</v>
      </c>
    </row>
    <row r="55" spans="1:13" x14ac:dyDescent="0.25">
      <c r="A55" t="s">
        <v>118</v>
      </c>
      <c r="B55" t="s">
        <v>108</v>
      </c>
      <c r="C55" t="s">
        <v>309</v>
      </c>
      <c r="D55" t="s">
        <v>310</v>
      </c>
      <c r="E55" s="3">
        <v>44181</v>
      </c>
      <c r="F55" s="3">
        <v>44272</v>
      </c>
      <c r="G55" s="1">
        <v>1.77169</v>
      </c>
      <c r="H55" s="1">
        <v>1.77169</v>
      </c>
      <c r="I55" s="1">
        <v>1.77169</v>
      </c>
      <c r="K55" t="b">
        <v>0</v>
      </c>
      <c r="L55" t="s">
        <v>56</v>
      </c>
      <c r="M55" t="s">
        <v>166</v>
      </c>
    </row>
    <row r="56" spans="1:13" x14ac:dyDescent="0.25">
      <c r="A56" t="s">
        <v>119</v>
      </c>
      <c r="B56" t="s">
        <v>120</v>
      </c>
      <c r="C56" t="s">
        <v>311</v>
      </c>
      <c r="D56" t="s">
        <v>222</v>
      </c>
      <c r="E56" s="3">
        <v>42053</v>
      </c>
      <c r="F56" s="3">
        <v>42144</v>
      </c>
      <c r="G56" s="1">
        <v>0.58989000000000003</v>
      </c>
      <c r="H56" s="1">
        <v>0.58989000000000003</v>
      </c>
      <c r="I56" s="1">
        <v>0.58989000000000003</v>
      </c>
      <c r="K56" t="b">
        <v>0</v>
      </c>
      <c r="L56" t="s">
        <v>56</v>
      </c>
      <c r="M56" t="s">
        <v>166</v>
      </c>
    </row>
    <row r="57" spans="1:13" x14ac:dyDescent="0.25">
      <c r="A57" t="s">
        <v>121</v>
      </c>
      <c r="B57" t="s">
        <v>120</v>
      </c>
      <c r="C57" t="s">
        <v>271</v>
      </c>
      <c r="D57" t="s">
        <v>223</v>
      </c>
      <c r="E57" s="3">
        <v>42081</v>
      </c>
      <c r="F57" s="3">
        <v>42172</v>
      </c>
      <c r="G57" s="1">
        <v>0.58965000000000001</v>
      </c>
      <c r="H57" s="1">
        <v>0.58965000000000001</v>
      </c>
      <c r="I57" s="1">
        <v>0.58965000000000001</v>
      </c>
      <c r="K57" t="b">
        <v>0</v>
      </c>
      <c r="L57" t="s">
        <v>56</v>
      </c>
      <c r="M57" t="s">
        <v>166</v>
      </c>
    </row>
    <row r="58" spans="1:13" x14ac:dyDescent="0.25">
      <c r="A58" t="s">
        <v>122</v>
      </c>
      <c r="B58" t="s">
        <v>120</v>
      </c>
      <c r="C58" t="s">
        <v>312</v>
      </c>
      <c r="D58" t="s">
        <v>224</v>
      </c>
      <c r="E58" s="3">
        <v>42109</v>
      </c>
      <c r="F58" s="3">
        <v>42200</v>
      </c>
      <c r="G58" s="1">
        <v>0.61936000000000002</v>
      </c>
      <c r="H58" s="1">
        <v>0.61936000000000002</v>
      </c>
      <c r="I58" s="1">
        <v>0.61936000000000002</v>
      </c>
      <c r="K58" t="b">
        <v>0</v>
      </c>
      <c r="L58" t="s">
        <v>56</v>
      </c>
      <c r="M58" t="s">
        <v>166</v>
      </c>
    </row>
    <row r="59" spans="1:13" x14ac:dyDescent="0.25">
      <c r="A59" t="s">
        <v>123</v>
      </c>
      <c r="B59" t="s">
        <v>120</v>
      </c>
      <c r="C59" t="s">
        <v>272</v>
      </c>
      <c r="D59" t="s">
        <v>225</v>
      </c>
      <c r="E59" s="3">
        <v>42172</v>
      </c>
      <c r="F59" s="3">
        <v>42263</v>
      </c>
      <c r="G59" s="1">
        <v>0.61851</v>
      </c>
      <c r="H59" s="1">
        <v>0.61851</v>
      </c>
      <c r="I59" s="1">
        <v>0.61851</v>
      </c>
      <c r="K59" t="b">
        <v>0</v>
      </c>
      <c r="L59" t="s">
        <v>56</v>
      </c>
      <c r="M59" t="s">
        <v>166</v>
      </c>
    </row>
    <row r="60" spans="1:13" x14ac:dyDescent="0.25">
      <c r="A60" t="s">
        <v>124</v>
      </c>
      <c r="B60" t="s">
        <v>120</v>
      </c>
      <c r="C60" t="s">
        <v>273</v>
      </c>
      <c r="D60" t="s">
        <v>226</v>
      </c>
      <c r="E60" s="3">
        <v>42263</v>
      </c>
      <c r="F60" s="3">
        <v>42354</v>
      </c>
      <c r="G60" s="1">
        <v>0.65681</v>
      </c>
      <c r="H60" s="1">
        <v>0.65681</v>
      </c>
      <c r="I60" s="1">
        <v>0.65681</v>
      </c>
      <c r="K60" t="b">
        <v>0</v>
      </c>
      <c r="L60" t="s">
        <v>56</v>
      </c>
      <c r="M60" t="s">
        <v>166</v>
      </c>
    </row>
    <row r="61" spans="1:13" x14ac:dyDescent="0.25">
      <c r="A61" t="s">
        <v>125</v>
      </c>
      <c r="B61" t="s">
        <v>120</v>
      </c>
      <c r="C61" t="s">
        <v>274</v>
      </c>
      <c r="D61" t="s">
        <v>227</v>
      </c>
      <c r="E61" s="3">
        <v>42354</v>
      </c>
      <c r="F61" s="3">
        <v>42445</v>
      </c>
      <c r="G61" s="1">
        <v>0.71455999999999997</v>
      </c>
      <c r="H61" s="1">
        <v>0.71455999999999997</v>
      </c>
      <c r="I61" s="1">
        <v>0.71455999999999997</v>
      </c>
      <c r="K61" t="b">
        <v>0</v>
      </c>
      <c r="L61" t="s">
        <v>56</v>
      </c>
      <c r="M61" t="s">
        <v>166</v>
      </c>
    </row>
    <row r="62" spans="1:13" x14ac:dyDescent="0.25">
      <c r="A62" t="s">
        <v>126</v>
      </c>
      <c r="B62" t="s">
        <v>120</v>
      </c>
      <c r="C62" t="s">
        <v>275</v>
      </c>
      <c r="D62" t="s">
        <v>228</v>
      </c>
      <c r="E62" s="3">
        <v>42445</v>
      </c>
      <c r="F62" s="3">
        <v>42536</v>
      </c>
      <c r="G62" s="1">
        <v>0.78178999999999998</v>
      </c>
      <c r="H62" s="1">
        <v>0.78178999999999998</v>
      </c>
      <c r="I62" s="1">
        <v>0.78178999999999998</v>
      </c>
      <c r="K62" t="b">
        <v>0</v>
      </c>
      <c r="L62" t="s">
        <v>56</v>
      </c>
      <c r="M62" t="s">
        <v>166</v>
      </c>
    </row>
    <row r="63" spans="1:13" x14ac:dyDescent="0.25">
      <c r="A63" t="s">
        <v>127</v>
      </c>
      <c r="B63" t="s">
        <v>120</v>
      </c>
      <c r="C63" t="s">
        <v>276</v>
      </c>
      <c r="D63" t="s">
        <v>229</v>
      </c>
      <c r="E63" s="3">
        <v>42536</v>
      </c>
      <c r="F63" s="3">
        <v>42634</v>
      </c>
      <c r="G63" s="1">
        <v>0.86826000000000003</v>
      </c>
      <c r="H63" s="1">
        <v>0.86826000000000003</v>
      </c>
      <c r="I63" s="1">
        <v>0.86826000000000003</v>
      </c>
      <c r="K63" t="b">
        <v>0</v>
      </c>
      <c r="L63" t="s">
        <v>56</v>
      </c>
      <c r="M63" t="s">
        <v>166</v>
      </c>
    </row>
    <row r="64" spans="1:13" x14ac:dyDescent="0.25">
      <c r="A64" t="s">
        <v>128</v>
      </c>
      <c r="B64" t="s">
        <v>120</v>
      </c>
      <c r="C64" t="s">
        <v>277</v>
      </c>
      <c r="D64" t="s">
        <v>230</v>
      </c>
      <c r="E64" s="3">
        <v>42634</v>
      </c>
      <c r="F64" s="3">
        <v>42725</v>
      </c>
      <c r="G64" s="1">
        <v>0.96436999999999995</v>
      </c>
      <c r="H64" s="1">
        <v>0.96436999999999995</v>
      </c>
      <c r="I64" s="1">
        <v>0.96436999999999995</v>
      </c>
      <c r="K64" t="b">
        <v>0</v>
      </c>
      <c r="L64" t="s">
        <v>56</v>
      </c>
      <c r="M64" t="s">
        <v>166</v>
      </c>
    </row>
    <row r="65" spans="1:13" x14ac:dyDescent="0.25">
      <c r="A65" t="s">
        <v>129</v>
      </c>
      <c r="B65" t="s">
        <v>120</v>
      </c>
      <c r="C65" t="s">
        <v>278</v>
      </c>
      <c r="D65" t="s">
        <v>231</v>
      </c>
      <c r="E65" s="3">
        <v>42725</v>
      </c>
      <c r="F65" s="3">
        <v>42809</v>
      </c>
      <c r="G65" s="1">
        <v>1.0603499999999999</v>
      </c>
      <c r="H65" s="1">
        <v>1.0603499999999999</v>
      </c>
      <c r="I65" s="1">
        <v>1.0603499999999999</v>
      </c>
      <c r="K65" t="b">
        <v>0</v>
      </c>
      <c r="L65" t="s">
        <v>56</v>
      </c>
      <c r="M65" t="s">
        <v>166</v>
      </c>
    </row>
    <row r="66" spans="1:13" x14ac:dyDescent="0.25">
      <c r="A66" t="s">
        <v>130</v>
      </c>
      <c r="B66" t="s">
        <v>120</v>
      </c>
      <c r="C66" t="s">
        <v>279</v>
      </c>
      <c r="D66" t="s">
        <v>280</v>
      </c>
      <c r="E66" s="3">
        <v>42809</v>
      </c>
      <c r="F66" s="3">
        <v>42907</v>
      </c>
      <c r="G66" s="1">
        <v>1.12523</v>
      </c>
      <c r="H66" s="1">
        <v>1.12523</v>
      </c>
      <c r="I66" s="1">
        <v>1.12523</v>
      </c>
      <c r="K66" t="b">
        <v>0</v>
      </c>
      <c r="L66" t="s">
        <v>56</v>
      </c>
      <c r="M66" t="s">
        <v>166</v>
      </c>
    </row>
    <row r="67" spans="1:13" x14ac:dyDescent="0.25">
      <c r="A67" t="s">
        <v>131</v>
      </c>
      <c r="B67" t="s">
        <v>120</v>
      </c>
      <c r="C67" t="s">
        <v>281</v>
      </c>
      <c r="D67" t="s">
        <v>282</v>
      </c>
      <c r="E67" s="3">
        <v>42907</v>
      </c>
      <c r="F67" s="3">
        <v>42998</v>
      </c>
      <c r="G67" s="1">
        <v>1.1999</v>
      </c>
      <c r="H67" s="1">
        <v>1.1999</v>
      </c>
      <c r="I67" s="1">
        <v>1.1999</v>
      </c>
      <c r="K67" t="b">
        <v>0</v>
      </c>
      <c r="L67" t="s">
        <v>56</v>
      </c>
      <c r="M67" t="s">
        <v>166</v>
      </c>
    </row>
    <row r="68" spans="1:13" x14ac:dyDescent="0.25">
      <c r="A68" t="s">
        <v>132</v>
      </c>
      <c r="B68" t="s">
        <v>120</v>
      </c>
      <c r="C68" t="s">
        <v>283</v>
      </c>
      <c r="D68" t="s">
        <v>284</v>
      </c>
      <c r="E68" s="3">
        <v>42998</v>
      </c>
      <c r="F68" s="3">
        <v>43089</v>
      </c>
      <c r="G68" s="1">
        <v>1.25413</v>
      </c>
      <c r="H68" s="1">
        <v>1.25413</v>
      </c>
      <c r="I68" s="1">
        <v>1.25413</v>
      </c>
      <c r="K68" t="b">
        <v>0</v>
      </c>
      <c r="L68" t="s">
        <v>56</v>
      </c>
      <c r="M68" t="s">
        <v>166</v>
      </c>
    </row>
    <row r="69" spans="1:13" x14ac:dyDescent="0.25">
      <c r="A69" t="s">
        <v>133</v>
      </c>
      <c r="B69" t="s">
        <v>120</v>
      </c>
      <c r="C69" t="s">
        <v>285</v>
      </c>
      <c r="D69" t="s">
        <v>286</v>
      </c>
      <c r="E69" s="3">
        <v>43089</v>
      </c>
      <c r="F69" s="3">
        <v>43180</v>
      </c>
      <c r="G69" s="1">
        <v>1.30792</v>
      </c>
      <c r="H69" s="1">
        <v>1.30792</v>
      </c>
      <c r="I69" s="1">
        <v>1.30792</v>
      </c>
      <c r="K69" t="b">
        <v>0</v>
      </c>
      <c r="L69" t="s">
        <v>56</v>
      </c>
      <c r="M69" t="s">
        <v>166</v>
      </c>
    </row>
    <row r="70" spans="1:13" x14ac:dyDescent="0.25">
      <c r="A70" t="s">
        <v>134</v>
      </c>
      <c r="B70" t="s">
        <v>120</v>
      </c>
      <c r="C70" t="s">
        <v>287</v>
      </c>
      <c r="D70" t="s">
        <v>288</v>
      </c>
      <c r="E70" s="3">
        <v>43180</v>
      </c>
      <c r="F70" s="3">
        <v>43271</v>
      </c>
      <c r="G70" s="1">
        <v>1.3612500000000001</v>
      </c>
      <c r="H70" s="1">
        <v>1.3612500000000001</v>
      </c>
      <c r="I70" s="1">
        <v>1.3612500000000001</v>
      </c>
      <c r="K70" t="b">
        <v>0</v>
      </c>
      <c r="L70" t="s">
        <v>56</v>
      </c>
      <c r="M70" t="s">
        <v>166</v>
      </c>
    </row>
    <row r="71" spans="1:13" x14ac:dyDescent="0.25">
      <c r="A71" t="s">
        <v>135</v>
      </c>
      <c r="B71" t="s">
        <v>120</v>
      </c>
      <c r="C71" t="s">
        <v>289</v>
      </c>
      <c r="D71" t="s">
        <v>290</v>
      </c>
      <c r="E71" s="3">
        <v>43271</v>
      </c>
      <c r="F71" s="3">
        <v>43362</v>
      </c>
      <c r="G71" s="1">
        <v>1.4041699999999999</v>
      </c>
      <c r="H71" s="1">
        <v>1.4041699999999999</v>
      </c>
      <c r="I71" s="1">
        <v>1.4041699999999999</v>
      </c>
      <c r="K71" t="b">
        <v>0</v>
      </c>
      <c r="L71" t="s">
        <v>56</v>
      </c>
      <c r="M71" t="s">
        <v>166</v>
      </c>
    </row>
    <row r="72" spans="1:13" x14ac:dyDescent="0.25">
      <c r="A72" t="s">
        <v>136</v>
      </c>
      <c r="B72" t="s">
        <v>120</v>
      </c>
      <c r="C72" t="s">
        <v>291</v>
      </c>
      <c r="D72" t="s">
        <v>292</v>
      </c>
      <c r="E72" s="3">
        <v>43362</v>
      </c>
      <c r="F72" s="3">
        <v>43453</v>
      </c>
      <c r="G72" s="1">
        <v>1.43665</v>
      </c>
      <c r="H72" s="1">
        <v>1.43665</v>
      </c>
      <c r="I72" s="1">
        <v>1.43665</v>
      </c>
      <c r="K72" t="b">
        <v>0</v>
      </c>
      <c r="L72" t="s">
        <v>56</v>
      </c>
      <c r="M72" t="s">
        <v>166</v>
      </c>
    </row>
    <row r="73" spans="1:13" x14ac:dyDescent="0.25">
      <c r="A73" t="s">
        <v>137</v>
      </c>
      <c r="B73" t="s">
        <v>120</v>
      </c>
      <c r="C73" t="s">
        <v>293</v>
      </c>
      <c r="D73" t="s">
        <v>294</v>
      </c>
      <c r="E73" s="3">
        <v>43453</v>
      </c>
      <c r="F73" s="3">
        <v>43544</v>
      </c>
      <c r="G73" s="1">
        <v>1.4787300000000001</v>
      </c>
      <c r="H73" s="1">
        <v>1.4787300000000001</v>
      </c>
      <c r="I73" s="1">
        <v>1.4787300000000001</v>
      </c>
      <c r="K73" t="b">
        <v>0</v>
      </c>
      <c r="L73" t="s">
        <v>56</v>
      </c>
      <c r="M73" t="s">
        <v>166</v>
      </c>
    </row>
    <row r="74" spans="1:13" x14ac:dyDescent="0.25">
      <c r="A74" t="s">
        <v>138</v>
      </c>
      <c r="B74" t="s">
        <v>120</v>
      </c>
      <c r="C74" t="s">
        <v>295</v>
      </c>
      <c r="D74" t="s">
        <v>296</v>
      </c>
      <c r="E74" s="3">
        <v>43544</v>
      </c>
      <c r="F74" s="3">
        <v>43635</v>
      </c>
      <c r="G74" s="1">
        <v>1.51041</v>
      </c>
      <c r="H74" s="1">
        <v>1.51041</v>
      </c>
      <c r="I74" s="1">
        <v>1.51041</v>
      </c>
      <c r="K74" t="b">
        <v>0</v>
      </c>
      <c r="L74" t="s">
        <v>56</v>
      </c>
      <c r="M74" t="s">
        <v>166</v>
      </c>
    </row>
    <row r="75" spans="1:13" x14ac:dyDescent="0.25">
      <c r="A75" t="s">
        <v>139</v>
      </c>
      <c r="B75" t="s">
        <v>120</v>
      </c>
      <c r="C75" t="s">
        <v>297</v>
      </c>
      <c r="D75" t="s">
        <v>298</v>
      </c>
      <c r="E75" s="3">
        <v>43635</v>
      </c>
      <c r="F75" s="3">
        <v>43726</v>
      </c>
      <c r="G75" s="1">
        <v>1.5516799999999999</v>
      </c>
      <c r="H75" s="1">
        <v>1.5516799999999999</v>
      </c>
      <c r="I75" s="1">
        <v>1.5516799999999999</v>
      </c>
      <c r="K75" t="b">
        <v>0</v>
      </c>
      <c r="L75" t="s">
        <v>56</v>
      </c>
      <c r="M75" t="s">
        <v>166</v>
      </c>
    </row>
    <row r="76" spans="1:13" x14ac:dyDescent="0.25">
      <c r="A76" t="s">
        <v>140</v>
      </c>
      <c r="B76" t="s">
        <v>120</v>
      </c>
      <c r="C76" t="s">
        <v>299</v>
      </c>
      <c r="D76" t="s">
        <v>300</v>
      </c>
      <c r="E76" s="3">
        <v>43726</v>
      </c>
      <c r="F76" s="3">
        <v>43817</v>
      </c>
      <c r="G76" s="1">
        <v>1.59259</v>
      </c>
      <c r="H76" s="1">
        <v>1.59259</v>
      </c>
      <c r="I76" s="1">
        <v>1.59259</v>
      </c>
      <c r="K76" t="b">
        <v>0</v>
      </c>
      <c r="L76" t="s">
        <v>56</v>
      </c>
      <c r="M76" t="s">
        <v>166</v>
      </c>
    </row>
    <row r="77" spans="1:13" x14ac:dyDescent="0.25">
      <c r="A77" t="s">
        <v>141</v>
      </c>
      <c r="B77" t="s">
        <v>120</v>
      </c>
      <c r="C77" t="s">
        <v>301</v>
      </c>
      <c r="D77" t="s">
        <v>302</v>
      </c>
      <c r="E77" s="3">
        <v>43817</v>
      </c>
      <c r="F77" s="3">
        <v>43908</v>
      </c>
      <c r="G77" s="1">
        <v>1.6431100000000001</v>
      </c>
      <c r="H77" s="1">
        <v>1.6431100000000001</v>
      </c>
      <c r="I77" s="1">
        <v>1.6431100000000001</v>
      </c>
      <c r="K77" t="b">
        <v>0</v>
      </c>
      <c r="L77" t="s">
        <v>56</v>
      </c>
      <c r="M77" t="s">
        <v>166</v>
      </c>
    </row>
    <row r="78" spans="1:13" x14ac:dyDescent="0.25">
      <c r="A78" t="s">
        <v>142</v>
      </c>
      <c r="B78" t="s">
        <v>120</v>
      </c>
      <c r="C78" t="s">
        <v>303</v>
      </c>
      <c r="D78" t="s">
        <v>304</v>
      </c>
      <c r="E78" s="3">
        <v>43908</v>
      </c>
      <c r="F78" s="3">
        <v>43999</v>
      </c>
      <c r="G78" s="1">
        <v>1.6832800000000001</v>
      </c>
      <c r="H78" s="1">
        <v>1.6832800000000001</v>
      </c>
      <c r="I78" s="1">
        <v>1.6832800000000001</v>
      </c>
      <c r="K78" t="b">
        <v>0</v>
      </c>
      <c r="L78" t="s">
        <v>56</v>
      </c>
      <c r="M78" t="s">
        <v>166</v>
      </c>
    </row>
    <row r="79" spans="1:13" x14ac:dyDescent="0.25">
      <c r="A79" t="s">
        <v>143</v>
      </c>
      <c r="B79" t="s">
        <v>120</v>
      </c>
      <c r="C79" t="s">
        <v>305</v>
      </c>
      <c r="D79" t="s">
        <v>306</v>
      </c>
      <c r="E79" s="3">
        <v>43999</v>
      </c>
      <c r="F79" s="3">
        <v>44090</v>
      </c>
      <c r="G79" s="1">
        <v>1.71309</v>
      </c>
      <c r="H79" s="1">
        <v>1.71309</v>
      </c>
      <c r="I79" s="1">
        <v>1.71309</v>
      </c>
      <c r="K79" t="b">
        <v>0</v>
      </c>
      <c r="L79" t="s">
        <v>56</v>
      </c>
      <c r="M79" t="s">
        <v>166</v>
      </c>
    </row>
    <row r="80" spans="1:13" x14ac:dyDescent="0.25">
      <c r="A80" t="s">
        <v>144</v>
      </c>
      <c r="B80" t="s">
        <v>120</v>
      </c>
      <c r="C80" t="s">
        <v>307</v>
      </c>
      <c r="D80" t="s">
        <v>308</v>
      </c>
      <c r="E80" s="3">
        <v>44090</v>
      </c>
      <c r="F80" s="3">
        <v>44181</v>
      </c>
      <c r="G80" s="1">
        <v>1.7425600000000001</v>
      </c>
      <c r="H80" s="1">
        <v>1.7425600000000001</v>
      </c>
      <c r="I80" s="1">
        <v>1.7425600000000001</v>
      </c>
      <c r="K80" t="b">
        <v>0</v>
      </c>
      <c r="L80" t="s">
        <v>56</v>
      </c>
      <c r="M80" t="s">
        <v>166</v>
      </c>
    </row>
    <row r="81" spans="1:13" x14ac:dyDescent="0.25">
      <c r="A81" t="s">
        <v>145</v>
      </c>
      <c r="B81" t="s">
        <v>120</v>
      </c>
      <c r="C81" t="s">
        <v>309</v>
      </c>
      <c r="D81" t="s">
        <v>310</v>
      </c>
      <c r="E81" s="3">
        <v>44181</v>
      </c>
      <c r="F81" s="3">
        <v>44272</v>
      </c>
      <c r="G81" s="1">
        <v>1.77169</v>
      </c>
      <c r="H81" s="1">
        <v>1.77169</v>
      </c>
      <c r="I81" s="1">
        <v>1.77169</v>
      </c>
      <c r="K81" t="b">
        <v>0</v>
      </c>
      <c r="L81" t="s">
        <v>56</v>
      </c>
      <c r="M81" t="s">
        <v>166</v>
      </c>
    </row>
    <row r="82" spans="1:13" x14ac:dyDescent="0.25">
      <c r="A82" t="s">
        <v>148</v>
      </c>
      <c r="B82" t="s">
        <v>149</v>
      </c>
      <c r="C82" t="s">
        <v>314</v>
      </c>
      <c r="D82" t="s">
        <v>315</v>
      </c>
      <c r="E82" s="3">
        <v>42065</v>
      </c>
      <c r="F82" s="3">
        <v>42249</v>
      </c>
      <c r="G82" s="1">
        <v>0.68300000000000005</v>
      </c>
      <c r="H82" s="1">
        <v>0.69299999999999995</v>
      </c>
      <c r="I82" s="1">
        <v>0.70299999999999996</v>
      </c>
      <c r="J82" t="s">
        <v>55</v>
      </c>
      <c r="K82" t="b">
        <v>0</v>
      </c>
      <c r="L82" t="s">
        <v>56</v>
      </c>
      <c r="M82" t="s">
        <v>166</v>
      </c>
    </row>
    <row r="83" spans="1:13" x14ac:dyDescent="0.25">
      <c r="A83" t="s">
        <v>150</v>
      </c>
      <c r="B83" t="s">
        <v>149</v>
      </c>
      <c r="C83" t="s">
        <v>316</v>
      </c>
      <c r="D83" t="s">
        <v>317</v>
      </c>
      <c r="E83" s="3">
        <v>42096</v>
      </c>
      <c r="F83" s="3">
        <v>42279</v>
      </c>
      <c r="G83" s="1">
        <v>0.69499999999999995</v>
      </c>
      <c r="H83" s="1">
        <v>0.70499999999999996</v>
      </c>
      <c r="I83" s="1">
        <v>0.71499999999999997</v>
      </c>
      <c r="J83" t="s">
        <v>55</v>
      </c>
      <c r="K83" t="b">
        <v>0</v>
      </c>
      <c r="L83" t="s">
        <v>56</v>
      </c>
      <c r="M83" t="s">
        <v>166</v>
      </c>
    </row>
    <row r="84" spans="1:13" x14ac:dyDescent="0.25">
      <c r="A84" t="s">
        <v>151</v>
      </c>
      <c r="B84" t="s">
        <v>149</v>
      </c>
      <c r="C84" t="s">
        <v>318</v>
      </c>
      <c r="D84" t="s">
        <v>319</v>
      </c>
      <c r="E84" s="3">
        <v>42129</v>
      </c>
      <c r="F84" s="3">
        <v>42310</v>
      </c>
      <c r="G84" s="1">
        <v>0.69499999999999995</v>
      </c>
      <c r="H84" s="1">
        <v>0.71499999999999997</v>
      </c>
      <c r="I84" s="1">
        <v>0.73499999999999999</v>
      </c>
      <c r="J84" t="s">
        <v>55</v>
      </c>
      <c r="K84" t="b">
        <v>0</v>
      </c>
      <c r="L84" t="s">
        <v>56</v>
      </c>
      <c r="M84" t="s">
        <v>166</v>
      </c>
    </row>
    <row r="85" spans="1:13" x14ac:dyDescent="0.25">
      <c r="A85" t="s">
        <v>152</v>
      </c>
      <c r="B85" t="s">
        <v>149</v>
      </c>
      <c r="C85" t="s">
        <v>320</v>
      </c>
      <c r="D85" t="s">
        <v>321</v>
      </c>
      <c r="E85" s="3">
        <v>42157</v>
      </c>
      <c r="F85" s="3">
        <v>42340</v>
      </c>
      <c r="G85" s="1">
        <v>0.71599999999999997</v>
      </c>
      <c r="H85" s="1">
        <v>0.72599999999999998</v>
      </c>
      <c r="I85" s="1">
        <v>0.73599999999999999</v>
      </c>
      <c r="J85" t="s">
        <v>55</v>
      </c>
      <c r="K85" t="b">
        <v>0</v>
      </c>
      <c r="L85" t="s">
        <v>56</v>
      </c>
      <c r="M85" t="s">
        <v>166</v>
      </c>
    </row>
    <row r="86" spans="1:13" x14ac:dyDescent="0.25">
      <c r="A86" t="s">
        <v>153</v>
      </c>
      <c r="B86" t="s">
        <v>149</v>
      </c>
      <c r="C86" t="s">
        <v>322</v>
      </c>
      <c r="D86" t="s">
        <v>323</v>
      </c>
      <c r="E86" s="3">
        <v>42187</v>
      </c>
      <c r="F86" s="3">
        <v>42373</v>
      </c>
      <c r="G86" s="1">
        <v>0.72799999999999998</v>
      </c>
      <c r="H86" s="1">
        <v>0.73799999999999999</v>
      </c>
      <c r="I86" s="1">
        <v>0.748</v>
      </c>
      <c r="J86" t="s">
        <v>55</v>
      </c>
      <c r="K86" t="b">
        <v>0</v>
      </c>
      <c r="L86" t="s">
        <v>56</v>
      </c>
      <c r="M86" t="s">
        <v>166</v>
      </c>
    </row>
    <row r="87" spans="1:13" x14ac:dyDescent="0.25">
      <c r="A87" t="s">
        <v>154</v>
      </c>
      <c r="B87" t="s">
        <v>149</v>
      </c>
      <c r="C87" t="s">
        <v>324</v>
      </c>
      <c r="D87" t="s">
        <v>325</v>
      </c>
      <c r="E87" s="3">
        <v>42219</v>
      </c>
      <c r="F87" s="3">
        <v>42402</v>
      </c>
      <c r="G87" s="1">
        <v>0.72</v>
      </c>
      <c r="H87" s="1">
        <v>0.745</v>
      </c>
      <c r="I87" s="1">
        <v>0.77</v>
      </c>
      <c r="J87" t="s">
        <v>55</v>
      </c>
      <c r="K87" t="b">
        <v>0</v>
      </c>
      <c r="L87" t="s">
        <v>56</v>
      </c>
      <c r="M87" t="s">
        <v>166</v>
      </c>
    </row>
    <row r="88" spans="1:13" x14ac:dyDescent="0.25">
      <c r="A88" t="s">
        <v>155</v>
      </c>
      <c r="B88" t="s">
        <v>149</v>
      </c>
      <c r="C88" t="s">
        <v>326</v>
      </c>
      <c r="D88" t="s">
        <v>327</v>
      </c>
      <c r="E88" s="3">
        <v>42310</v>
      </c>
      <c r="F88" s="3">
        <v>42493</v>
      </c>
      <c r="G88" s="1">
        <v>0.78500000000000003</v>
      </c>
      <c r="H88" s="1">
        <v>0.81</v>
      </c>
      <c r="I88" s="1">
        <v>0.83499999999999996</v>
      </c>
      <c r="J88" t="s">
        <v>55</v>
      </c>
      <c r="K88" t="b">
        <v>0</v>
      </c>
      <c r="L88" t="s">
        <v>56</v>
      </c>
      <c r="M88" t="s">
        <v>166</v>
      </c>
    </row>
    <row r="89" spans="1:13" x14ac:dyDescent="0.25">
      <c r="A89" t="s">
        <v>156</v>
      </c>
      <c r="B89" t="s">
        <v>149</v>
      </c>
      <c r="C89" t="s">
        <v>328</v>
      </c>
      <c r="D89" t="s">
        <v>329</v>
      </c>
      <c r="E89" s="3">
        <v>42402</v>
      </c>
      <c r="F89" s="3">
        <v>42584</v>
      </c>
      <c r="G89" s="1">
        <v>0.85499999999999998</v>
      </c>
      <c r="H89" s="1">
        <v>0.875</v>
      </c>
      <c r="I89" s="1">
        <v>0.89500000000000002</v>
      </c>
      <c r="J89" t="s">
        <v>55</v>
      </c>
      <c r="K89" t="b">
        <v>0</v>
      </c>
      <c r="L89" t="s">
        <v>56</v>
      </c>
      <c r="M89" t="s">
        <v>166</v>
      </c>
    </row>
    <row r="90" spans="1:13" x14ac:dyDescent="0.25">
      <c r="A90" t="s">
        <v>148</v>
      </c>
      <c r="B90" t="s">
        <v>146</v>
      </c>
      <c r="C90" t="s">
        <v>314</v>
      </c>
      <c r="D90" t="s">
        <v>315</v>
      </c>
      <c r="E90" s="3">
        <v>42065</v>
      </c>
      <c r="F90" s="3">
        <v>42249</v>
      </c>
      <c r="G90" s="1">
        <v>0.68300000000000005</v>
      </c>
      <c r="H90" s="1">
        <v>0.69299999999999995</v>
      </c>
      <c r="I90" s="1">
        <v>0.70299999999999996</v>
      </c>
      <c r="J90" t="s">
        <v>55</v>
      </c>
      <c r="K90" t="b">
        <v>1</v>
      </c>
      <c r="L90" t="s">
        <v>56</v>
      </c>
      <c r="M90" t="s">
        <v>166</v>
      </c>
    </row>
    <row r="91" spans="1:13" x14ac:dyDescent="0.25">
      <c r="A91" t="s">
        <v>150</v>
      </c>
      <c r="B91" t="s">
        <v>146</v>
      </c>
      <c r="C91" t="s">
        <v>316</v>
      </c>
      <c r="D91" t="s">
        <v>317</v>
      </c>
      <c r="E91" s="3">
        <v>42096</v>
      </c>
      <c r="F91" s="3">
        <v>42279</v>
      </c>
      <c r="G91" s="1">
        <v>0.69499999999999995</v>
      </c>
      <c r="H91" s="1">
        <v>0.70499999999999996</v>
      </c>
      <c r="I91" s="1">
        <v>0.71499999999999997</v>
      </c>
      <c r="J91" t="s">
        <v>55</v>
      </c>
      <c r="K91" t="b">
        <v>1</v>
      </c>
      <c r="L91" t="s">
        <v>56</v>
      </c>
      <c r="M91" t="s">
        <v>166</v>
      </c>
    </row>
    <row r="92" spans="1:13" x14ac:dyDescent="0.25">
      <c r="A92" t="s">
        <v>151</v>
      </c>
      <c r="B92" t="s">
        <v>146</v>
      </c>
      <c r="C92" t="s">
        <v>318</v>
      </c>
      <c r="D92" t="s">
        <v>319</v>
      </c>
      <c r="E92" s="3">
        <v>42129</v>
      </c>
      <c r="F92" s="3">
        <v>42310</v>
      </c>
      <c r="G92" s="1">
        <v>0.69499999999999995</v>
      </c>
      <c r="H92" s="1">
        <v>0.71499999999999997</v>
      </c>
      <c r="I92" s="1">
        <v>0.73499999999999999</v>
      </c>
      <c r="J92" t="s">
        <v>55</v>
      </c>
      <c r="K92" t="b">
        <v>1</v>
      </c>
      <c r="L92" t="s">
        <v>56</v>
      </c>
      <c r="M92" t="s">
        <v>166</v>
      </c>
    </row>
    <row r="93" spans="1:13" x14ac:dyDescent="0.25">
      <c r="A93" t="s">
        <v>152</v>
      </c>
      <c r="B93" t="s">
        <v>146</v>
      </c>
      <c r="C93" t="s">
        <v>320</v>
      </c>
      <c r="D93" t="s">
        <v>321</v>
      </c>
      <c r="E93" s="3">
        <v>42157</v>
      </c>
      <c r="F93" s="3">
        <v>42340</v>
      </c>
      <c r="G93" s="1">
        <v>0.71599999999999997</v>
      </c>
      <c r="H93" s="1">
        <v>0.72599999999999998</v>
      </c>
      <c r="I93" s="1">
        <v>0.73599999999999999</v>
      </c>
      <c r="J93" t="s">
        <v>55</v>
      </c>
      <c r="K93" t="b">
        <v>1</v>
      </c>
      <c r="L93" t="s">
        <v>56</v>
      </c>
      <c r="M93" t="s">
        <v>166</v>
      </c>
    </row>
    <row r="94" spans="1:13" x14ac:dyDescent="0.25">
      <c r="A94" t="s">
        <v>153</v>
      </c>
      <c r="B94" t="s">
        <v>146</v>
      </c>
      <c r="C94" t="s">
        <v>322</v>
      </c>
      <c r="D94" t="s">
        <v>323</v>
      </c>
      <c r="E94" s="3">
        <v>42187</v>
      </c>
      <c r="F94" s="3">
        <v>42373</v>
      </c>
      <c r="G94" s="1">
        <v>0.72799999999999998</v>
      </c>
      <c r="H94" s="1">
        <v>0.73799999999999999</v>
      </c>
      <c r="I94" s="1">
        <v>0.748</v>
      </c>
      <c r="J94" t="s">
        <v>55</v>
      </c>
      <c r="K94" t="b">
        <v>1</v>
      </c>
      <c r="L94" t="s">
        <v>56</v>
      </c>
      <c r="M94" t="s">
        <v>166</v>
      </c>
    </row>
    <row r="95" spans="1:13" x14ac:dyDescent="0.25">
      <c r="A95" t="s">
        <v>154</v>
      </c>
      <c r="B95" t="s">
        <v>146</v>
      </c>
      <c r="C95" t="s">
        <v>324</v>
      </c>
      <c r="D95" t="s">
        <v>325</v>
      </c>
      <c r="E95" s="3">
        <v>42219</v>
      </c>
      <c r="F95" s="3">
        <v>42402</v>
      </c>
      <c r="G95" s="1">
        <v>0.72</v>
      </c>
      <c r="H95" s="1">
        <v>0.745</v>
      </c>
      <c r="I95" s="1">
        <v>0.77</v>
      </c>
      <c r="J95" t="s">
        <v>55</v>
      </c>
      <c r="K95" t="b">
        <v>1</v>
      </c>
      <c r="L95" t="s">
        <v>56</v>
      </c>
      <c r="M95" t="s">
        <v>166</v>
      </c>
    </row>
    <row r="96" spans="1:13" x14ac:dyDescent="0.25">
      <c r="A96" t="s">
        <v>155</v>
      </c>
      <c r="B96" t="s">
        <v>146</v>
      </c>
      <c r="C96" t="s">
        <v>326</v>
      </c>
      <c r="D96" t="s">
        <v>327</v>
      </c>
      <c r="E96" s="3">
        <v>42310</v>
      </c>
      <c r="F96" s="3">
        <v>42493</v>
      </c>
      <c r="G96" s="1">
        <v>0.78500000000000003</v>
      </c>
      <c r="H96" s="1">
        <v>0.81</v>
      </c>
      <c r="I96" s="1">
        <v>0.83499999999999996</v>
      </c>
      <c r="J96" t="s">
        <v>55</v>
      </c>
      <c r="K96" t="b">
        <v>1</v>
      </c>
      <c r="L96" t="s">
        <v>56</v>
      </c>
      <c r="M96" t="s">
        <v>166</v>
      </c>
    </row>
    <row r="97" spans="1:13" x14ac:dyDescent="0.25">
      <c r="A97" t="s">
        <v>156</v>
      </c>
      <c r="B97" t="s">
        <v>146</v>
      </c>
      <c r="C97" t="s">
        <v>328</v>
      </c>
      <c r="D97" t="s">
        <v>329</v>
      </c>
      <c r="E97" s="3">
        <v>42402</v>
      </c>
      <c r="F97" s="3">
        <v>42584</v>
      </c>
      <c r="G97" s="1">
        <v>0.85499999999999998</v>
      </c>
      <c r="H97" s="1">
        <v>0.875</v>
      </c>
      <c r="I97" s="1">
        <v>0.89500000000000002</v>
      </c>
      <c r="J97" t="s">
        <v>55</v>
      </c>
      <c r="K97" t="b">
        <v>1</v>
      </c>
      <c r="L97" t="s">
        <v>56</v>
      </c>
      <c r="M97" t="s">
        <v>166</v>
      </c>
    </row>
    <row r="98" spans="1:13" x14ac:dyDescent="0.25">
      <c r="A98" t="s">
        <v>147</v>
      </c>
      <c r="B98" t="s">
        <v>6</v>
      </c>
      <c r="C98" t="s">
        <v>364</v>
      </c>
      <c r="D98" t="s">
        <v>365</v>
      </c>
      <c r="E98" s="3">
        <v>42037</v>
      </c>
      <c r="F98" s="3">
        <v>42402</v>
      </c>
      <c r="G98" s="1">
        <v>0.71067999999999998</v>
      </c>
      <c r="H98" s="1">
        <v>0.71599999999999997</v>
      </c>
      <c r="I98" s="1">
        <v>0.72131999999999996</v>
      </c>
      <c r="J98" t="s">
        <v>57</v>
      </c>
      <c r="K98" t="b">
        <v>0</v>
      </c>
      <c r="L98" t="s">
        <v>158</v>
      </c>
      <c r="M98" t="s">
        <v>166</v>
      </c>
    </row>
    <row r="99" spans="1:13" x14ac:dyDescent="0.25">
      <c r="A99" t="s">
        <v>20</v>
      </c>
      <c r="B99" t="s">
        <v>6</v>
      </c>
      <c r="C99" t="s">
        <v>366</v>
      </c>
      <c r="D99" t="s">
        <v>367</v>
      </c>
      <c r="E99" s="3">
        <v>42037</v>
      </c>
      <c r="F99" s="3">
        <v>42584</v>
      </c>
      <c r="G99" s="1">
        <v>0.75666999999999995</v>
      </c>
      <c r="H99" s="1">
        <v>0.76900000000000002</v>
      </c>
      <c r="I99" s="1">
        <v>0.78132999999999997</v>
      </c>
      <c r="J99" t="s">
        <v>57</v>
      </c>
      <c r="K99" t="b">
        <v>0</v>
      </c>
      <c r="L99" t="s">
        <v>158</v>
      </c>
      <c r="M99" t="s">
        <v>166</v>
      </c>
    </row>
    <row r="100" spans="1:13" x14ac:dyDescent="0.25">
      <c r="A100" t="s">
        <v>21</v>
      </c>
      <c r="B100" t="s">
        <v>6</v>
      </c>
      <c r="C100" t="s">
        <v>330</v>
      </c>
      <c r="D100" t="s">
        <v>331</v>
      </c>
      <c r="E100" s="3">
        <v>42037</v>
      </c>
      <c r="F100" s="3">
        <v>42768</v>
      </c>
      <c r="G100" s="1">
        <v>0.83035000000000003</v>
      </c>
      <c r="H100" s="1">
        <v>0.83699999999999997</v>
      </c>
      <c r="I100" s="1">
        <v>0.84365000000000001</v>
      </c>
      <c r="J100" t="s">
        <v>57</v>
      </c>
      <c r="K100" t="b">
        <v>1</v>
      </c>
      <c r="L100" t="s">
        <v>158</v>
      </c>
      <c r="M100" t="s">
        <v>166</v>
      </c>
    </row>
    <row r="101" spans="1:13" x14ac:dyDescent="0.25">
      <c r="A101" t="s">
        <v>22</v>
      </c>
      <c r="B101" t="s">
        <v>6</v>
      </c>
      <c r="C101" t="s">
        <v>332</v>
      </c>
      <c r="D101" t="s">
        <v>333</v>
      </c>
      <c r="E101" s="3">
        <v>42037</v>
      </c>
      <c r="F101" s="3">
        <v>43133</v>
      </c>
      <c r="G101" s="1">
        <v>0.96475</v>
      </c>
      <c r="H101" s="1">
        <v>0.97699999999999998</v>
      </c>
      <c r="I101" s="1">
        <v>0.98924999999999996</v>
      </c>
      <c r="J101" t="s">
        <v>57</v>
      </c>
      <c r="K101" t="b">
        <v>1</v>
      </c>
      <c r="L101" t="s">
        <v>158</v>
      </c>
      <c r="M101" t="s">
        <v>166</v>
      </c>
    </row>
    <row r="102" spans="1:13" x14ac:dyDescent="0.25">
      <c r="A102" t="s">
        <v>23</v>
      </c>
      <c r="B102" t="s">
        <v>6</v>
      </c>
      <c r="C102" t="s">
        <v>334</v>
      </c>
      <c r="D102" t="s">
        <v>335</v>
      </c>
      <c r="E102" s="3">
        <v>42037</v>
      </c>
      <c r="F102" s="3">
        <v>43500</v>
      </c>
      <c r="G102" s="1">
        <v>1.0828899999999999</v>
      </c>
      <c r="H102" s="1">
        <v>1.089</v>
      </c>
      <c r="I102" s="1">
        <v>1.09511</v>
      </c>
      <c r="J102" t="s">
        <v>57</v>
      </c>
      <c r="K102" t="b">
        <v>1</v>
      </c>
      <c r="L102" t="s">
        <v>158</v>
      </c>
      <c r="M102" t="s">
        <v>166</v>
      </c>
    </row>
    <row r="103" spans="1:13" x14ac:dyDescent="0.25">
      <c r="A103" t="s">
        <v>24</v>
      </c>
      <c r="B103" t="s">
        <v>6</v>
      </c>
      <c r="C103" t="s">
        <v>336</v>
      </c>
      <c r="D103" t="s">
        <v>337</v>
      </c>
      <c r="E103" s="3">
        <v>42037</v>
      </c>
      <c r="F103" s="3">
        <v>43864</v>
      </c>
      <c r="G103" s="1">
        <v>1.1684099999999999</v>
      </c>
      <c r="H103" s="1">
        <v>1.1759999999999999</v>
      </c>
      <c r="I103" s="1">
        <v>1.1835899999999999</v>
      </c>
      <c r="J103" t="s">
        <v>57</v>
      </c>
      <c r="K103" t="b">
        <v>1</v>
      </c>
      <c r="L103" t="s">
        <v>158</v>
      </c>
      <c r="M103" t="s">
        <v>166</v>
      </c>
    </row>
    <row r="104" spans="1:13" x14ac:dyDescent="0.25">
      <c r="A104" t="s">
        <v>25</v>
      </c>
      <c r="B104" t="s">
        <v>6</v>
      </c>
      <c r="C104" t="s">
        <v>338</v>
      </c>
      <c r="D104" t="s">
        <v>339</v>
      </c>
      <c r="E104" s="3">
        <v>42037</v>
      </c>
      <c r="F104" s="3">
        <v>44229</v>
      </c>
      <c r="G104" s="1">
        <v>1.24464</v>
      </c>
      <c r="H104" s="1">
        <v>1.25</v>
      </c>
      <c r="I104" s="1">
        <v>1.25536</v>
      </c>
      <c r="J104" t="s">
        <v>57</v>
      </c>
      <c r="K104" t="b">
        <v>1</v>
      </c>
      <c r="L104" t="s">
        <v>158</v>
      </c>
      <c r="M104" t="s">
        <v>166</v>
      </c>
    </row>
    <row r="105" spans="1:13" x14ac:dyDescent="0.25">
      <c r="A105" t="s">
        <v>26</v>
      </c>
      <c r="B105" t="s">
        <v>6</v>
      </c>
      <c r="C105" t="s">
        <v>340</v>
      </c>
      <c r="D105" t="s">
        <v>341</v>
      </c>
      <c r="E105" s="3">
        <v>42037</v>
      </c>
      <c r="F105" s="3">
        <v>44594</v>
      </c>
      <c r="G105" s="1">
        <v>1.2959700000000001</v>
      </c>
      <c r="H105" s="1">
        <v>1.3049999999999999</v>
      </c>
      <c r="I105" s="1">
        <v>1.31403</v>
      </c>
      <c r="J105" t="s">
        <v>57</v>
      </c>
      <c r="K105" t="b">
        <v>1</v>
      </c>
      <c r="L105" t="s">
        <v>158</v>
      </c>
      <c r="M105" t="s">
        <v>166</v>
      </c>
    </row>
    <row r="106" spans="1:13" x14ac:dyDescent="0.25">
      <c r="A106" t="s">
        <v>27</v>
      </c>
      <c r="B106" t="s">
        <v>6</v>
      </c>
      <c r="C106" t="s">
        <v>342</v>
      </c>
      <c r="D106" t="s">
        <v>343</v>
      </c>
      <c r="E106" s="3">
        <v>42037</v>
      </c>
      <c r="F106" s="3">
        <v>44959</v>
      </c>
      <c r="G106" s="1">
        <v>1.3551599999999999</v>
      </c>
      <c r="H106" s="1">
        <v>1.36</v>
      </c>
      <c r="I106" s="1">
        <v>1.3648400000000001</v>
      </c>
      <c r="J106" t="s">
        <v>57</v>
      </c>
      <c r="K106" t="b">
        <v>1</v>
      </c>
      <c r="L106" t="s">
        <v>158</v>
      </c>
      <c r="M106" t="s">
        <v>166</v>
      </c>
    </row>
    <row r="107" spans="1:13" x14ac:dyDescent="0.25">
      <c r="A107" t="s">
        <v>28</v>
      </c>
      <c r="B107" t="s">
        <v>6</v>
      </c>
      <c r="C107" t="s">
        <v>344</v>
      </c>
      <c r="D107" t="s">
        <v>345</v>
      </c>
      <c r="E107" s="3">
        <v>42037</v>
      </c>
      <c r="F107" s="3">
        <v>45324</v>
      </c>
      <c r="G107" s="1">
        <v>1.3875599999999999</v>
      </c>
      <c r="H107" s="1">
        <v>1.403</v>
      </c>
      <c r="I107" s="1">
        <v>1.41845</v>
      </c>
      <c r="J107" t="s">
        <v>57</v>
      </c>
      <c r="K107" t="b">
        <v>1</v>
      </c>
      <c r="L107" t="s">
        <v>158</v>
      </c>
      <c r="M107" t="s">
        <v>166</v>
      </c>
    </row>
    <row r="108" spans="1:13" x14ac:dyDescent="0.25">
      <c r="A108" t="s">
        <v>29</v>
      </c>
      <c r="B108" t="s">
        <v>6</v>
      </c>
      <c r="C108" t="s">
        <v>346</v>
      </c>
      <c r="D108" t="s">
        <v>347</v>
      </c>
      <c r="E108" s="3">
        <v>42037</v>
      </c>
      <c r="F108" s="3">
        <v>45691</v>
      </c>
      <c r="G108" s="1">
        <v>1.44204</v>
      </c>
      <c r="H108" s="1">
        <v>1.4470000000000001</v>
      </c>
      <c r="I108" s="1">
        <v>1.4519599999999999</v>
      </c>
      <c r="J108" t="s">
        <v>57</v>
      </c>
      <c r="K108" t="b">
        <v>1</v>
      </c>
      <c r="L108" t="s">
        <v>158</v>
      </c>
      <c r="M108" t="s">
        <v>166</v>
      </c>
    </row>
    <row r="109" spans="1:13" x14ac:dyDescent="0.25">
      <c r="A109" t="s">
        <v>31</v>
      </c>
      <c r="B109" t="s">
        <v>6</v>
      </c>
      <c r="C109" t="s">
        <v>348</v>
      </c>
      <c r="D109" t="s">
        <v>349</v>
      </c>
      <c r="E109" s="3">
        <v>42037</v>
      </c>
      <c r="F109" s="3">
        <v>46420</v>
      </c>
      <c r="G109" s="1">
        <v>1.5166599999999999</v>
      </c>
      <c r="H109" s="1">
        <v>1.5209999999999999</v>
      </c>
      <c r="I109" s="1">
        <v>1.5253399999999999</v>
      </c>
      <c r="J109" t="s">
        <v>57</v>
      </c>
      <c r="K109" t="b">
        <v>1</v>
      </c>
      <c r="L109" t="s">
        <v>158</v>
      </c>
      <c r="M109" t="s">
        <v>166</v>
      </c>
    </row>
    <row r="110" spans="1:13" x14ac:dyDescent="0.25">
      <c r="A110" t="s">
        <v>32</v>
      </c>
      <c r="B110" t="s">
        <v>6</v>
      </c>
      <c r="C110" t="s">
        <v>350</v>
      </c>
      <c r="D110" t="s">
        <v>351</v>
      </c>
      <c r="E110" s="3">
        <v>42037</v>
      </c>
      <c r="F110" s="3">
        <v>47518</v>
      </c>
      <c r="G110" s="1">
        <v>1.59917</v>
      </c>
      <c r="H110" s="1">
        <v>1.605</v>
      </c>
      <c r="I110" s="1">
        <v>1.61083</v>
      </c>
      <c r="J110" t="s">
        <v>57</v>
      </c>
      <c r="K110" t="b">
        <v>1</v>
      </c>
      <c r="L110" t="s">
        <v>158</v>
      </c>
      <c r="M110" t="s">
        <v>166</v>
      </c>
    </row>
    <row r="111" spans="1:13" x14ac:dyDescent="0.25">
      <c r="A111" t="s">
        <v>33</v>
      </c>
      <c r="B111" t="s">
        <v>6</v>
      </c>
      <c r="C111" t="s">
        <v>352</v>
      </c>
      <c r="D111" t="s">
        <v>353</v>
      </c>
      <c r="E111" s="3">
        <v>42037</v>
      </c>
      <c r="F111" s="3">
        <v>49342</v>
      </c>
      <c r="G111" s="1">
        <v>1.6934400000000001</v>
      </c>
      <c r="H111" s="1">
        <v>1.7</v>
      </c>
      <c r="I111" s="1">
        <v>1.7065600000000001</v>
      </c>
      <c r="J111" t="s">
        <v>57</v>
      </c>
      <c r="K111" t="b">
        <v>1</v>
      </c>
      <c r="L111" t="s">
        <v>158</v>
      </c>
      <c r="M111" t="s">
        <v>166</v>
      </c>
    </row>
    <row r="112" spans="1:13" x14ac:dyDescent="0.25">
      <c r="A112" t="s">
        <v>34</v>
      </c>
      <c r="B112" t="s">
        <v>6</v>
      </c>
      <c r="C112" t="s">
        <v>354</v>
      </c>
      <c r="D112" t="s">
        <v>355</v>
      </c>
      <c r="E112" s="3">
        <v>42037</v>
      </c>
      <c r="F112" s="3">
        <v>51168</v>
      </c>
      <c r="G112" s="1">
        <v>1.7302999999999999</v>
      </c>
      <c r="H112" s="1">
        <v>1.7350000000000001</v>
      </c>
      <c r="I112" s="1">
        <v>1.7397</v>
      </c>
      <c r="J112" t="s">
        <v>57</v>
      </c>
      <c r="K112" t="b">
        <v>1</v>
      </c>
      <c r="L112" t="s">
        <v>158</v>
      </c>
      <c r="M112" t="s">
        <v>166</v>
      </c>
    </row>
    <row r="113" spans="1:13" x14ac:dyDescent="0.25">
      <c r="A113" t="s">
        <v>35</v>
      </c>
      <c r="B113" t="s">
        <v>6</v>
      </c>
      <c r="C113" t="s">
        <v>356</v>
      </c>
      <c r="D113" t="s">
        <v>357</v>
      </c>
      <c r="E113" s="3">
        <v>42037</v>
      </c>
      <c r="F113" s="3">
        <v>52995</v>
      </c>
      <c r="G113" s="1">
        <v>1.7469300000000001</v>
      </c>
      <c r="H113" s="1">
        <v>1.752</v>
      </c>
      <c r="I113" s="1">
        <v>1.7570600000000001</v>
      </c>
      <c r="J113" t="s">
        <v>57</v>
      </c>
      <c r="K113" t="b">
        <v>1</v>
      </c>
      <c r="L113" t="s">
        <v>158</v>
      </c>
      <c r="M113" t="s">
        <v>166</v>
      </c>
    </row>
    <row r="114" spans="1:13" x14ac:dyDescent="0.25">
      <c r="A114" t="s">
        <v>36</v>
      </c>
      <c r="B114" t="s">
        <v>6</v>
      </c>
      <c r="C114" t="s">
        <v>368</v>
      </c>
      <c r="D114" t="s">
        <v>369</v>
      </c>
      <c r="E114" s="3">
        <v>42037</v>
      </c>
      <c r="F114" s="3">
        <v>54821</v>
      </c>
      <c r="G114" s="1"/>
      <c r="H114" s="1"/>
      <c r="I114" s="1"/>
      <c r="K114" t="b">
        <v>1</v>
      </c>
      <c r="L114" t="s">
        <v>158</v>
      </c>
      <c r="M114" t="s">
        <v>166</v>
      </c>
    </row>
    <row r="115" spans="1:13" x14ac:dyDescent="0.25">
      <c r="A115" t="s">
        <v>37</v>
      </c>
      <c r="B115" t="s">
        <v>6</v>
      </c>
      <c r="C115" t="s">
        <v>358</v>
      </c>
      <c r="D115" t="s">
        <v>359</v>
      </c>
      <c r="E115" s="3">
        <v>42037</v>
      </c>
      <c r="F115" s="3">
        <v>56647</v>
      </c>
      <c r="G115" s="1">
        <v>1.7388999999999999</v>
      </c>
      <c r="H115" s="1">
        <v>1.744</v>
      </c>
      <c r="I115" s="1">
        <v>1.7491000000000001</v>
      </c>
      <c r="J115" t="s">
        <v>57</v>
      </c>
      <c r="K115" t="b">
        <v>1</v>
      </c>
      <c r="L115" t="s">
        <v>158</v>
      </c>
      <c r="M115" t="s">
        <v>166</v>
      </c>
    </row>
    <row r="116" spans="1:13" x14ac:dyDescent="0.25">
      <c r="A116" t="s">
        <v>157</v>
      </c>
      <c r="B116" t="s">
        <v>6</v>
      </c>
      <c r="C116" t="s">
        <v>370</v>
      </c>
      <c r="D116" t="s">
        <v>371</v>
      </c>
      <c r="E116" s="3">
        <v>42037</v>
      </c>
      <c r="F116" s="3">
        <v>58473</v>
      </c>
      <c r="G116" s="1"/>
      <c r="H116" s="1"/>
      <c r="I116" s="1"/>
      <c r="K116" t="b">
        <v>1</v>
      </c>
      <c r="L116" t="s">
        <v>158</v>
      </c>
      <c r="M116" t="s">
        <v>166</v>
      </c>
    </row>
    <row r="117" spans="1:13" x14ac:dyDescent="0.25">
      <c r="A117" t="s">
        <v>38</v>
      </c>
      <c r="B117" t="s">
        <v>6</v>
      </c>
      <c r="C117" t="s">
        <v>360</v>
      </c>
      <c r="D117" t="s">
        <v>361</v>
      </c>
      <c r="E117" s="3">
        <v>42037</v>
      </c>
      <c r="F117" s="3">
        <v>60300</v>
      </c>
      <c r="G117" s="1">
        <v>1.7320800000000001</v>
      </c>
      <c r="H117" s="1">
        <v>1.738</v>
      </c>
      <c r="I117" s="1">
        <v>1.7439199999999999</v>
      </c>
      <c r="J117" t="s">
        <v>57</v>
      </c>
      <c r="K117" t="b">
        <v>1</v>
      </c>
      <c r="L117" t="s">
        <v>158</v>
      </c>
      <c r="M117" t="s">
        <v>166</v>
      </c>
    </row>
    <row r="118" spans="1:13" x14ac:dyDescent="0.25">
      <c r="A118" t="s">
        <v>147</v>
      </c>
      <c r="B118" t="s">
        <v>6</v>
      </c>
      <c r="C118" t="s">
        <v>204</v>
      </c>
      <c r="D118" t="s">
        <v>205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57</v>
      </c>
      <c r="K118" t="b">
        <v>0</v>
      </c>
      <c r="L118" t="s">
        <v>158</v>
      </c>
      <c r="M118" t="s">
        <v>175</v>
      </c>
    </row>
    <row r="119" spans="1:13" x14ac:dyDescent="0.25">
      <c r="A119" t="s">
        <v>21</v>
      </c>
      <c r="B119" t="s">
        <v>6</v>
      </c>
      <c r="C119" t="s">
        <v>206</v>
      </c>
      <c r="D119" t="s">
        <v>207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57</v>
      </c>
      <c r="K119" t="b">
        <v>0</v>
      </c>
      <c r="L119" t="s">
        <v>158</v>
      </c>
      <c r="M119" t="s">
        <v>175</v>
      </c>
    </row>
    <row r="120" spans="1:13" x14ac:dyDescent="0.25">
      <c r="A120" t="s">
        <v>22</v>
      </c>
      <c r="B120" t="s">
        <v>6</v>
      </c>
      <c r="C120" t="s">
        <v>208</v>
      </c>
      <c r="D120" t="s">
        <v>209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57</v>
      </c>
      <c r="K120" t="b">
        <v>0</v>
      </c>
      <c r="L120" t="s">
        <v>158</v>
      </c>
      <c r="M120" t="s">
        <v>175</v>
      </c>
    </row>
    <row r="121" spans="1:13" x14ac:dyDescent="0.25">
      <c r="A121" t="s">
        <v>23</v>
      </c>
      <c r="B121" t="s">
        <v>6</v>
      </c>
      <c r="C121" t="s">
        <v>173</v>
      </c>
      <c r="D121" t="s">
        <v>174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57</v>
      </c>
      <c r="K121" t="b">
        <v>1</v>
      </c>
      <c r="L121" t="s">
        <v>158</v>
      </c>
      <c r="M121" t="s">
        <v>175</v>
      </c>
    </row>
    <row r="122" spans="1:13" x14ac:dyDescent="0.25">
      <c r="A122" t="s">
        <v>24</v>
      </c>
      <c r="B122" t="s">
        <v>6</v>
      </c>
      <c r="C122" t="s">
        <v>176</v>
      </c>
      <c r="D122" t="s">
        <v>177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57</v>
      </c>
      <c r="K122" t="b">
        <v>1</v>
      </c>
      <c r="L122" t="s">
        <v>158</v>
      </c>
      <c r="M122" t="s">
        <v>175</v>
      </c>
    </row>
    <row r="123" spans="1:13" x14ac:dyDescent="0.25">
      <c r="A123" t="s">
        <v>25</v>
      </c>
      <c r="B123" t="s">
        <v>6</v>
      </c>
      <c r="C123" t="s">
        <v>178</v>
      </c>
      <c r="D123" t="s">
        <v>179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57</v>
      </c>
      <c r="K123" t="b">
        <v>1</v>
      </c>
      <c r="L123" t="s">
        <v>158</v>
      </c>
      <c r="M123" t="s">
        <v>175</v>
      </c>
    </row>
    <row r="124" spans="1:13" x14ac:dyDescent="0.25">
      <c r="A124" t="s">
        <v>26</v>
      </c>
      <c r="B124" t="s">
        <v>6</v>
      </c>
      <c r="C124" t="s">
        <v>180</v>
      </c>
      <c r="D124" t="s">
        <v>181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57</v>
      </c>
      <c r="K124" t="b">
        <v>1</v>
      </c>
      <c r="L124" t="s">
        <v>158</v>
      </c>
      <c r="M124" t="s">
        <v>175</v>
      </c>
    </row>
    <row r="125" spans="1:13" x14ac:dyDescent="0.25">
      <c r="A125" t="s">
        <v>27</v>
      </c>
      <c r="B125" t="s">
        <v>6</v>
      </c>
      <c r="C125" t="s">
        <v>182</v>
      </c>
      <c r="D125" t="s">
        <v>183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57</v>
      </c>
      <c r="K125" t="b">
        <v>1</v>
      </c>
      <c r="L125" t="s">
        <v>158</v>
      </c>
      <c r="M125" t="s">
        <v>175</v>
      </c>
    </row>
    <row r="126" spans="1:13" x14ac:dyDescent="0.25">
      <c r="A126" t="s">
        <v>28</v>
      </c>
      <c r="B126" t="s">
        <v>6</v>
      </c>
      <c r="C126" t="s">
        <v>184</v>
      </c>
      <c r="D126" t="s">
        <v>185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57</v>
      </c>
      <c r="K126" t="b">
        <v>1</v>
      </c>
      <c r="L126" t="s">
        <v>158</v>
      </c>
      <c r="M126" t="s">
        <v>175</v>
      </c>
    </row>
    <row r="127" spans="1:13" x14ac:dyDescent="0.25">
      <c r="A127" t="s">
        <v>29</v>
      </c>
      <c r="B127" t="s">
        <v>6</v>
      </c>
      <c r="C127" t="s">
        <v>186</v>
      </c>
      <c r="D127" t="s">
        <v>187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57</v>
      </c>
      <c r="K127" t="b">
        <v>1</v>
      </c>
      <c r="L127" t="s">
        <v>158</v>
      </c>
      <c r="M127" t="s">
        <v>175</v>
      </c>
    </row>
    <row r="128" spans="1:13" x14ac:dyDescent="0.25">
      <c r="A128" t="s">
        <v>30</v>
      </c>
      <c r="B128" t="s">
        <v>6</v>
      </c>
      <c r="C128" t="s">
        <v>188</v>
      </c>
      <c r="D128" t="s">
        <v>189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57</v>
      </c>
      <c r="K128" t="b">
        <v>1</v>
      </c>
      <c r="L128" t="s">
        <v>158</v>
      </c>
      <c r="M128" t="s">
        <v>175</v>
      </c>
    </row>
    <row r="129" spans="1:13" x14ac:dyDescent="0.25">
      <c r="A129" t="s">
        <v>31</v>
      </c>
      <c r="B129" t="s">
        <v>6</v>
      </c>
      <c r="C129" t="s">
        <v>190</v>
      </c>
      <c r="D129" t="s">
        <v>191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57</v>
      </c>
      <c r="K129" t="b">
        <v>1</v>
      </c>
      <c r="L129" t="s">
        <v>158</v>
      </c>
      <c r="M129" t="s">
        <v>175</v>
      </c>
    </row>
    <row r="130" spans="1:13" x14ac:dyDescent="0.25">
      <c r="A130" t="s">
        <v>32</v>
      </c>
      <c r="B130" t="s">
        <v>6</v>
      </c>
      <c r="C130" t="s">
        <v>192</v>
      </c>
      <c r="D130" t="s">
        <v>193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57</v>
      </c>
      <c r="K130" t="b">
        <v>1</v>
      </c>
      <c r="L130" t="s">
        <v>158</v>
      </c>
      <c r="M130" t="s">
        <v>175</v>
      </c>
    </row>
    <row r="131" spans="1:13" x14ac:dyDescent="0.25">
      <c r="A131" t="s">
        <v>33</v>
      </c>
      <c r="B131" t="s">
        <v>6</v>
      </c>
      <c r="C131" t="s">
        <v>194</v>
      </c>
      <c r="D131" t="s">
        <v>195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57</v>
      </c>
      <c r="K131" t="b">
        <v>1</v>
      </c>
      <c r="L131" t="s">
        <v>158</v>
      </c>
      <c r="M131" t="s">
        <v>175</v>
      </c>
    </row>
    <row r="132" spans="1:13" x14ac:dyDescent="0.25">
      <c r="A132" t="s">
        <v>34</v>
      </c>
      <c r="B132" t="s">
        <v>6</v>
      </c>
      <c r="C132" t="s">
        <v>196</v>
      </c>
      <c r="D132" t="s">
        <v>197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57</v>
      </c>
      <c r="K132" t="b">
        <v>1</v>
      </c>
      <c r="L132" t="s">
        <v>158</v>
      </c>
      <c r="M132" t="s">
        <v>175</v>
      </c>
    </row>
    <row r="133" spans="1:13" x14ac:dyDescent="0.25">
      <c r="A133" t="s">
        <v>35</v>
      </c>
      <c r="B133" t="s">
        <v>6</v>
      </c>
      <c r="C133" t="s">
        <v>198</v>
      </c>
      <c r="D133" t="s">
        <v>199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57</v>
      </c>
      <c r="K133" t="b">
        <v>1</v>
      </c>
      <c r="L133" t="s">
        <v>158</v>
      </c>
      <c r="M133" t="s">
        <v>175</v>
      </c>
    </row>
    <row r="134" spans="1:13" x14ac:dyDescent="0.25">
      <c r="A134" t="s">
        <v>37</v>
      </c>
      <c r="B134" t="s">
        <v>6</v>
      </c>
      <c r="C134" t="s">
        <v>200</v>
      </c>
      <c r="D134" t="s">
        <v>201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57</v>
      </c>
      <c r="K134" t="b">
        <v>1</v>
      </c>
      <c r="L134" t="s">
        <v>158</v>
      </c>
      <c r="M134" t="s">
        <v>175</v>
      </c>
    </row>
    <row r="135" spans="1:13" x14ac:dyDescent="0.25">
      <c r="A135" t="s">
        <v>38</v>
      </c>
      <c r="B135" t="s">
        <v>6</v>
      </c>
      <c r="C135" t="s">
        <v>202</v>
      </c>
      <c r="D135" t="s">
        <v>203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57</v>
      </c>
      <c r="K135" t="b">
        <v>1</v>
      </c>
      <c r="L135" t="s">
        <v>158</v>
      </c>
      <c r="M135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5" activeCellId="1" sqref="B10 C25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76</v>
      </c>
      <c r="B1" s="8" t="s">
        <v>164</v>
      </c>
    </row>
    <row r="2" spans="1:3" x14ac:dyDescent="0.25">
      <c r="A2" t="s">
        <v>161</v>
      </c>
      <c r="B2" t="b">
        <v>1</v>
      </c>
      <c r="C2" t="str">
        <f>_xll.BCurveStrip(Setup!$B$1,"CurveDate",Setup!$B$2)</f>
        <v>GBP.12M:BLOOMBERG DC 554781</v>
      </c>
    </row>
    <row r="3" spans="1:3" x14ac:dyDescent="0.25">
      <c r="A3" t="s">
        <v>159</v>
      </c>
      <c r="B3" t="b">
        <v>1</v>
      </c>
      <c r="C3" t="str">
        <f>_xll.BCurveStrip(Setup!$B$1,"CurveDate",Setup!$B$2,"Interpolation",A3)</f>
        <v>GBP.12M:BLOOMBERG DC 551785</v>
      </c>
    </row>
    <row r="4" spans="1:3" x14ac:dyDescent="0.25">
      <c r="A4" t="s">
        <v>160</v>
      </c>
      <c r="B4" t="b">
        <v>1</v>
      </c>
      <c r="C4" t="str">
        <f>_xll.BCurveStrip(Setup!$B$1,"CurveDate",Setup!$B$2,"Interpolation",A4)</f>
        <v>GBP.12M:BLOOMBERG DC 1019232</v>
      </c>
    </row>
    <row r="5" spans="1:3" x14ac:dyDescent="0.25">
      <c r="A5" t="s">
        <v>161</v>
      </c>
      <c r="B5" t="b">
        <v>0</v>
      </c>
      <c r="C5" t="str">
        <f>_xll.BCurveStrip(Setup!$B$1,"CurveDate",Setup!$B$2,"ApplyDC",B5)</f>
        <v>GBP.12M:BLOOMBERG 140018</v>
      </c>
    </row>
    <row r="6" spans="1:3" x14ac:dyDescent="0.25">
      <c r="A6" t="s">
        <v>159</v>
      </c>
      <c r="B6" t="b">
        <v>0</v>
      </c>
      <c r="C6" t="str">
        <f>_xll.BCurveStrip(Setup!$B$1,"CurveDate",Setup!$B$2,"Interpolation",A6,"ApplyDC",B6)</f>
        <v>GBP.12M:BLOOMBERG 18547</v>
      </c>
    </row>
    <row r="7" spans="1:3" x14ac:dyDescent="0.25">
      <c r="A7" t="s">
        <v>160</v>
      </c>
      <c r="B7" t="b">
        <v>0</v>
      </c>
      <c r="C7" t="str">
        <f>_xll.BCurveStrip(Setup!$B$1,"CurveDate",Setup!$B$2,"Interpolation",A7,"ApplyDC",B7)</f>
        <v>GBP.12M:BLOOMBERG 364859</v>
      </c>
    </row>
    <row r="9" spans="1:3" x14ac:dyDescent="0.25">
      <c r="B9" s="7" t="s">
        <v>171</v>
      </c>
    </row>
    <row r="10" spans="1:3" x14ac:dyDescent="0.25">
      <c r="B10" s="9" t="str">
        <f>_xll.BView(C2,"Curves","cols=2;rows=2")</f>
        <v>MainCurve</v>
      </c>
      <c r="C10" s="9" t="s">
        <v>398</v>
      </c>
    </row>
    <row r="11" spans="1:3" x14ac:dyDescent="0.25">
      <c r="B11" s="9" t="s">
        <v>172</v>
      </c>
      <c r="C11" s="9" t="s">
        <v>399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398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395</v>
      </c>
      <c r="T2" t="s">
        <v>102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0.97879400000000005</v>
      </c>
      <c r="AK9" s="6">
        <v>0.97747600000000001</v>
      </c>
      <c r="AL9" s="6">
        <v>0.97616099999999995</v>
      </c>
      <c r="AM9" s="1">
        <v>1.07016</v>
      </c>
      <c r="AN9" s="1">
        <v>1.1376200000000001</v>
      </c>
      <c r="AO9" s="1">
        <v>1.20506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0.963476</v>
      </c>
      <c r="AK10" s="6">
        <v>0.96148800000000001</v>
      </c>
      <c r="AL10" s="6">
        <v>0.95950500000000005</v>
      </c>
      <c r="AM10" s="1">
        <v>1.24183</v>
      </c>
      <c r="AN10" s="1">
        <v>1.3109999999999999</v>
      </c>
      <c r="AO10" s="1">
        <v>1.3801699999999999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0.94633</v>
      </c>
      <c r="AK11" s="6">
        <v>0.94373300000000004</v>
      </c>
      <c r="AL11" s="6">
        <v>0.94114399999999998</v>
      </c>
      <c r="AM11" s="1">
        <v>1.3829100000000001</v>
      </c>
      <c r="AN11" s="1">
        <v>1.4520599999999999</v>
      </c>
      <c r="AO11" s="1">
        <v>1.52121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0.92852800000000002</v>
      </c>
      <c r="AK12" s="6">
        <v>0.92534499999999997</v>
      </c>
      <c r="AL12" s="6">
        <v>0.92217300000000002</v>
      </c>
      <c r="AM12" s="1">
        <v>1.4869600000000001</v>
      </c>
      <c r="AN12" s="1">
        <v>1.5561</v>
      </c>
      <c r="AO12" s="1">
        <v>1.62524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0.91005999999999998</v>
      </c>
      <c r="AK13" s="6">
        <v>0.90631899999999999</v>
      </c>
      <c r="AL13" s="6">
        <v>0.90259500000000004</v>
      </c>
      <c r="AM13" s="1">
        <v>1.5754900000000001</v>
      </c>
      <c r="AN13" s="1">
        <v>1.6446400000000001</v>
      </c>
      <c r="AO13" s="1">
        <v>1.71377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0.89239299999999999</v>
      </c>
      <c r="AK14" s="6">
        <v>0.88721099999999997</v>
      </c>
      <c r="AL14" s="6">
        <v>0.88206200000000001</v>
      </c>
      <c r="AM14" s="1">
        <v>1.6317600000000001</v>
      </c>
      <c r="AN14" s="1">
        <v>1.7155800000000001</v>
      </c>
      <c r="AO14" s="1">
        <v>1.7994000000000001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0.87272499999999997</v>
      </c>
      <c r="AK15" s="6">
        <v>0.86790699999999998</v>
      </c>
      <c r="AL15" s="6">
        <v>0.86312</v>
      </c>
      <c r="AM15" s="1">
        <v>1.7065999999999999</v>
      </c>
      <c r="AN15" s="1">
        <v>1.7763</v>
      </c>
      <c r="AO15" s="1">
        <v>1.8459700000000001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0.85424699999999998</v>
      </c>
      <c r="AK16" s="6">
        <v>0.84923199999999999</v>
      </c>
      <c r="AL16" s="6">
        <v>0.84424900000000003</v>
      </c>
      <c r="AM16" s="1">
        <v>1.7564500000000001</v>
      </c>
      <c r="AN16" s="1">
        <v>1.8224100000000001</v>
      </c>
      <c r="AO16" s="1">
        <v>1.8883399999999999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0.83624900000000002</v>
      </c>
      <c r="AK17" s="6">
        <v>0.83054399999999995</v>
      </c>
      <c r="AL17" s="6">
        <v>0.82488099999999998</v>
      </c>
      <c r="AM17" s="1">
        <v>1.7948200000000001</v>
      </c>
      <c r="AN17" s="1">
        <v>1.86385</v>
      </c>
      <c r="AO17" s="1">
        <v>1.93286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0.80207300000000004</v>
      </c>
      <c r="AK18" s="6">
        <v>0.79345299999999996</v>
      </c>
      <c r="AL18" s="6">
        <v>0.78492899999999999</v>
      </c>
      <c r="AM18" s="1">
        <v>1.8451599999999999</v>
      </c>
      <c r="AN18" s="1">
        <v>1.9359999999999999</v>
      </c>
      <c r="AO18" s="1">
        <v>2.02684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0.74954799999999999</v>
      </c>
      <c r="AK19" s="6">
        <v>0.73952700000000005</v>
      </c>
      <c r="AL19" s="6">
        <v>0.72964300000000004</v>
      </c>
      <c r="AM19" s="1">
        <v>1.9297500000000001</v>
      </c>
      <c r="AN19" s="1">
        <v>2.0203000000000002</v>
      </c>
      <c r="AO19" s="1">
        <v>2.1108600000000002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0.67646700000000004</v>
      </c>
      <c r="AK20" s="6">
        <v>0.65677200000000002</v>
      </c>
      <c r="AL20" s="6">
        <v>0.63765300000000003</v>
      </c>
      <c r="AM20" s="1">
        <v>1.96231</v>
      </c>
      <c r="AN20" s="1">
        <v>2.1114299999999999</v>
      </c>
      <c r="AO20" s="1">
        <v>2.26064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0.60163900000000003</v>
      </c>
      <c r="AK21" s="6">
        <v>0.58985299999999996</v>
      </c>
      <c r="AL21" s="6">
        <v>0.57833699999999999</v>
      </c>
      <c r="AM21" s="1">
        <v>2.04095</v>
      </c>
      <c r="AN21" s="1">
        <v>2.1208399999999998</v>
      </c>
      <c r="AO21" s="1">
        <v>2.2004999999999999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0.54039499999999996</v>
      </c>
      <c r="AK22" s="6">
        <v>0.52675899999999998</v>
      </c>
      <c r="AL22" s="6">
        <v>0.51350200000000001</v>
      </c>
      <c r="AM22" s="1">
        <v>2.0601799999999999</v>
      </c>
      <c r="AN22" s="1">
        <v>2.1461899999999998</v>
      </c>
      <c r="AO22" s="1">
        <v>2.2320099999999998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401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397</v>
      </c>
      <c r="T2" t="s">
        <v>162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0.97879300000000002</v>
      </c>
      <c r="AK9" s="6">
        <v>0.97747499999999998</v>
      </c>
      <c r="AL9" s="6">
        <v>0.976159</v>
      </c>
      <c r="AM9" s="1">
        <v>1.0702199999999999</v>
      </c>
      <c r="AN9" s="1">
        <v>1.13771</v>
      </c>
      <c r="AO9" s="1">
        <v>1.20519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0.96347300000000002</v>
      </c>
      <c r="AK10" s="6">
        <v>0.96148400000000001</v>
      </c>
      <c r="AL10" s="6">
        <v>0.95950100000000005</v>
      </c>
      <c r="AM10" s="1">
        <v>1.24193</v>
      </c>
      <c r="AN10" s="1">
        <v>1.3111200000000001</v>
      </c>
      <c r="AO10" s="1">
        <v>1.3803099999999999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0.946326</v>
      </c>
      <c r="AK11" s="6">
        <v>0.94372800000000001</v>
      </c>
      <c r="AL11" s="6">
        <v>0.94113800000000003</v>
      </c>
      <c r="AM11" s="1">
        <v>1.38303</v>
      </c>
      <c r="AN11" s="1">
        <v>1.4521999999999999</v>
      </c>
      <c r="AO11" s="1">
        <v>1.52136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0.92852299999999999</v>
      </c>
      <c r="AK12" s="6">
        <v>0.92533799999999999</v>
      </c>
      <c r="AL12" s="6">
        <v>0.92216600000000004</v>
      </c>
      <c r="AM12" s="1">
        <v>1.48709</v>
      </c>
      <c r="AN12" s="1">
        <v>1.5562499999999999</v>
      </c>
      <c r="AO12" s="1">
        <v>1.6254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0.91005199999999997</v>
      </c>
      <c r="AK13" s="6">
        <v>0.90631099999999998</v>
      </c>
      <c r="AL13" s="6">
        <v>0.902586</v>
      </c>
      <c r="AM13" s="1">
        <v>1.5756300000000001</v>
      </c>
      <c r="AN13" s="1">
        <v>1.6447799999999999</v>
      </c>
      <c r="AO13" s="1">
        <v>1.71393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0.89238499999999998</v>
      </c>
      <c r="AK14" s="6">
        <v>0.88720299999999996</v>
      </c>
      <c r="AL14" s="6">
        <v>0.88205199999999995</v>
      </c>
      <c r="AM14" s="1">
        <v>1.6318900000000001</v>
      </c>
      <c r="AN14" s="1">
        <v>1.7157199999999999</v>
      </c>
      <c r="AO14" s="1">
        <v>1.79956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0.87271500000000002</v>
      </c>
      <c r="AK15" s="6">
        <v>0.86789799999999995</v>
      </c>
      <c r="AL15" s="6">
        <v>0.86310900000000002</v>
      </c>
      <c r="AM15" s="1">
        <v>1.7067399999999999</v>
      </c>
      <c r="AN15" s="1">
        <v>1.77644</v>
      </c>
      <c r="AO15" s="1">
        <v>1.84613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0.85423800000000005</v>
      </c>
      <c r="AK16" s="6">
        <v>0.849221</v>
      </c>
      <c r="AL16" s="6">
        <v>0.84423800000000004</v>
      </c>
      <c r="AM16" s="1">
        <v>1.75658</v>
      </c>
      <c r="AN16" s="1">
        <v>1.8225499999999999</v>
      </c>
      <c r="AO16" s="1">
        <v>1.88849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0.83623899999999995</v>
      </c>
      <c r="AK17" s="6">
        <v>0.83053299999999997</v>
      </c>
      <c r="AL17" s="6">
        <v>0.82486999999999999</v>
      </c>
      <c r="AM17" s="1">
        <v>1.79495</v>
      </c>
      <c r="AN17" s="1">
        <v>1.86398</v>
      </c>
      <c r="AO17" s="1">
        <v>1.9330000000000001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0.80206</v>
      </c>
      <c r="AK18" s="6">
        <v>0.79343900000000001</v>
      </c>
      <c r="AL18" s="6">
        <v>0.78491200000000005</v>
      </c>
      <c r="AM18" s="1">
        <v>1.8452999999999999</v>
      </c>
      <c r="AN18" s="1">
        <v>1.93615</v>
      </c>
      <c r="AO18" s="1">
        <v>2.0270100000000002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0.749525</v>
      </c>
      <c r="AK19" s="6">
        <v>0.73950300000000002</v>
      </c>
      <c r="AL19" s="6">
        <v>0.72961799999999999</v>
      </c>
      <c r="AM19" s="1">
        <v>1.9299500000000001</v>
      </c>
      <c r="AN19" s="1">
        <v>2.0205199999999999</v>
      </c>
      <c r="AO19" s="1">
        <v>2.1110899999999999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0.67644199999999999</v>
      </c>
      <c r="AK20" s="6">
        <v>0.65673000000000004</v>
      </c>
      <c r="AL20" s="6">
        <v>0.637598</v>
      </c>
      <c r="AM20" s="1">
        <v>1.9624999999999999</v>
      </c>
      <c r="AN20" s="1">
        <v>2.1117499999999998</v>
      </c>
      <c r="AO20" s="1">
        <v>2.2610800000000002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0.60160100000000005</v>
      </c>
      <c r="AK21" s="6">
        <v>0.58982000000000001</v>
      </c>
      <c r="AL21" s="6">
        <v>0.57831200000000005</v>
      </c>
      <c r="AM21" s="1">
        <v>2.04121</v>
      </c>
      <c r="AN21" s="1">
        <v>2.12107</v>
      </c>
      <c r="AO21" s="1">
        <v>2.2006600000000001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0.54036399999999996</v>
      </c>
      <c r="AK22" s="6">
        <v>0.52673300000000001</v>
      </c>
      <c r="AL22" s="6">
        <v>0.51348300000000002</v>
      </c>
      <c r="AM22" s="1">
        <v>2.0603699999999998</v>
      </c>
      <c r="AN22" s="1">
        <v>2.14636</v>
      </c>
      <c r="AO22" s="1">
        <v>2.2321300000000002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402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1</v>
      </c>
      <c r="O2" s="4" t="s">
        <v>101</v>
      </c>
      <c r="P2" s="1"/>
      <c r="Q2" s="1"/>
      <c r="R2" s="1"/>
      <c r="S2" s="3" t="s">
        <v>397</v>
      </c>
      <c r="T2" t="s">
        <v>163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0.97879300000000002</v>
      </c>
      <c r="AK9" s="6">
        <v>0.97747499999999998</v>
      </c>
      <c r="AL9" s="6">
        <v>0.976159</v>
      </c>
      <c r="AM9" s="1">
        <v>1.0702199999999999</v>
      </c>
      <c r="AN9" s="1">
        <v>1.13771</v>
      </c>
      <c r="AO9" s="1">
        <v>1.20519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0.96347300000000002</v>
      </c>
      <c r="AK10" s="6">
        <v>0.96148400000000001</v>
      </c>
      <c r="AL10" s="6">
        <v>0.95950000000000002</v>
      </c>
      <c r="AM10" s="1">
        <v>1.24193</v>
      </c>
      <c r="AN10" s="1">
        <v>1.3111299999999999</v>
      </c>
      <c r="AO10" s="1">
        <v>1.3803099999999999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0.94632499999999997</v>
      </c>
      <c r="AK11" s="6">
        <v>0.94372699999999998</v>
      </c>
      <c r="AL11" s="6">
        <v>0.94113800000000003</v>
      </c>
      <c r="AM11" s="1">
        <v>1.38304</v>
      </c>
      <c r="AN11" s="1">
        <v>1.45221</v>
      </c>
      <c r="AO11" s="1">
        <v>1.5213699999999999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0.92852199999999996</v>
      </c>
      <c r="AK12" s="6">
        <v>0.92533799999999999</v>
      </c>
      <c r="AL12" s="6">
        <v>0.92216600000000004</v>
      </c>
      <c r="AM12" s="1">
        <v>1.4871000000000001</v>
      </c>
      <c r="AN12" s="1">
        <v>1.5562499999999999</v>
      </c>
      <c r="AO12" s="1">
        <v>1.62541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0.91005199999999997</v>
      </c>
      <c r="AK13" s="6">
        <v>0.90630999999999995</v>
      </c>
      <c r="AL13" s="6">
        <v>0.902586</v>
      </c>
      <c r="AM13" s="1">
        <v>1.5756399999999999</v>
      </c>
      <c r="AN13" s="1">
        <v>1.64479</v>
      </c>
      <c r="AO13" s="1">
        <v>1.71394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0.89238499999999998</v>
      </c>
      <c r="AK14" s="6">
        <v>0.88720200000000005</v>
      </c>
      <c r="AL14" s="6">
        <v>0.88205199999999995</v>
      </c>
      <c r="AM14" s="1">
        <v>1.6318900000000001</v>
      </c>
      <c r="AN14" s="1">
        <v>1.71573</v>
      </c>
      <c r="AO14" s="1">
        <v>1.7995699999999999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0.87271500000000002</v>
      </c>
      <c r="AK15" s="6">
        <v>0.86789700000000003</v>
      </c>
      <c r="AL15" s="6">
        <v>0.86310799999999999</v>
      </c>
      <c r="AM15" s="1">
        <v>1.70675</v>
      </c>
      <c r="AN15" s="1">
        <v>1.7764500000000001</v>
      </c>
      <c r="AO15" s="1">
        <v>1.8461399999999999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0.85423700000000002</v>
      </c>
      <c r="AK16" s="6">
        <v>0.84921999999999997</v>
      </c>
      <c r="AL16" s="6">
        <v>0.84423700000000002</v>
      </c>
      <c r="AM16" s="1">
        <v>1.7565900000000001</v>
      </c>
      <c r="AN16" s="1">
        <v>1.82256</v>
      </c>
      <c r="AO16" s="1">
        <v>1.8885000000000001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0.83623800000000004</v>
      </c>
      <c r="AK17" s="6">
        <v>0.83053200000000005</v>
      </c>
      <c r="AL17" s="6">
        <v>0.82486899999999996</v>
      </c>
      <c r="AM17" s="1">
        <v>1.7949600000000001</v>
      </c>
      <c r="AN17" s="1">
        <v>1.86399</v>
      </c>
      <c r="AO17" s="1">
        <v>1.9330099999999999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0.80205800000000005</v>
      </c>
      <c r="AK18" s="6">
        <v>0.79343600000000003</v>
      </c>
      <c r="AL18" s="6">
        <v>0.78490899999999997</v>
      </c>
      <c r="AM18" s="1">
        <v>1.8453200000000001</v>
      </c>
      <c r="AN18" s="1">
        <v>1.93618</v>
      </c>
      <c r="AO18" s="1">
        <v>2.02705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0.74951800000000002</v>
      </c>
      <c r="AK19" s="6">
        <v>0.73949500000000001</v>
      </c>
      <c r="AL19" s="6">
        <v>0.72960999999999998</v>
      </c>
      <c r="AM19" s="1">
        <v>1.9300200000000001</v>
      </c>
      <c r="AN19" s="1">
        <v>2.0205899999999999</v>
      </c>
      <c r="AO19" s="1">
        <v>2.11117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0.67642400000000003</v>
      </c>
      <c r="AK20" s="6">
        <v>0.65669900000000003</v>
      </c>
      <c r="AL20" s="6">
        <v>0.63755099999999998</v>
      </c>
      <c r="AM20" s="1">
        <v>1.9626300000000001</v>
      </c>
      <c r="AN20" s="1">
        <v>2.11199</v>
      </c>
      <c r="AO20" s="1">
        <v>2.2614399999999999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0.60155999999999998</v>
      </c>
      <c r="AK21" s="6">
        <v>0.58978299999999995</v>
      </c>
      <c r="AL21" s="6">
        <v>0.57827499999999998</v>
      </c>
      <c r="AM21" s="1">
        <v>2.04148</v>
      </c>
      <c r="AN21" s="1">
        <v>2.1213299999999999</v>
      </c>
      <c r="AO21" s="1">
        <v>2.2009300000000001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0.54031499999999999</v>
      </c>
      <c r="AK22" s="6">
        <v>0.52668400000000004</v>
      </c>
      <c r="AL22" s="6">
        <v>0.513432</v>
      </c>
      <c r="AM22" s="1">
        <v>2.0606800000000001</v>
      </c>
      <c r="AN22" s="1">
        <v>2.1466699999999999</v>
      </c>
      <c r="AO22" s="1">
        <v>2.2324700000000002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400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397</v>
      </c>
      <c r="T2" t="s">
        <v>102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0.97878399999999999</v>
      </c>
      <c r="AK9" s="6">
        <v>0.97746200000000005</v>
      </c>
      <c r="AL9" s="6">
        <v>0.97614100000000004</v>
      </c>
      <c r="AM9" s="1">
        <v>1.07067</v>
      </c>
      <c r="AN9" s="1">
        <v>1.1383700000000001</v>
      </c>
      <c r="AO9" s="1">
        <v>1.20611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0.96344600000000002</v>
      </c>
      <c r="AK10" s="6">
        <v>0.961449</v>
      </c>
      <c r="AL10" s="6">
        <v>0.95945599999999998</v>
      </c>
      <c r="AM10" s="1">
        <v>1.2428600000000001</v>
      </c>
      <c r="AN10" s="1">
        <v>1.3123400000000001</v>
      </c>
      <c r="AO10" s="1">
        <v>1.3818600000000001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0.94626699999999997</v>
      </c>
      <c r="AK11" s="6">
        <v>0.94365500000000002</v>
      </c>
      <c r="AL11" s="6">
        <v>0.94105099999999997</v>
      </c>
      <c r="AM11" s="1">
        <v>1.38459</v>
      </c>
      <c r="AN11" s="1">
        <v>1.4541200000000001</v>
      </c>
      <c r="AO11" s="1">
        <v>1.52369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0.92842499999999994</v>
      </c>
      <c r="AK12" s="6">
        <v>0.92522099999999996</v>
      </c>
      <c r="AL12" s="6">
        <v>0.92202799999999996</v>
      </c>
      <c r="AM12" s="1">
        <v>1.4892000000000001</v>
      </c>
      <c r="AN12" s="1">
        <v>1.5587899999999999</v>
      </c>
      <c r="AO12" s="1">
        <v>1.6284099999999999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0.90990700000000002</v>
      </c>
      <c r="AK13" s="6">
        <v>0.906138</v>
      </c>
      <c r="AL13" s="6">
        <v>0.90238600000000002</v>
      </c>
      <c r="AM13" s="1">
        <v>1.5783100000000001</v>
      </c>
      <c r="AN13" s="1">
        <v>1.64798</v>
      </c>
      <c r="AO13" s="1">
        <v>1.71766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0.89219999999999999</v>
      </c>
      <c r="AK14" s="6">
        <v>0.88696900000000001</v>
      </c>
      <c r="AL14" s="6">
        <v>0.88176500000000002</v>
      </c>
      <c r="AM14" s="1">
        <v>1.63487</v>
      </c>
      <c r="AN14" s="1">
        <v>1.7195100000000001</v>
      </c>
      <c r="AO14" s="1">
        <v>1.8042499999999999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0.87245700000000004</v>
      </c>
      <c r="AK15" s="6">
        <v>0.86759600000000003</v>
      </c>
      <c r="AL15" s="6">
        <v>0.86276399999999998</v>
      </c>
      <c r="AM15" s="1">
        <v>1.7104600000000001</v>
      </c>
      <c r="AN15" s="1">
        <v>1.78081</v>
      </c>
      <c r="AO15" s="1">
        <v>1.85117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0.85391899999999998</v>
      </c>
      <c r="AK16" s="6">
        <v>0.848858</v>
      </c>
      <c r="AL16" s="6">
        <v>0.84382999999999997</v>
      </c>
      <c r="AM16" s="1">
        <v>1.7607600000000001</v>
      </c>
      <c r="AN16" s="1">
        <v>1.82735</v>
      </c>
      <c r="AO16" s="1">
        <v>1.89391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0.83586499999999997</v>
      </c>
      <c r="AK17" s="6">
        <v>0.83010200000000001</v>
      </c>
      <c r="AL17" s="6">
        <v>0.82438100000000003</v>
      </c>
      <c r="AM17" s="1">
        <v>1.79945</v>
      </c>
      <c r="AN17" s="1">
        <v>1.8692200000000001</v>
      </c>
      <c r="AO17" s="1">
        <v>1.9389799999999999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0.80161300000000002</v>
      </c>
      <c r="AK18" s="6">
        <v>0.79287099999999999</v>
      </c>
      <c r="AL18" s="6">
        <v>0.78420900000000004</v>
      </c>
      <c r="AM18" s="1">
        <v>1.84999</v>
      </c>
      <c r="AN18" s="1">
        <v>1.94217</v>
      </c>
      <c r="AO18" s="1">
        <v>2.0345599999999999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0.74893699999999996</v>
      </c>
      <c r="AK19" s="6">
        <v>0.73874899999999999</v>
      </c>
      <c r="AL19" s="6">
        <v>0.72868500000000003</v>
      </c>
      <c r="AM19" s="1">
        <v>1.93523</v>
      </c>
      <c r="AN19" s="1">
        <v>2.02738</v>
      </c>
      <c r="AO19" s="1">
        <v>2.1196999999999999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0.67584599999999995</v>
      </c>
      <c r="AK20" s="6">
        <v>0.65575399999999995</v>
      </c>
      <c r="AL20" s="6">
        <v>0.63605599999999995</v>
      </c>
      <c r="AM20" s="1">
        <v>1.96695</v>
      </c>
      <c r="AN20" s="1">
        <v>2.1192700000000002</v>
      </c>
      <c r="AO20" s="1">
        <v>2.2733099999999999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0.60088799999999998</v>
      </c>
      <c r="AK21" s="6">
        <v>0.58887500000000004</v>
      </c>
      <c r="AL21" s="6">
        <v>0.57718000000000003</v>
      </c>
      <c r="AM21" s="1">
        <v>2.0459900000000002</v>
      </c>
      <c r="AN21" s="1">
        <v>2.1275499999999998</v>
      </c>
      <c r="AO21" s="1">
        <v>2.20858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0.539632</v>
      </c>
      <c r="AK22" s="6">
        <v>0.52573899999999996</v>
      </c>
      <c r="AL22" s="6">
        <v>0.51225900000000002</v>
      </c>
      <c r="AM22" s="1">
        <v>2.06494</v>
      </c>
      <c r="AN22" s="1">
        <v>2.15272</v>
      </c>
      <c r="AO22" s="1">
        <v>2.24017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394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395</v>
      </c>
      <c r="T2" t="s">
        <v>162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0.97878299999999996</v>
      </c>
      <c r="AK9" s="6">
        <v>0.97745899999999997</v>
      </c>
      <c r="AL9" s="6">
        <v>0.97613700000000003</v>
      </c>
      <c r="AM9" s="1">
        <v>1.07074</v>
      </c>
      <c r="AN9" s="1">
        <v>1.13849</v>
      </c>
      <c r="AO9" s="1">
        <v>1.20628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0.96344200000000002</v>
      </c>
      <c r="AK10" s="6">
        <v>0.96144399999999997</v>
      </c>
      <c r="AL10" s="6">
        <v>0.959449</v>
      </c>
      <c r="AM10" s="1">
        <v>1.2430000000000001</v>
      </c>
      <c r="AN10" s="1">
        <v>1.31253</v>
      </c>
      <c r="AO10" s="1">
        <v>1.38209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0.94626100000000002</v>
      </c>
      <c r="AK11" s="6">
        <v>0.94364700000000001</v>
      </c>
      <c r="AL11" s="6">
        <v>0.94104100000000002</v>
      </c>
      <c r="AM11" s="1">
        <v>1.38476</v>
      </c>
      <c r="AN11" s="1">
        <v>1.45434</v>
      </c>
      <c r="AO11" s="1">
        <v>1.5239400000000001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0.92841700000000005</v>
      </c>
      <c r="AK12" s="6">
        <v>0.92521100000000001</v>
      </c>
      <c r="AL12" s="6">
        <v>0.92201599999999995</v>
      </c>
      <c r="AM12" s="1">
        <v>1.4893799999999999</v>
      </c>
      <c r="AN12" s="1">
        <v>1.55901</v>
      </c>
      <c r="AO12" s="1">
        <v>1.6286700000000001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0.90989600000000004</v>
      </c>
      <c r="AK13" s="6">
        <v>0.90612599999999999</v>
      </c>
      <c r="AL13" s="6">
        <v>0.90237199999999995</v>
      </c>
      <c r="AM13" s="1">
        <v>1.5785</v>
      </c>
      <c r="AN13" s="1">
        <v>1.6482000000000001</v>
      </c>
      <c r="AO13" s="1">
        <v>1.7179199999999999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0.89218900000000001</v>
      </c>
      <c r="AK14" s="6">
        <v>0.88695500000000005</v>
      </c>
      <c r="AL14" s="6">
        <v>0.881749</v>
      </c>
      <c r="AM14" s="1">
        <v>1.63506</v>
      </c>
      <c r="AN14" s="1">
        <v>1.71973</v>
      </c>
      <c r="AO14" s="1">
        <v>1.8045100000000001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0.872444</v>
      </c>
      <c r="AK15" s="6">
        <v>0.86758199999999996</v>
      </c>
      <c r="AL15" s="6">
        <v>0.86274700000000004</v>
      </c>
      <c r="AM15" s="1">
        <v>1.71065</v>
      </c>
      <c r="AN15" s="1">
        <v>1.7810299999999999</v>
      </c>
      <c r="AO15" s="1">
        <v>1.85141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0.85390500000000003</v>
      </c>
      <c r="AK16" s="6">
        <v>0.84884199999999999</v>
      </c>
      <c r="AL16" s="6">
        <v>0.84381200000000001</v>
      </c>
      <c r="AM16" s="1">
        <v>1.7609399999999999</v>
      </c>
      <c r="AN16" s="1">
        <v>1.82755</v>
      </c>
      <c r="AO16" s="1">
        <v>1.8941399999999999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0.83585100000000001</v>
      </c>
      <c r="AK17" s="6">
        <v>0.83008599999999999</v>
      </c>
      <c r="AL17" s="6">
        <v>0.82436200000000004</v>
      </c>
      <c r="AM17" s="1">
        <v>1.7996300000000001</v>
      </c>
      <c r="AN17" s="1">
        <v>1.86941</v>
      </c>
      <c r="AO17" s="1">
        <v>1.9392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0.80159499999999995</v>
      </c>
      <c r="AK18" s="6">
        <v>0.79285000000000005</v>
      </c>
      <c r="AL18" s="6">
        <v>0.78418399999999999</v>
      </c>
      <c r="AM18" s="1">
        <v>1.8501799999999999</v>
      </c>
      <c r="AN18" s="1">
        <v>1.9423900000000001</v>
      </c>
      <c r="AO18" s="1">
        <v>2.0348299999999999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0.74890699999999999</v>
      </c>
      <c r="AK19" s="6">
        <v>0.73871600000000004</v>
      </c>
      <c r="AL19" s="6">
        <v>0.72864899999999999</v>
      </c>
      <c r="AM19" s="1">
        <v>1.9355</v>
      </c>
      <c r="AN19" s="1">
        <v>2.0276800000000001</v>
      </c>
      <c r="AO19" s="1">
        <v>2.1200399999999999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0.675813</v>
      </c>
      <c r="AK20" s="6">
        <v>0.655698</v>
      </c>
      <c r="AL20" s="6">
        <v>0.63597800000000004</v>
      </c>
      <c r="AM20" s="1">
        <v>1.9672000000000001</v>
      </c>
      <c r="AN20" s="1">
        <v>2.1196999999999999</v>
      </c>
      <c r="AO20" s="1">
        <v>2.27393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0.60084400000000004</v>
      </c>
      <c r="AK21" s="6">
        <v>0.58882999999999996</v>
      </c>
      <c r="AL21" s="6">
        <v>0.57713899999999996</v>
      </c>
      <c r="AM21" s="1">
        <v>2.0462899999999999</v>
      </c>
      <c r="AN21" s="1">
        <v>2.1278600000000001</v>
      </c>
      <c r="AO21" s="1">
        <v>2.2088700000000001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0.53959599999999996</v>
      </c>
      <c r="AK22" s="6">
        <v>0.525702</v>
      </c>
      <c r="AL22" s="6">
        <v>0.51222599999999996</v>
      </c>
      <c r="AM22" s="1">
        <v>2.0651600000000001</v>
      </c>
      <c r="AN22" s="1">
        <v>2.1529500000000001</v>
      </c>
      <c r="AO22" s="1">
        <v>2.2403900000000001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_xll.BView(BCurveStrip!C7,"Data","cols=52;rows=22")</f>
        <v>CurveDate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49</v>
      </c>
      <c r="AB1" t="s">
        <v>83</v>
      </c>
      <c r="AC1" t="s">
        <v>50</v>
      </c>
      <c r="AD1" t="s">
        <v>45</v>
      </c>
      <c r="AE1" t="s">
        <v>84</v>
      </c>
      <c r="AF1" t="s">
        <v>0</v>
      </c>
      <c r="AG1" t="s">
        <v>53</v>
      </c>
      <c r="AH1" t="s">
        <v>47</v>
      </c>
      <c r="AI1" t="s">
        <v>48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54</v>
      </c>
    </row>
    <row r="2" spans="1:52" x14ac:dyDescent="0.25">
      <c r="A2" s="3">
        <v>42081</v>
      </c>
      <c r="B2" t="s">
        <v>165</v>
      </c>
      <c r="C2" t="s">
        <v>210</v>
      </c>
      <c r="D2" t="s">
        <v>375</v>
      </c>
      <c r="E2">
        <v>315</v>
      </c>
      <c r="F2" t="s">
        <v>374</v>
      </c>
      <c r="G2" t="s">
        <v>396</v>
      </c>
      <c r="H2" t="s">
        <v>376</v>
      </c>
      <c r="I2" t="s">
        <v>170</v>
      </c>
      <c r="J2" s="3">
        <v>42081</v>
      </c>
      <c r="L2" t="b">
        <v>0</v>
      </c>
      <c r="M2" t="b">
        <v>0</v>
      </c>
      <c r="N2" s="1" t="b">
        <v>0</v>
      </c>
      <c r="O2" s="4" t="s">
        <v>101</v>
      </c>
      <c r="P2" s="1"/>
      <c r="Q2" s="1"/>
      <c r="R2" s="1"/>
      <c r="S2" s="3" t="s">
        <v>397</v>
      </c>
      <c r="T2" t="s">
        <v>163</v>
      </c>
      <c r="U2" s="3" t="s">
        <v>377</v>
      </c>
      <c r="V2" t="s">
        <v>55</v>
      </c>
      <c r="W2" s="5" t="s">
        <v>55</v>
      </c>
      <c r="X2" t="s">
        <v>55</v>
      </c>
      <c r="Z2" t="s">
        <v>55</v>
      </c>
      <c r="AA2" s="3">
        <v>42081</v>
      </c>
      <c r="AB2" s="6" t="s">
        <v>103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217</v>
      </c>
      <c r="AI2" s="1" t="s">
        <v>212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166</v>
      </c>
    </row>
    <row r="3" spans="1:52" x14ac:dyDescent="0.25">
      <c r="S3" s="3"/>
      <c r="U3" s="3"/>
      <c r="W3" s="5"/>
      <c r="Z3" t="s">
        <v>55</v>
      </c>
      <c r="AA3" s="3">
        <v>42081</v>
      </c>
      <c r="AB3" s="6" t="s">
        <v>103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56</v>
      </c>
      <c r="AH3" s="1" t="s">
        <v>218</v>
      </c>
      <c r="AI3" s="1" t="s">
        <v>214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166</v>
      </c>
    </row>
    <row r="4" spans="1:52" x14ac:dyDescent="0.25">
      <c r="S4" s="3"/>
      <c r="U4" s="3"/>
      <c r="W4" s="5"/>
      <c r="Z4" t="s">
        <v>55</v>
      </c>
      <c r="AA4" s="3">
        <v>42081</v>
      </c>
      <c r="AB4" s="6" t="s">
        <v>103</v>
      </c>
      <c r="AC4" s="3">
        <v>42114</v>
      </c>
      <c r="AD4" s="6" t="s">
        <v>8</v>
      </c>
      <c r="AE4" s="5">
        <v>33</v>
      </c>
      <c r="AF4" s="1" t="s">
        <v>4</v>
      </c>
      <c r="AG4" s="1" t="s">
        <v>56</v>
      </c>
      <c r="AH4" s="1" t="s">
        <v>219</v>
      </c>
      <c r="AI4" s="1" t="s">
        <v>216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166</v>
      </c>
    </row>
    <row r="5" spans="1:52" x14ac:dyDescent="0.25">
      <c r="S5" s="3"/>
      <c r="U5" s="3"/>
      <c r="W5" s="5"/>
      <c r="Z5" t="s">
        <v>55</v>
      </c>
      <c r="AA5" s="3">
        <v>42081</v>
      </c>
      <c r="AB5" s="6" t="s">
        <v>103</v>
      </c>
      <c r="AC5" s="3">
        <v>42142</v>
      </c>
      <c r="AD5" s="6" t="s">
        <v>9</v>
      </c>
      <c r="AE5" s="5">
        <v>61</v>
      </c>
      <c r="AF5" s="1" t="s">
        <v>4</v>
      </c>
      <c r="AG5" s="1" t="s">
        <v>56</v>
      </c>
      <c r="AH5" s="1" t="s">
        <v>378</v>
      </c>
      <c r="AI5" s="1" t="s">
        <v>233</v>
      </c>
      <c r="AJ5" s="6">
        <v>0.99911000000000005</v>
      </c>
      <c r="AK5" s="6">
        <v>0.99911000000000005</v>
      </c>
      <c r="AL5" s="6">
        <v>0.99911000000000005</v>
      </c>
      <c r="AM5" s="1">
        <v>0.53274999999999995</v>
      </c>
      <c r="AN5" s="1">
        <v>0.53274999999999995</v>
      </c>
      <c r="AO5" s="1">
        <v>0.53274999999999995</v>
      </c>
      <c r="AP5" s="1">
        <v>0.53274999999999995</v>
      </c>
      <c r="AQ5" s="1">
        <v>0.53274999999999995</v>
      </c>
      <c r="AR5" s="1">
        <v>0.53274999999999995</v>
      </c>
      <c r="AS5" s="1">
        <v>0.53274999999999995</v>
      </c>
      <c r="AT5" s="1">
        <v>0.53274999999999995</v>
      </c>
      <c r="AU5" s="1">
        <v>0.53274999999999995</v>
      </c>
      <c r="AV5" s="1">
        <v>0.53274999999999995</v>
      </c>
      <c r="AW5" s="1">
        <v>0.53274999999999995</v>
      </c>
      <c r="AX5" s="1">
        <v>0.53274999999999995</v>
      </c>
      <c r="AY5" s="1">
        <v>0</v>
      </c>
      <c r="AZ5" t="s">
        <v>166</v>
      </c>
    </row>
    <row r="6" spans="1:52" x14ac:dyDescent="0.25">
      <c r="S6" s="3"/>
      <c r="U6" s="3"/>
      <c r="W6" s="5"/>
      <c r="Z6" t="s">
        <v>55</v>
      </c>
      <c r="AA6" s="3">
        <v>42081</v>
      </c>
      <c r="AB6" s="6" t="s">
        <v>103</v>
      </c>
      <c r="AC6" s="3">
        <v>42173</v>
      </c>
      <c r="AD6" s="6" t="s">
        <v>10</v>
      </c>
      <c r="AE6" s="5">
        <v>92</v>
      </c>
      <c r="AF6" s="1" t="s">
        <v>4</v>
      </c>
      <c r="AG6" s="1" t="s">
        <v>56</v>
      </c>
      <c r="AH6" s="1" t="s">
        <v>220</v>
      </c>
      <c r="AI6" s="1" t="s">
        <v>221</v>
      </c>
      <c r="AJ6" s="6">
        <v>0.99857899999999999</v>
      </c>
      <c r="AK6" s="6">
        <v>0.99857899999999999</v>
      </c>
      <c r="AL6" s="6">
        <v>0.99857899999999999</v>
      </c>
      <c r="AM6" s="1">
        <v>0.56437999999999999</v>
      </c>
      <c r="AN6" s="1">
        <v>0.56437999999999999</v>
      </c>
      <c r="AO6" s="1">
        <v>0.56437999999999999</v>
      </c>
      <c r="AP6" s="1">
        <v>0.56437999999999999</v>
      </c>
      <c r="AQ6" s="1">
        <v>0.56437999999999999</v>
      </c>
      <c r="AR6" s="1">
        <v>0.56437999999999999</v>
      </c>
      <c r="AS6" s="1">
        <v>0.56437999999999999</v>
      </c>
      <c r="AT6" s="1">
        <v>0.56437999999999999</v>
      </c>
      <c r="AU6" s="1">
        <v>0.56437999999999999</v>
      </c>
      <c r="AV6" s="1">
        <v>0.56437999999999999</v>
      </c>
      <c r="AW6" s="1">
        <v>0.56437999999999999</v>
      </c>
      <c r="AX6" s="1">
        <v>0.56437999999999999</v>
      </c>
      <c r="AY6" s="1">
        <v>0</v>
      </c>
      <c r="AZ6" t="s">
        <v>166</v>
      </c>
    </row>
    <row r="7" spans="1:52" x14ac:dyDescent="0.25">
      <c r="S7" s="3"/>
      <c r="U7" s="3"/>
      <c r="W7" s="5"/>
      <c r="Z7" t="s">
        <v>55</v>
      </c>
      <c r="AA7" s="3">
        <v>42081</v>
      </c>
      <c r="AB7" s="6" t="s">
        <v>103</v>
      </c>
      <c r="AC7" s="3">
        <v>42265</v>
      </c>
      <c r="AD7" s="6" t="s">
        <v>13</v>
      </c>
      <c r="AE7" s="5">
        <v>184</v>
      </c>
      <c r="AF7" s="1" t="s">
        <v>4</v>
      </c>
      <c r="AG7" s="1" t="s">
        <v>56</v>
      </c>
      <c r="AH7" s="1" t="s">
        <v>313</v>
      </c>
      <c r="AI7" s="1" t="s">
        <v>236</v>
      </c>
      <c r="AJ7" s="6">
        <v>0.99656800000000001</v>
      </c>
      <c r="AK7" s="6">
        <v>0.99656800000000001</v>
      </c>
      <c r="AL7" s="6">
        <v>0.99656800000000001</v>
      </c>
      <c r="AM7" s="1">
        <v>0.68313000000000001</v>
      </c>
      <c r="AN7" s="1">
        <v>0.68313000000000001</v>
      </c>
      <c r="AO7" s="1">
        <v>0.68313000000000001</v>
      </c>
      <c r="AP7" s="1">
        <v>0.68313000000000001</v>
      </c>
      <c r="AQ7" s="1">
        <v>0.68313000000000001</v>
      </c>
      <c r="AR7" s="1">
        <v>0.68313000000000001</v>
      </c>
      <c r="AS7" s="1">
        <v>0.68313000000000001</v>
      </c>
      <c r="AT7" s="1">
        <v>0.68313000000000001</v>
      </c>
      <c r="AU7" s="1">
        <v>0.68313000000000001</v>
      </c>
      <c r="AV7" s="1">
        <v>0.68313000000000001</v>
      </c>
      <c r="AW7" s="1">
        <v>0.68313000000000001</v>
      </c>
      <c r="AX7" s="1">
        <v>0.68313000000000001</v>
      </c>
      <c r="AY7" s="1">
        <v>0</v>
      </c>
      <c r="AZ7" t="s">
        <v>166</v>
      </c>
    </row>
    <row r="8" spans="1:52" x14ac:dyDescent="0.25">
      <c r="S8" s="3"/>
      <c r="U8" s="3"/>
      <c r="W8" s="5"/>
      <c r="Z8" t="s">
        <v>55</v>
      </c>
      <c r="AA8" s="3">
        <v>42081</v>
      </c>
      <c r="AB8" s="6" t="s">
        <v>103</v>
      </c>
      <c r="AC8" s="3">
        <v>42447</v>
      </c>
      <c r="AD8" s="6" t="s">
        <v>19</v>
      </c>
      <c r="AE8" s="5">
        <v>366</v>
      </c>
      <c r="AF8" s="1" t="s">
        <v>4</v>
      </c>
      <c r="AG8" s="1" t="s">
        <v>56</v>
      </c>
      <c r="AH8" s="1" t="s">
        <v>379</v>
      </c>
      <c r="AI8" s="1" t="s">
        <v>363</v>
      </c>
      <c r="AJ8" s="6">
        <v>0.99036199999999996</v>
      </c>
      <c r="AK8" s="6">
        <v>0.99036199999999996</v>
      </c>
      <c r="AL8" s="6">
        <v>0.99036199999999996</v>
      </c>
      <c r="AM8" s="1">
        <v>0.97055999999999998</v>
      </c>
      <c r="AN8" s="1">
        <v>0.97055999999999998</v>
      </c>
      <c r="AO8" s="1">
        <v>0.97055999999999998</v>
      </c>
      <c r="AP8" s="1">
        <v>0.97055999999999998</v>
      </c>
      <c r="AQ8" s="1">
        <v>0.97055999999999998</v>
      </c>
      <c r="AR8" s="1">
        <v>0.97055999999999998</v>
      </c>
      <c r="AS8" s="1">
        <v>0.97055999999999998</v>
      </c>
      <c r="AT8" s="1">
        <v>0.97055999999999998</v>
      </c>
      <c r="AU8" s="1">
        <v>0.97055999999999998</v>
      </c>
      <c r="AV8" s="1">
        <v>0.97055999999999998</v>
      </c>
      <c r="AW8" s="1">
        <v>0.97055999999999998</v>
      </c>
      <c r="AX8" s="1">
        <v>0.97055999999999998</v>
      </c>
      <c r="AY8" s="1">
        <v>0</v>
      </c>
      <c r="AZ8" t="s">
        <v>166</v>
      </c>
    </row>
    <row r="9" spans="1:52" x14ac:dyDescent="0.25">
      <c r="S9" s="3"/>
      <c r="U9" s="3"/>
      <c r="W9" s="5"/>
      <c r="Z9" t="s">
        <v>55</v>
      </c>
      <c r="AA9" s="3">
        <v>42081</v>
      </c>
      <c r="AB9" s="6" t="s">
        <v>103</v>
      </c>
      <c r="AC9" s="3">
        <v>42814</v>
      </c>
      <c r="AD9" s="6" t="s">
        <v>21</v>
      </c>
      <c r="AE9" s="5">
        <v>733</v>
      </c>
      <c r="AF9" s="1" t="s">
        <v>6</v>
      </c>
      <c r="AG9" s="1" t="s">
        <v>158</v>
      </c>
      <c r="AH9" s="1" t="s">
        <v>168</v>
      </c>
      <c r="AI9" s="1" t="s">
        <v>380</v>
      </c>
      <c r="AJ9" s="6">
        <v>0.97878299999999996</v>
      </c>
      <c r="AK9" s="6">
        <v>0.97745899999999997</v>
      </c>
      <c r="AL9" s="6">
        <v>0.97613700000000003</v>
      </c>
      <c r="AM9" s="1">
        <v>1.07074</v>
      </c>
      <c r="AN9" s="1">
        <v>1.13849</v>
      </c>
      <c r="AO9" s="1">
        <v>1.2062900000000001</v>
      </c>
      <c r="AP9" s="1">
        <v>1.06975</v>
      </c>
      <c r="AQ9" s="1">
        <v>1.137</v>
      </c>
      <c r="AR9" s="1">
        <v>1.20425</v>
      </c>
      <c r="AS9" s="1">
        <v>0.91849999999999998</v>
      </c>
      <c r="AT9" s="1">
        <v>0.92574999999999996</v>
      </c>
      <c r="AU9" s="1">
        <v>0.93300000000000005</v>
      </c>
      <c r="AV9" s="1">
        <v>1.06975</v>
      </c>
      <c r="AW9" s="1">
        <v>1.137</v>
      </c>
      <c r="AX9" s="1">
        <v>1.20425</v>
      </c>
      <c r="AY9" s="1">
        <v>27.125</v>
      </c>
      <c r="AZ9" t="s">
        <v>166</v>
      </c>
    </row>
    <row r="10" spans="1:52" x14ac:dyDescent="0.25">
      <c r="S10" s="3"/>
      <c r="U10" s="3"/>
      <c r="W10" s="5"/>
      <c r="Z10" t="s">
        <v>55</v>
      </c>
      <c r="AA10" s="3">
        <v>42081</v>
      </c>
      <c r="AB10" s="6" t="s">
        <v>103</v>
      </c>
      <c r="AC10" s="3">
        <v>43178</v>
      </c>
      <c r="AD10" s="6" t="s">
        <v>22</v>
      </c>
      <c r="AE10" s="5">
        <v>1097</v>
      </c>
      <c r="AF10" s="1" t="s">
        <v>6</v>
      </c>
      <c r="AG10" s="1" t="s">
        <v>158</v>
      </c>
      <c r="AH10" s="1" t="s">
        <v>168</v>
      </c>
      <c r="AI10" s="1" t="s">
        <v>381</v>
      </c>
      <c r="AJ10" s="6">
        <v>0.96344200000000002</v>
      </c>
      <c r="AK10" s="6">
        <v>0.96144399999999997</v>
      </c>
      <c r="AL10" s="6">
        <v>0.959449</v>
      </c>
      <c r="AM10" s="1">
        <v>1.2430000000000001</v>
      </c>
      <c r="AN10" s="1">
        <v>1.31253</v>
      </c>
      <c r="AO10" s="1">
        <v>1.3821000000000001</v>
      </c>
      <c r="AP10" s="1">
        <v>1.24</v>
      </c>
      <c r="AQ10" s="1">
        <v>1.3089999999999999</v>
      </c>
      <c r="AR10" s="1">
        <v>1.3779999999999999</v>
      </c>
      <c r="AS10" s="1">
        <v>1.1074999999999999</v>
      </c>
      <c r="AT10" s="1">
        <v>1.1165</v>
      </c>
      <c r="AU10" s="1">
        <v>1.1254999999999999</v>
      </c>
      <c r="AV10" s="1">
        <v>1.24</v>
      </c>
      <c r="AW10" s="1">
        <v>1.3089999999999999</v>
      </c>
      <c r="AX10" s="1">
        <v>1.3779999999999999</v>
      </c>
      <c r="AY10" s="1">
        <v>25.25</v>
      </c>
      <c r="AZ10" t="s">
        <v>166</v>
      </c>
    </row>
    <row r="11" spans="1:52" x14ac:dyDescent="0.25">
      <c r="S11" s="3"/>
      <c r="U11" s="3"/>
      <c r="W11" s="5"/>
      <c r="Z11" t="s">
        <v>55</v>
      </c>
      <c r="AA11" s="3">
        <v>42081</v>
      </c>
      <c r="AB11" s="6" t="s">
        <v>103</v>
      </c>
      <c r="AC11" s="3">
        <v>43542</v>
      </c>
      <c r="AD11" s="6" t="s">
        <v>23</v>
      </c>
      <c r="AE11" s="5">
        <v>1461</v>
      </c>
      <c r="AF11" s="1" t="s">
        <v>6</v>
      </c>
      <c r="AG11" s="1" t="s">
        <v>158</v>
      </c>
      <c r="AH11" s="1" t="s">
        <v>168</v>
      </c>
      <c r="AI11" s="1" t="s">
        <v>382</v>
      </c>
      <c r="AJ11" s="6">
        <v>0.94625999999999999</v>
      </c>
      <c r="AK11" s="6">
        <v>0.94364700000000001</v>
      </c>
      <c r="AL11" s="6">
        <v>0.94104100000000002</v>
      </c>
      <c r="AM11" s="1">
        <v>1.3847700000000001</v>
      </c>
      <c r="AN11" s="1">
        <v>1.45435</v>
      </c>
      <c r="AO11" s="1">
        <v>1.5239499999999999</v>
      </c>
      <c r="AP11" s="1">
        <v>1.3792500000000001</v>
      </c>
      <c r="AQ11" s="1">
        <v>1.44825</v>
      </c>
      <c r="AR11" s="1">
        <v>1.51725</v>
      </c>
      <c r="AS11" s="1">
        <v>1.258</v>
      </c>
      <c r="AT11" s="1">
        <v>1.2669999999999999</v>
      </c>
      <c r="AU11" s="1">
        <v>1.276</v>
      </c>
      <c r="AV11" s="1">
        <v>1.3792500000000001</v>
      </c>
      <c r="AW11" s="1">
        <v>1.44825</v>
      </c>
      <c r="AX11" s="1">
        <v>1.51725</v>
      </c>
      <c r="AY11" s="1">
        <v>24.125</v>
      </c>
      <c r="AZ11" t="s">
        <v>166</v>
      </c>
    </row>
    <row r="12" spans="1:52" x14ac:dyDescent="0.25">
      <c r="S12" s="3"/>
      <c r="U12" s="3"/>
      <c r="W12" s="5"/>
      <c r="Z12" t="s">
        <v>55</v>
      </c>
      <c r="AA12" s="3">
        <v>42081</v>
      </c>
      <c r="AB12" s="6" t="s">
        <v>103</v>
      </c>
      <c r="AC12" s="3">
        <v>43908</v>
      </c>
      <c r="AD12" s="6" t="s">
        <v>24</v>
      </c>
      <c r="AE12" s="5">
        <v>1827</v>
      </c>
      <c r="AF12" s="1" t="s">
        <v>6</v>
      </c>
      <c r="AG12" s="1" t="s">
        <v>158</v>
      </c>
      <c r="AH12" s="1" t="s">
        <v>168</v>
      </c>
      <c r="AI12" s="1" t="s">
        <v>383</v>
      </c>
      <c r="AJ12" s="6">
        <v>0.92841600000000002</v>
      </c>
      <c r="AK12" s="6">
        <v>0.92521100000000001</v>
      </c>
      <c r="AL12" s="6">
        <v>0.92201599999999995</v>
      </c>
      <c r="AM12" s="1">
        <v>1.48939</v>
      </c>
      <c r="AN12" s="1">
        <v>1.5590200000000001</v>
      </c>
      <c r="AO12" s="1">
        <v>1.6286799999999999</v>
      </c>
      <c r="AP12" s="1">
        <v>1.4815</v>
      </c>
      <c r="AQ12" s="1">
        <v>1.5505</v>
      </c>
      <c r="AR12" s="1">
        <v>1.6194999999999999</v>
      </c>
      <c r="AS12" s="1">
        <v>1.3740000000000001</v>
      </c>
      <c r="AT12" s="1">
        <v>1.383</v>
      </c>
      <c r="AU12" s="1">
        <v>1.3919999999999999</v>
      </c>
      <c r="AV12" s="1">
        <v>1.4815</v>
      </c>
      <c r="AW12" s="1">
        <v>1.5505</v>
      </c>
      <c r="AX12" s="1">
        <v>1.6194999999999999</v>
      </c>
      <c r="AY12" s="1">
        <v>22.75</v>
      </c>
      <c r="AZ12" t="s">
        <v>166</v>
      </c>
    </row>
    <row r="13" spans="1:52" x14ac:dyDescent="0.25">
      <c r="S13" s="3"/>
      <c r="U13" s="3"/>
      <c r="W13" s="5"/>
      <c r="Z13" t="s">
        <v>55</v>
      </c>
      <c r="AA13" s="3">
        <v>42081</v>
      </c>
      <c r="AB13" s="6" t="s">
        <v>103</v>
      </c>
      <c r="AC13" s="3">
        <v>44273</v>
      </c>
      <c r="AD13" s="6" t="s">
        <v>25</v>
      </c>
      <c r="AE13" s="5">
        <v>2192</v>
      </c>
      <c r="AF13" s="1" t="s">
        <v>6</v>
      </c>
      <c r="AG13" s="1" t="s">
        <v>158</v>
      </c>
      <c r="AH13" s="1" t="s">
        <v>168</v>
      </c>
      <c r="AI13" s="1" t="s">
        <v>384</v>
      </c>
      <c r="AJ13" s="6">
        <v>0.90989600000000004</v>
      </c>
      <c r="AK13" s="6">
        <v>0.90612599999999999</v>
      </c>
      <c r="AL13" s="6">
        <v>0.90237100000000003</v>
      </c>
      <c r="AM13" s="1">
        <v>1.5785100000000001</v>
      </c>
      <c r="AN13" s="1">
        <v>1.64821</v>
      </c>
      <c r="AO13" s="1">
        <v>1.71793</v>
      </c>
      <c r="AP13" s="1">
        <v>1.5680000000000001</v>
      </c>
      <c r="AQ13" s="1">
        <v>1.637</v>
      </c>
      <c r="AR13" s="1">
        <v>1.706</v>
      </c>
      <c r="AS13" s="1">
        <v>1.468</v>
      </c>
      <c r="AT13" s="1">
        <v>1.4770000000000001</v>
      </c>
      <c r="AU13" s="1">
        <v>1.486</v>
      </c>
      <c r="AV13" s="1">
        <v>1.5680000000000001</v>
      </c>
      <c r="AW13" s="1">
        <v>1.637</v>
      </c>
      <c r="AX13" s="1">
        <v>1.706</v>
      </c>
      <c r="AY13" s="1">
        <v>22</v>
      </c>
      <c r="AZ13" t="s">
        <v>166</v>
      </c>
    </row>
    <row r="14" spans="1:52" x14ac:dyDescent="0.25">
      <c r="S14" s="3"/>
      <c r="U14" s="3"/>
      <c r="W14" s="5"/>
      <c r="Z14" t="s">
        <v>55</v>
      </c>
      <c r="AA14" s="3">
        <v>42081</v>
      </c>
      <c r="AB14" s="6" t="s">
        <v>103</v>
      </c>
      <c r="AC14" s="3">
        <v>44638</v>
      </c>
      <c r="AD14" s="6" t="s">
        <v>26</v>
      </c>
      <c r="AE14" s="5">
        <v>2557</v>
      </c>
      <c r="AF14" s="1" t="s">
        <v>6</v>
      </c>
      <c r="AG14" s="1" t="s">
        <v>158</v>
      </c>
      <c r="AH14" s="1" t="s">
        <v>168</v>
      </c>
      <c r="AI14" s="1" t="s">
        <v>385</v>
      </c>
      <c r="AJ14" s="6">
        <v>0.89218799999999998</v>
      </c>
      <c r="AK14" s="6">
        <v>0.88695500000000005</v>
      </c>
      <c r="AL14" s="6">
        <v>0.88174799999999998</v>
      </c>
      <c r="AM14" s="1">
        <v>1.63507</v>
      </c>
      <c r="AN14" s="1">
        <v>1.7197499999999999</v>
      </c>
      <c r="AO14" s="1">
        <v>1.80453</v>
      </c>
      <c r="AP14" s="1">
        <v>1.6229199999999999</v>
      </c>
      <c r="AQ14" s="1">
        <v>1.706</v>
      </c>
      <c r="AR14" s="1">
        <v>1.78908</v>
      </c>
      <c r="AS14" s="1">
        <v>1.5279199999999999</v>
      </c>
      <c r="AT14" s="1">
        <v>1.5509999999999999</v>
      </c>
      <c r="AU14" s="1">
        <v>1.5740799999999999</v>
      </c>
      <c r="AV14" s="1">
        <v>1.6229199999999999</v>
      </c>
      <c r="AW14" s="1">
        <v>1.706</v>
      </c>
      <c r="AX14" s="1">
        <v>1.78908</v>
      </c>
      <c r="AY14" s="1">
        <v>21.5</v>
      </c>
      <c r="AZ14" t="s">
        <v>166</v>
      </c>
    </row>
    <row r="15" spans="1:52" x14ac:dyDescent="0.25">
      <c r="S15" s="3"/>
      <c r="U15" s="3"/>
      <c r="W15" s="5"/>
      <c r="Z15" t="s">
        <v>55</v>
      </c>
      <c r="AA15" s="3">
        <v>42081</v>
      </c>
      <c r="AB15" s="6" t="s">
        <v>103</v>
      </c>
      <c r="AC15" s="3">
        <v>45005</v>
      </c>
      <c r="AD15" s="6" t="s">
        <v>27</v>
      </c>
      <c r="AE15" s="5">
        <v>2924</v>
      </c>
      <c r="AF15" s="1" t="s">
        <v>6</v>
      </c>
      <c r="AG15" s="1" t="s">
        <v>158</v>
      </c>
      <c r="AH15" s="1" t="s">
        <v>168</v>
      </c>
      <c r="AI15" s="1" t="s">
        <v>386</v>
      </c>
      <c r="AJ15" s="6">
        <v>0.87244299999999997</v>
      </c>
      <c r="AK15" s="6">
        <v>0.86758000000000002</v>
      </c>
      <c r="AL15" s="6">
        <v>0.86274600000000001</v>
      </c>
      <c r="AM15" s="1">
        <v>1.7106600000000001</v>
      </c>
      <c r="AN15" s="1">
        <v>1.78104</v>
      </c>
      <c r="AO15" s="1">
        <v>1.8514299999999999</v>
      </c>
      <c r="AP15" s="1">
        <v>1.69503</v>
      </c>
      <c r="AQ15" s="1">
        <v>1.76475</v>
      </c>
      <c r="AR15" s="1">
        <v>1.83447</v>
      </c>
      <c r="AS15" s="1">
        <v>1.6062799999999999</v>
      </c>
      <c r="AT15" s="1">
        <v>1.6160000000000001</v>
      </c>
      <c r="AU15" s="1">
        <v>1.6257200000000001</v>
      </c>
      <c r="AV15" s="1">
        <v>1.69503</v>
      </c>
      <c r="AW15" s="1">
        <v>1.76475</v>
      </c>
      <c r="AX15" s="1">
        <v>1.83447</v>
      </c>
      <c r="AY15" s="1">
        <v>20.875</v>
      </c>
      <c r="AZ15" t="s">
        <v>166</v>
      </c>
    </row>
    <row r="16" spans="1:52" x14ac:dyDescent="0.25">
      <c r="S16" s="3"/>
      <c r="U16" s="3"/>
      <c r="W16" s="5"/>
      <c r="Z16" t="s">
        <v>55</v>
      </c>
      <c r="AA16" s="3">
        <v>42081</v>
      </c>
      <c r="AB16" s="6" t="s">
        <v>103</v>
      </c>
      <c r="AC16" s="3">
        <v>45369</v>
      </c>
      <c r="AD16" s="6" t="s">
        <v>28</v>
      </c>
      <c r="AE16" s="5">
        <v>3288</v>
      </c>
      <c r="AF16" s="1" t="s">
        <v>6</v>
      </c>
      <c r="AG16" s="1" t="s">
        <v>158</v>
      </c>
      <c r="AH16" s="1" t="s">
        <v>168</v>
      </c>
      <c r="AI16" s="1" t="s">
        <v>387</v>
      </c>
      <c r="AJ16" s="6">
        <v>0.853904</v>
      </c>
      <c r="AK16" s="6">
        <v>0.84884099999999996</v>
      </c>
      <c r="AL16" s="6">
        <v>0.84381099999999998</v>
      </c>
      <c r="AM16" s="1">
        <v>1.7609600000000001</v>
      </c>
      <c r="AN16" s="1">
        <v>1.8275699999999999</v>
      </c>
      <c r="AO16" s="1">
        <v>1.8941600000000001</v>
      </c>
      <c r="AP16" s="1">
        <v>1.7430699999999999</v>
      </c>
      <c r="AQ16" s="1">
        <v>1.80925</v>
      </c>
      <c r="AR16" s="1">
        <v>1.8754299999999999</v>
      </c>
      <c r="AS16" s="1">
        <v>1.6618200000000001</v>
      </c>
      <c r="AT16" s="1">
        <v>1.6679999999999999</v>
      </c>
      <c r="AU16" s="1">
        <v>1.67418</v>
      </c>
      <c r="AV16" s="1">
        <v>1.7430699999999999</v>
      </c>
      <c r="AW16" s="1">
        <v>1.80925</v>
      </c>
      <c r="AX16" s="1">
        <v>1.8754299999999999</v>
      </c>
      <c r="AY16" s="1">
        <v>20.125</v>
      </c>
      <c r="AZ16" t="s">
        <v>166</v>
      </c>
    </row>
    <row r="17" spans="19:52" x14ac:dyDescent="0.25">
      <c r="S17" s="3"/>
      <c r="U17" s="3"/>
      <c r="W17" s="5"/>
      <c r="Z17" t="s">
        <v>55</v>
      </c>
      <c r="AA17" s="3">
        <v>42081</v>
      </c>
      <c r="AB17" s="6" t="s">
        <v>103</v>
      </c>
      <c r="AC17" s="3">
        <v>45734</v>
      </c>
      <c r="AD17" s="6" t="s">
        <v>29</v>
      </c>
      <c r="AE17" s="5">
        <v>3653</v>
      </c>
      <c r="AF17" s="1" t="s">
        <v>6</v>
      </c>
      <c r="AG17" s="1" t="s">
        <v>158</v>
      </c>
      <c r="AH17" s="1" t="s">
        <v>168</v>
      </c>
      <c r="AI17" s="1" t="s">
        <v>388</v>
      </c>
      <c r="AJ17" s="6">
        <v>0.83584999999999998</v>
      </c>
      <c r="AK17" s="6">
        <v>0.83008400000000004</v>
      </c>
      <c r="AL17" s="6">
        <v>0.82436100000000001</v>
      </c>
      <c r="AM17" s="1">
        <v>1.7996399999999999</v>
      </c>
      <c r="AN17" s="1">
        <v>1.8694299999999999</v>
      </c>
      <c r="AO17" s="1">
        <v>1.9392199999999999</v>
      </c>
      <c r="AP17" s="1">
        <v>1.78</v>
      </c>
      <c r="AQ17" s="1">
        <v>1.849</v>
      </c>
      <c r="AR17" s="1">
        <v>1.9179999999999999</v>
      </c>
      <c r="AS17" s="1">
        <v>1.7050000000000001</v>
      </c>
      <c r="AT17" s="1">
        <v>1.714</v>
      </c>
      <c r="AU17" s="1">
        <v>1.7230000000000001</v>
      </c>
      <c r="AV17" s="1">
        <v>1.78</v>
      </c>
      <c r="AW17" s="1">
        <v>1.849</v>
      </c>
      <c r="AX17" s="1">
        <v>1.9179999999999999</v>
      </c>
      <c r="AY17" s="1">
        <v>19.5</v>
      </c>
      <c r="AZ17" t="s">
        <v>166</v>
      </c>
    </row>
    <row r="18" spans="19:52" x14ac:dyDescent="0.25">
      <c r="S18" s="3"/>
      <c r="U18" s="3"/>
      <c r="W18" s="5"/>
      <c r="Z18" t="s">
        <v>55</v>
      </c>
      <c r="AA18" s="3">
        <v>42081</v>
      </c>
      <c r="AB18" s="6" t="s">
        <v>103</v>
      </c>
      <c r="AC18" s="3">
        <v>46464</v>
      </c>
      <c r="AD18" s="6" t="s">
        <v>31</v>
      </c>
      <c r="AE18" s="5">
        <v>4383</v>
      </c>
      <c r="AF18" s="1" t="s">
        <v>6</v>
      </c>
      <c r="AG18" s="1" t="s">
        <v>158</v>
      </c>
      <c r="AH18" s="1" t="s">
        <v>168</v>
      </c>
      <c r="AI18" s="1" t="s">
        <v>389</v>
      </c>
      <c r="AJ18" s="6">
        <v>0.80159199999999997</v>
      </c>
      <c r="AK18" s="6">
        <v>0.79284600000000005</v>
      </c>
      <c r="AL18" s="6">
        <v>0.78417999999999999</v>
      </c>
      <c r="AM18" s="1">
        <v>1.8502000000000001</v>
      </c>
      <c r="AN18" s="1">
        <v>1.9424300000000001</v>
      </c>
      <c r="AO18" s="1">
        <v>2.0348700000000002</v>
      </c>
      <c r="AP18" s="1">
        <v>1.8285</v>
      </c>
      <c r="AQ18" s="1">
        <v>1.9175</v>
      </c>
      <c r="AR18" s="1">
        <v>2.0065</v>
      </c>
      <c r="AS18" s="1">
        <v>1.786</v>
      </c>
      <c r="AT18" s="1">
        <v>1.7949999999999999</v>
      </c>
      <c r="AU18" s="1">
        <v>1.804</v>
      </c>
      <c r="AV18" s="1">
        <v>1.8285</v>
      </c>
      <c r="AW18" s="1">
        <v>1.9175</v>
      </c>
      <c r="AX18" s="1">
        <v>2.0065</v>
      </c>
      <c r="AY18" s="1">
        <v>20.25</v>
      </c>
      <c r="AZ18" t="s">
        <v>166</v>
      </c>
    </row>
    <row r="19" spans="19:52" x14ac:dyDescent="0.25">
      <c r="Z19" t="s">
        <v>55</v>
      </c>
      <c r="AA19" s="3">
        <v>42081</v>
      </c>
      <c r="AB19" t="s">
        <v>103</v>
      </c>
      <c r="AC19" s="3">
        <v>47560</v>
      </c>
      <c r="AD19" t="s">
        <v>32</v>
      </c>
      <c r="AE19" s="5">
        <v>5479</v>
      </c>
      <c r="AF19" t="s">
        <v>6</v>
      </c>
      <c r="AG19" t="s">
        <v>158</v>
      </c>
      <c r="AH19" t="s">
        <v>168</v>
      </c>
      <c r="AI19" t="s">
        <v>390</v>
      </c>
      <c r="AJ19" s="6">
        <v>0.74889899999999998</v>
      </c>
      <c r="AK19" s="6">
        <v>0.738707</v>
      </c>
      <c r="AL19" s="6">
        <v>0.72863800000000001</v>
      </c>
      <c r="AM19" s="1">
        <v>1.93557</v>
      </c>
      <c r="AN19" s="1">
        <v>2.0277699999999999</v>
      </c>
      <c r="AO19" s="1">
        <v>2.1201400000000001</v>
      </c>
      <c r="AP19" s="1">
        <v>1.9072499999999999</v>
      </c>
      <c r="AQ19" s="1">
        <v>1.9962500000000001</v>
      </c>
      <c r="AR19" s="1">
        <v>2.0852499999999998</v>
      </c>
      <c r="AS19" s="1">
        <v>1.8785000000000001</v>
      </c>
      <c r="AT19" s="1">
        <v>1.8875</v>
      </c>
      <c r="AU19" s="1">
        <v>1.8965000000000001</v>
      </c>
      <c r="AV19" s="1">
        <v>1.9072499999999999</v>
      </c>
      <c r="AW19" s="1">
        <v>1.9962500000000001</v>
      </c>
      <c r="AX19" s="1">
        <v>2.0852499999999998</v>
      </c>
      <c r="AY19" s="1">
        <v>18.875</v>
      </c>
      <c r="AZ19" t="s">
        <v>166</v>
      </c>
    </row>
    <row r="20" spans="19:52" x14ac:dyDescent="0.25">
      <c r="Z20" t="s">
        <v>55</v>
      </c>
      <c r="AA20" s="3">
        <v>42081</v>
      </c>
      <c r="AB20" t="s">
        <v>103</v>
      </c>
      <c r="AC20" s="3">
        <v>49387</v>
      </c>
      <c r="AD20" t="s">
        <v>33</v>
      </c>
      <c r="AE20" s="5">
        <v>7306</v>
      </c>
      <c r="AF20" t="s">
        <v>6</v>
      </c>
      <c r="AG20" t="s">
        <v>158</v>
      </c>
      <c r="AH20" t="s">
        <v>168</v>
      </c>
      <c r="AI20" t="s">
        <v>391</v>
      </c>
      <c r="AJ20" s="6">
        <v>0.67579400000000001</v>
      </c>
      <c r="AK20" s="6">
        <v>0.65566199999999997</v>
      </c>
      <c r="AL20" s="6">
        <v>0.63592099999999996</v>
      </c>
      <c r="AM20" s="1">
        <v>1.9673400000000001</v>
      </c>
      <c r="AN20" s="1">
        <v>2.1199699999999999</v>
      </c>
      <c r="AO20" s="1">
        <v>2.2743799999999998</v>
      </c>
      <c r="AP20" s="1">
        <v>1.9400999999999999</v>
      </c>
      <c r="AQ20" s="1">
        <v>2.0797500000000002</v>
      </c>
      <c r="AR20" s="1">
        <v>2.2193900000000002</v>
      </c>
      <c r="AS20" s="1">
        <v>1.92635</v>
      </c>
      <c r="AT20" s="1">
        <v>1.986</v>
      </c>
      <c r="AU20" s="1">
        <v>2.0456400000000001</v>
      </c>
      <c r="AV20" s="1">
        <v>1.9400999999999999</v>
      </c>
      <c r="AW20" s="1">
        <v>2.0797500000000002</v>
      </c>
      <c r="AX20" s="1">
        <v>2.2193900000000002</v>
      </c>
      <c r="AY20" s="1">
        <v>17.375</v>
      </c>
      <c r="AZ20" t="s">
        <v>166</v>
      </c>
    </row>
    <row r="21" spans="19:52" x14ac:dyDescent="0.25">
      <c r="Z21" t="s">
        <v>55</v>
      </c>
      <c r="AA21" s="3">
        <v>42081</v>
      </c>
      <c r="AB21" t="s">
        <v>103</v>
      </c>
      <c r="AC21" s="3">
        <v>51214</v>
      </c>
      <c r="AD21" t="s">
        <v>34</v>
      </c>
      <c r="AE21" s="5">
        <v>9133</v>
      </c>
      <c r="AF21" t="s">
        <v>6</v>
      </c>
      <c r="AG21" t="s">
        <v>158</v>
      </c>
      <c r="AH21" t="s">
        <v>168</v>
      </c>
      <c r="AI21" t="s">
        <v>392</v>
      </c>
      <c r="AJ21" s="6">
        <v>0.60080100000000003</v>
      </c>
      <c r="AK21" s="6">
        <v>0.58878699999999995</v>
      </c>
      <c r="AL21" s="6">
        <v>0.57709500000000002</v>
      </c>
      <c r="AM21" s="1">
        <v>2.0465800000000001</v>
      </c>
      <c r="AN21" s="1">
        <v>2.1281500000000002</v>
      </c>
      <c r="AO21" s="1">
        <v>2.2091799999999999</v>
      </c>
      <c r="AP21" s="1">
        <v>2.0074999999999998</v>
      </c>
      <c r="AQ21" s="1">
        <v>2.0924999999999998</v>
      </c>
      <c r="AR21" s="1">
        <v>2.1775000000000002</v>
      </c>
      <c r="AS21" s="1">
        <v>2.0049999999999999</v>
      </c>
      <c r="AT21" s="1">
        <v>2.0099999999999998</v>
      </c>
      <c r="AU21" s="1">
        <v>2.0150000000000001</v>
      </c>
      <c r="AV21" s="1">
        <v>2.0074999999999998</v>
      </c>
      <c r="AW21" s="1">
        <v>2.0924999999999998</v>
      </c>
      <c r="AX21" s="1">
        <v>2.1775000000000002</v>
      </c>
      <c r="AY21" s="1">
        <v>16.25</v>
      </c>
      <c r="AZ21" t="s">
        <v>166</v>
      </c>
    </row>
    <row r="22" spans="19:52" x14ac:dyDescent="0.25">
      <c r="Z22" t="s">
        <v>55</v>
      </c>
      <c r="AA22" s="3">
        <v>42081</v>
      </c>
      <c r="AB22" t="s">
        <v>103</v>
      </c>
      <c r="AC22" s="3">
        <v>53041</v>
      </c>
      <c r="AD22" t="s">
        <v>35</v>
      </c>
      <c r="AE22" s="5">
        <v>10960</v>
      </c>
      <c r="AF22" t="s">
        <v>6</v>
      </c>
      <c r="AG22" t="s">
        <v>158</v>
      </c>
      <c r="AH22" t="s">
        <v>168</v>
      </c>
      <c r="AI22" t="s">
        <v>393</v>
      </c>
      <c r="AJ22" s="6">
        <v>0.53954299999999999</v>
      </c>
      <c r="AK22" s="6">
        <v>0.525648</v>
      </c>
      <c r="AL22" s="6">
        <v>0.51216700000000004</v>
      </c>
      <c r="AM22" s="1">
        <v>2.06549</v>
      </c>
      <c r="AN22" s="1">
        <v>2.1533000000000002</v>
      </c>
      <c r="AO22" s="1">
        <v>2.24078</v>
      </c>
      <c r="AP22" s="1">
        <v>2.0265</v>
      </c>
      <c r="AQ22" s="1">
        <v>2.1154999999999999</v>
      </c>
      <c r="AR22" s="1">
        <v>2.2044999999999999</v>
      </c>
      <c r="AS22" s="1">
        <v>2.0314999999999999</v>
      </c>
      <c r="AT22" s="1">
        <v>2.0405000000000002</v>
      </c>
      <c r="AU22" s="1">
        <v>2.0495000000000001</v>
      </c>
      <c r="AV22" s="1">
        <v>2.0265</v>
      </c>
      <c r="AW22" s="1">
        <v>2.1154999999999999</v>
      </c>
      <c r="AX22" s="1">
        <v>2.2044999999999999</v>
      </c>
      <c r="AY22" s="1">
        <v>15.5</v>
      </c>
      <c r="AZ22" t="s">
        <v>166</v>
      </c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2015-03-24T16:28:11Z</dcterms:modified>
</cp:coreProperties>
</file>