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3"/>
  <c r="B10" i="2"/>
  <c r="C2" i="2"/>
  <c r="A1" i="9"/>
  <c r="A1" i="10"/>
  <c r="A1" i="11"/>
  <c r="A1" i="8"/>
  <c r="A1" i="7"/>
  <c r="C6" i="2"/>
  <c r="C7" i="2"/>
  <c r="C3" i="2"/>
  <c r="C4" i="2"/>
  <c r="C5" i="2"/>
  <c r="A1" i="1"/>
</calcChain>
</file>

<file path=xl/sharedStrings.xml><?xml version="1.0" encoding="utf-8"?>
<sst xmlns="http://schemas.openxmlformats.org/spreadsheetml/2006/main" count="2008" uniqueCount="405">
  <si>
    <t>InstType</t>
  </si>
  <si>
    <t>SWAP</t>
  </si>
  <si>
    <t>3 MO</t>
  </si>
  <si>
    <t>6 MO</t>
  </si>
  <si>
    <t>9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</si>
  <si>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</si>
  <si>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</si>
  <si>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</si>
  <si>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</si>
  <si>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</si>
  <si>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</si>
  <si>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</si>
  <si>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</si>
  <si>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</si>
  <si>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</si>
  <si>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</si>
  <si>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</si>
  <si>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</si>
  <si>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</si>
  <si>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</si>
  <si>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</si>
  <si>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</si>
  <si>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</si>
  <si>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</si>
  <si>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</si>
  <si>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</si>
  <si>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</si>
  <si>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</si>
  <si>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</si>
  <si>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</si>
  <si>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</si>
  <si>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</si>
  <si>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</si>
  <si>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</si>
  <si>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</si>
  <si>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</si>
  <si>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</si>
  <si>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</si>
  <si>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</si>
  <si>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</si>
  <si>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</si>
  <si>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</si>
  <si>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</si>
  <si>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</si>
  <si>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</si>
  <si>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</si>
  <si>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</si>
  <si>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</si>
  <si>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</si>
  <si>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</si>
  <si>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</si>
  <si>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</si>
  <si>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</si>
  <si>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ApplyShift</t>
  </si>
  <si>
    <t>ApplyDC</t>
  </si>
  <si>
    <t>BasisPayRcv</t>
  </si>
  <si>
    <t>ParallelShift</t>
  </si>
  <si>
    <t>UpdateTime</t>
  </si>
  <si>
    <t>Interpolation</t>
  </si>
  <si>
    <t>Profile</t>
  </si>
  <si>
    <t>PCSSwap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</si>
  <si>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</si>
  <si>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</si>
  <si>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</si>
  <si>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</si>
  <si>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</si>
  <si>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</si>
  <si>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</si>
  <si>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</si>
  <si>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</si>
  <si>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</si>
  <si>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</si>
  <si>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</si>
  <si>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Market.Mid</t>
  </si>
  <si>
    <t>MarketShifted.Mid</t>
  </si>
  <si>
    <t>Shift</t>
  </si>
  <si>
    <t>MATCHES_LEG_SIDE</t>
  </si>
  <si>
    <t>0 DAYS</t>
  </si>
  <si>
    <t>Curve</t>
  </si>
  <si>
    <t>Date</t>
  </si>
  <si>
    <t>FUTURE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</si>
  <si>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</si>
  <si>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</si>
  <si>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</si>
  <si>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</si>
  <si>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</si>
  <si>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</si>
  <si>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</si>
  <si>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</si>
  <si>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</si>
  <si>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</si>
  <si>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</si>
  <si>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</si>
  <si>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</si>
  <si>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</si>
  <si>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</si>
  <si>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</si>
  <si>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</si>
  <si>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</si>
  <si>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</si>
  <si>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</si>
  <si>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</si>
  <si>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</si>
  <si>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</si>
  <si>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</si>
  <si>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</si>
  <si>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</si>
  <si>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</si>
  <si>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</si>
  <si>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</si>
  <si>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</si>
  <si>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</si>
  <si>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</si>
  <si>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</si>
  <si>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</si>
  <si>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</si>
  <si>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</si>
  <si>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</si>
  <si>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</si>
  <si>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</si>
  <si>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</si>
  <si>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</si>
  <si>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</si>
  <si>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</si>
  <si>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SERIAL_SPOT_FRA</t>
  </si>
  <si>
    <t>1 YR</t>
  </si>
  <si>
    <t>QUARTERLY</t>
  </si>
  <si>
    <t>1 MO X 7 MO</t>
  </si>
  <si>
    <t>FRA</t>
  </si>
  <si>
    <t>2 MO X 8 MO</t>
  </si>
  <si>
    <t>3 MO X 9 MO</t>
  </si>
  <si>
    <t>4 MO X 10 MO</t>
  </si>
  <si>
    <t>5 MO X 11 MO</t>
  </si>
  <si>
    <t>6 MO X 12 MO</t>
  </si>
  <si>
    <t>9 MO X 15 MO</t>
  </si>
  <si>
    <t>12 MO X 18 MO</t>
  </si>
  <si>
    <t>45 YR</t>
  </si>
  <si>
    <t>SEMIANNUAL</t>
  </si>
  <si>
    <t>Linear_Simple</t>
  </si>
  <si>
    <t>Linear_Continuous</t>
  </si>
  <si>
    <t>Standard (Step FWD)</t>
  </si>
  <si>
    <t>Apply Dual Curve</t>
  </si>
  <si>
    <t>ACT_365_EOMC</t>
  </si>
  <si>
    <t>Market.Pay</t>
  </si>
  <si>
    <t>Market.Rcv</t>
  </si>
  <si>
    <t>MarketShifted.Pay</t>
  </si>
  <si>
    <t>MarketShifted.Rcv</t>
  </si>
  <si>
    <t>XCCY_BASIS</t>
  </si>
  <si>
    <t>SPREADS</t>
  </si>
  <si>
    <t>Pay</t>
  </si>
  <si>
    <t>Rcv</t>
  </si>
  <si>
    <t>BVIEW CURVES Standard</t>
  </si>
  <si>
    <t>DiscountCurve</t>
  </si>
  <si>
    <t>ForwardCurve</t>
  </si>
  <si>
    <t>Forward.DiscountCurve</t>
  </si>
  <si>
    <t>Reference.DiscountCurve</t>
  </si>
  <si>
    <t>Reference.ForwardCurve</t>
  </si>
  <si>
    <t>BasisCurve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</si>
  <si>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</si>
  <si>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</si>
  <si>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</si>
  <si>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</si>
  <si>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</si>
  <si>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</si>
  <si>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</si>
  <si>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</si>
  <si>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</si>
  <si>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</si>
  <si>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</si>
  <si>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</si>
  <si>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</si>
  <si>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</si>
  <si>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</si>
  <si>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</si>
  <si>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</si>
  <si>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</si>
  <si>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</si>
  <si>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</si>
  <si>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</si>
  <si>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</si>
  <si>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</si>
  <si>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</si>
  <si>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</si>
  <si>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</si>
  <si>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</si>
  <si>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</si>
  <si>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</si>
  <si>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</si>
  <si>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</si>
  <si>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</si>
  <si>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</si>
  <si>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</si>
  <si>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</si>
  <si>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</si>
  <si>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</si>
  <si>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</si>
  <si>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BP0003M</t>
  </si>
  <si>
    <t>90DAY STERLING FU Feb15</t>
  </si>
  <si>
    <t>90DAY STERLING FU Mar15</t>
  </si>
  <si>
    <t>90DAY STERLING FU Apr15</t>
  </si>
  <si>
    <t>90DAY STERLING FU Jun15</t>
  </si>
  <si>
    <t>90DAY STERLING FU Sep15</t>
  </si>
  <si>
    <t>90DAY STERLING FU Dec15</t>
  </si>
  <si>
    <t>90DAY STERLING FU Mar16</t>
  </si>
  <si>
    <t>90DAY STERLING FU Jun16</t>
  </si>
  <si>
    <t>90DAY STERLING FU Sep16</t>
  </si>
  <si>
    <t>90DAY STERLING FU Dec16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</si>
  <si>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</si>
  <si>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</si>
  <si>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</si>
  <si>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</si>
  <si>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</si>
  <si>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</si>
  <si>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</si>
  <si>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</si>
  <si>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</si>
  <si>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</si>
  <si>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</si>
  <si>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</si>
  <si>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</si>
  <si>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</si>
  <si>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</si>
  <si>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</si>
  <si>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</si>
  <si>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</si>
  <si>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</si>
  <si>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</si>
  <si>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</si>
  <si>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</si>
  <si>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</si>
  <si>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</si>
  <si>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</si>
  <si>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</si>
  <si>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</si>
  <si>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</si>
  <si>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</si>
  <si>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</si>
  <si>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</si>
  <si>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</si>
  <si>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</si>
  <si>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</si>
  <si>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</si>
  <si>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</si>
  <si>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</si>
  <si>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</si>
  <si>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</si>
  <si>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</si>
  <si>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G15  Comdty</t>
  </si>
  <si>
    <t>L J5  Comdty</t>
  </si>
  <si>
    <t>BPFR0AG CMPN Curncy</t>
  </si>
  <si>
    <t>GBP FRA             1X7</t>
  </si>
  <si>
    <t>BPFR0BH CMPN Curncy</t>
  </si>
  <si>
    <t>GBP FRA             2X8</t>
  </si>
  <si>
    <t>BPFR0CI CMPN Curncy</t>
  </si>
  <si>
    <t>GBP FRA             3X9</t>
  </si>
  <si>
    <t>BPFR0DJ CMPN Curncy</t>
  </si>
  <si>
    <t>GBP FRA             4X10</t>
  </si>
  <si>
    <t>BPFR0EK CMPN Curncy</t>
  </si>
  <si>
    <t>GBP FRA             5X11</t>
  </si>
  <si>
    <t>BPFR0F1 CMPN Curncy</t>
  </si>
  <si>
    <t>GBP FRA             6X12</t>
  </si>
  <si>
    <t>BPFR0I1C CMPN Curncy</t>
  </si>
  <si>
    <t>GBP FRA             9X15</t>
  </si>
  <si>
    <t>BPFR011F CMPN Curncy</t>
  </si>
  <si>
    <t>GBP FRA            12X18</t>
  </si>
  <si>
    <t>BPSW2 BGN  Curncy</t>
  </si>
  <si>
    <t>GBP SWAP            2 YR</t>
  </si>
  <si>
    <t>BPSW3 BGN  Curncy</t>
  </si>
  <si>
    <t>GBP SWAP            3 YR</t>
  </si>
  <si>
    <t>BPSW4 BGN  Curncy</t>
  </si>
  <si>
    <t>GBP SWAP            4 YR</t>
  </si>
  <si>
    <t>BPSW5 BGN  Curncy</t>
  </si>
  <si>
    <t>GBP SWAP            5 YR</t>
  </si>
  <si>
    <t>BPSW6 BGN  Curncy</t>
  </si>
  <si>
    <t>GBP SWAP            6 YR</t>
  </si>
  <si>
    <t>BPSW7 BGN  Curncy</t>
  </si>
  <si>
    <t>GBP SWAP            7 YR</t>
  </si>
  <si>
    <t>BPSW8 BGN  Curncy</t>
  </si>
  <si>
    <t>GBP SWAP            8 YR</t>
  </si>
  <si>
    <t>BPSW9 BGN  Curncy</t>
  </si>
  <si>
    <t>GBP SWAP            9 YR</t>
  </si>
  <si>
    <t>BPSW10 BGN  Curncy</t>
  </si>
  <si>
    <t>GBP SWAP            10YR</t>
  </si>
  <si>
    <t>BPSW12 BGN  Curncy</t>
  </si>
  <si>
    <t>GBP SWAP            12YR</t>
  </si>
  <si>
    <t>BPSW15 BGN  Curncy</t>
  </si>
  <si>
    <t>GBP SWAP            15YR</t>
  </si>
  <si>
    <t>BPSW20 BGN  Curncy</t>
  </si>
  <si>
    <t>GBP SWAP            20YR</t>
  </si>
  <si>
    <t>BPSW25 BGN  Curncy</t>
  </si>
  <si>
    <t>GBP SWAP           25 YR</t>
  </si>
  <si>
    <t>BPSW30 BGN  Curncy</t>
  </si>
  <si>
    <t>GBP SWAP            30YR</t>
  </si>
  <si>
    <t>BPSW40 BGN  Curncy</t>
  </si>
  <si>
    <t>GBP SWAP           40 YR</t>
  </si>
  <si>
    <t>BPSW50 BGN  Curncy</t>
  </si>
  <si>
    <t>GBP SWAP           50 YR</t>
  </si>
  <si>
    <t>BPSW1 BGN  Curncy</t>
  </si>
  <si>
    <t>GBP SWAP             1YR</t>
  </si>
  <si>
    <t>BPSW1F BGN  Curncy</t>
  </si>
  <si>
    <t>GBP SWAP            18MO</t>
  </si>
  <si>
    <t>BPSW35  Curncy</t>
  </si>
  <si>
    <t>GBP SWAP            35YR</t>
  </si>
  <si>
    <t>BPSW45  Curncy</t>
  </si>
  <si>
    <t>GBP SWAP            45YR</t>
  </si>
  <si>
    <t>BPSWS3 BGN  Curncy</t>
  </si>
  <si>
    <t>GBP SWAP (vs SONIA) 3 YR</t>
  </si>
  <si>
    <t>BPSWS4 BGN  Curncy</t>
  </si>
  <si>
    <t>GBP SWAP (vs SONIA) 4 YR</t>
  </si>
  <si>
    <t>BPSWS5 BGN  Curncy</t>
  </si>
  <si>
    <t>GBP SWAP (vs SONIA) 5 YR</t>
  </si>
  <si>
    <t>BPSWS6 BGN  Curncy</t>
  </si>
  <si>
    <t>GBP SWAP (vs SONIA) 6 YR</t>
  </si>
  <si>
    <t>BPSWS7 BGN  Curncy</t>
  </si>
  <si>
    <t>GBP SWAP (vs SONIA) 7 YR</t>
  </si>
  <si>
    <t>BPSWS8 BGN  Curncy</t>
  </si>
  <si>
    <t>GBP SWAP (vs SONIA) 8 YR</t>
  </si>
  <si>
    <t>BPSWS9 BGN  Curncy</t>
  </si>
  <si>
    <t>GBP SWAP (vs SONIA) 9 YR</t>
  </si>
  <si>
    <t>BPSWS10 BGN  Curncy</t>
  </si>
  <si>
    <t>GBP SWAP (vs SONIA) 10YR</t>
  </si>
  <si>
    <t>BPSWS12 BGN  Curncy</t>
  </si>
  <si>
    <t>GBP SWAP (vs SONIA) 12YR</t>
  </si>
  <si>
    <t>BPSWS15 BGN  Curncy</t>
  </si>
  <si>
    <t>GBP SWAP (vs SONIA) 15YR</t>
  </si>
  <si>
    <t>BPSWS20 BGN  Curncy</t>
  </si>
  <si>
    <t>GBP SWAP (vs SONIA) 20YR</t>
  </si>
  <si>
    <t>BPSWS25 BGN  Curncy</t>
  </si>
  <si>
    <t>GBP SWAP (vs SONIA) 25YR</t>
  </si>
  <si>
    <t>BPSWS30 BGN  Curncy</t>
  </si>
  <si>
    <t>GBP SWAP (vs SONIA) 30YR</t>
  </si>
  <si>
    <t>BPSWS40 BGN  Curncy</t>
  </si>
  <si>
    <t>GBP SWAP (vs SONIA) 40YR</t>
  </si>
  <si>
    <t>BPSWS50 BGN  Curncy</t>
  </si>
  <si>
    <t>GBP SWAP (vs SONIA) 50YR</t>
  </si>
  <si>
    <t>GBP.BASIS.3M.USD.3M</t>
  </si>
  <si>
    <t>GBP 3m vs USD 3m Basis Swap</t>
  </si>
  <si>
    <t>GBP vs. USD Basis Swaps</t>
  </si>
  <si>
    <t>GBP.BASIS.3M.USD.3M:Bloomberg</t>
  </si>
  <si>
    <t>BPBSC Curncy</t>
  </si>
  <si>
    <t>GBP BASIS SWAP      3 MO</t>
  </si>
  <si>
    <t>BPBSF Curncy</t>
  </si>
  <si>
    <t>GBP BASIS SWAP      6 MO</t>
  </si>
  <si>
    <t>BPBSI Curncy</t>
  </si>
  <si>
    <t>GBP BASIS SWAP      9 MO</t>
  </si>
  <si>
    <t>BPBS1 Curncy</t>
  </si>
  <si>
    <t>GBP BASIS SW 3M LIB 1 YR</t>
  </si>
  <si>
    <t>BPBS2 Curncy</t>
  </si>
  <si>
    <t>GBP BASIS SWAP      2 YR</t>
  </si>
  <si>
    <t>BPBS3 Curncy</t>
  </si>
  <si>
    <t>GBP BASIS SWAP      3 YR</t>
  </si>
  <si>
    <t>BPBS4 Curncy</t>
  </si>
  <si>
    <t>GBP BASIS SWAP      4 YR</t>
  </si>
  <si>
    <t>BPBS5 Curncy</t>
  </si>
  <si>
    <t>GBP BASIS SWAP      5 YR</t>
  </si>
  <si>
    <t>BPBS6 Curncy</t>
  </si>
  <si>
    <t>GBP BASIS SWAP      6 YR</t>
  </si>
  <si>
    <t>BPBS7 Curncy</t>
  </si>
  <si>
    <t>GBP BASIS SWAP      7 YR</t>
  </si>
  <si>
    <t>BPBS8 Curncy</t>
  </si>
  <si>
    <t>GBP BASIS SWAP      8 YR</t>
  </si>
  <si>
    <t>BPBS9 Curncy</t>
  </si>
  <si>
    <t>GBP BASIS SWAP      9 YR</t>
  </si>
  <si>
    <t>BPBS10 Curncy</t>
  </si>
  <si>
    <t>GBP BASIS SWAP     10 YR</t>
  </si>
  <si>
    <t>BPBS12 Curncy</t>
  </si>
  <si>
    <t>GBP BASIS SWAP     12 YR</t>
  </si>
  <si>
    <t>BPBS15 Curncy</t>
  </si>
  <si>
    <t>GBP BASIS SWAP     15 YR</t>
  </si>
  <si>
    <t>BPBS20 Curncy</t>
  </si>
  <si>
    <t>GBP BASIS SWAP     20 YR</t>
  </si>
  <si>
    <t>BPBS30 Curncy</t>
  </si>
  <si>
    <t>GBP BASIS SWAP     30 YR</t>
  </si>
  <si>
    <t>S91 Corp</t>
  </si>
  <si>
    <t>BPBSC CMPN Curncy</t>
  </si>
  <si>
    <t>BPBSF CMPN Curncy</t>
  </si>
  <si>
    <t>BPBSI CMPN Curncy</t>
  </si>
  <si>
    <t>BPBS1 CMPN Curncy</t>
  </si>
  <si>
    <t>BPBS2 CMPN Curncy</t>
  </si>
  <si>
    <t>BPBS3 CMPN Curncy</t>
  </si>
  <si>
    <t>BPBS4 CMPN Curncy</t>
  </si>
  <si>
    <t>BPBS5 CMPN Curncy</t>
  </si>
  <si>
    <t>BPBS6 CMPN Curncy</t>
  </si>
  <si>
    <t>BPBS7 CMPN Curncy</t>
  </si>
  <si>
    <t>BPBS8 CMPN Curncy</t>
  </si>
  <si>
    <t>BPBS9 CMPN Curncy</t>
  </si>
  <si>
    <t>BPBS10 CMPN Curncy</t>
  </si>
  <si>
    <t>BPBS12 CMPN Curncy</t>
  </si>
  <si>
    <t>BPBS15 CMPN Curncy</t>
  </si>
  <si>
    <t>BPBS20 CMPN Curncy</t>
  </si>
  <si>
    <t>BPBS30 CMPN Curncy</t>
  </si>
  <si>
    <t>GBP.BASIS.3M.USD.3M:BLOOMBERG DC 354946</t>
  </si>
  <si>
    <t>24.03.2015 17:25:47</t>
  </si>
  <si>
    <t>GBP.BASIS.3M.USD.3M:BLOOMBERG DC 236069</t>
  </si>
  <si>
    <t>24.03.2015 17:25:46</t>
  </si>
  <si>
    <t>GBP.BASIS.3M.USD.3M:BLOOMBERG SC 58591</t>
  </si>
  <si>
    <t>GBP.BASIS.3M.USD.3M:BLOOMBERG SC 48009</t>
  </si>
  <si>
    <t>GBP.BASIS.3M.USD.3M:BLOOMBERG SC 590034</t>
  </si>
  <si>
    <t>GBP.BASIS.3M.USD.3M:BLOOMBERG DC 628552</t>
  </si>
  <si>
    <t>GBP.OIS:BLOOMBERG 628552</t>
  </si>
  <si>
    <t>GBP.3M:BLOOMBERG 628552</t>
  </si>
  <si>
    <t>USD.OIS:BLOOMBERG 628552</t>
  </si>
  <si>
    <t>USD.3M:BLOOMBERG 628552</t>
  </si>
  <si>
    <t>GBP.BASIS.3M.USD.3M:BLOOMBERG 628552</t>
  </si>
  <si>
    <t>24.03.2015 17:25:48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</si>
</sst>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StartDate</v>
        <stp/>
        <stp>##V3_BCURVEFWDV12</stp>
        <stp>[GBP.BASIS.3M.USD.3M.xlsx]BCurveFwd!R1C1</stp>
        <stp>GBP.BASIS.3M.USD.3M:BLOOMBERG DC 628552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  <main first="bloomberg.rtd">
      <tp t="s">
        <v>Ticker</v>
        <stp/>
        <stp>##V3_BCURVEV12</stp>
        <stp>[GBP.BASIS.3M.USD.3M.xlsx]Bcurve!R1C1</stp>
        <stp>GBP.BASIS.3M.USD.3M</stp>
        <stp>CurveDate</stp>
        <stp>42081</stp>
        <stp>CurveDetails=TRUE</stp>
        <stp>Output=Bid,Mid,Ask</stp>
        <stp>View=all</stp>
        <tr r="A1" s="1"/>
      </tp>
    </main>
    <main first="bloomberg.rtd">
      <tp t="s">
        <v>CurveDate</v>
        <stp/>
        <stp>##V3_BVIEW</stp>
        <stp>[GBP.BASIS.3M.USD.3M.xlsx]BView DC (linear_c)!R1C1</stp>
        <stp>GBP.BASIS.3M.USD.3M:BLOOMBERG DC 236069</stp>
        <stp>Data</stp>
        <tr r="A1" s="8"/>
      </tp>
      <tp t="s">
        <v>GBP.BASIS.3M.USD.3M:BLOOMBERG DC 628552</v>
        <stp/>
        <stp>##V3_BCURVESTRIPV12</stp>
        <stp>[GBP.BASIS.3M.USD.3M.xlsx]BCurveStrip!R2C3</stp>
        <stp>GBP.BASIS.3M.USD.3M</stp>
        <stp>CurveDate</stp>
        <stp>42081</stp>
        <tr r="C2" s="2"/>
      </tp>
      <tp t="s">
        <v>CurveDate</v>
        <stp/>
        <stp>##V3_BVIEW</stp>
        <stp>[GBP.BASIS.3M.USD.3M.xlsx]BView DC (linear_s)!R1C1</stp>
        <stp>GBP.BASIS.3M.USD.3M:BLOOMBERG DC 354946</stp>
        <stp>Data</stp>
        <tr r="A1" s="7"/>
      </tp>
      <tp t="s">
        <v>GBP.BASIS.3M.USD.3M:BLOOMBERG SC 48009</v>
        <stp/>
        <stp>##V3_BCURVESTRIPV12</stp>
        <stp>[GBP.BASIS.3M.USD.3M.xlsx]BCurveStrip!R6C3</stp>
        <stp>GBP.BASIS.3M.USD.3M</stp>
        <stp>CurveDate</stp>
        <stp>42081</stp>
        <stp>Interpolation</stp>
        <stp>Linear_Simple</stp>
        <stp>ApplyDC</stp>
        <stp>FALSE</stp>
        <tr r="C6" s="2"/>
      </tp>
      <tp t="s">
        <v>GBP.BASIS.3M.USD.3M:BLOOMBERG DC 236069</v>
        <stp/>
        <stp>##V3_BCURVESTRIPV12</stp>
        <stp>[GBP.BASIS.3M.USD.3M.xlsx]BCurveStrip!R4C3</stp>
        <stp>GBP.BASIS.3M.USD.3M</stp>
        <stp>CurveDate</stp>
        <stp>42081</stp>
        <stp>Interpolation</stp>
        <stp>Linear_Continuous</stp>
        <tr r="C4" s="2"/>
      </tp>
      <tp t="s">
        <v>CurveDate</v>
        <stp/>
        <stp>##V3_BVIEW</stp>
        <stp>[GBP.BASIS.3M.USD.3M.xlsx]BView SC (linear_c)!R1C1</stp>
        <stp>GBP.BASIS.3M.USD.3M:BLOOMBERG SC 58591</stp>
        <stp>Data</stp>
        <tr r="A1" s="11"/>
      </tp>
      <tp t="s">
        <v>CurveDate</v>
        <stp/>
        <stp>##V3_BVIEW</stp>
        <stp>[GBP.BASIS.3M.USD.3M.xlsx]BView SC StepFwd!R1C1</stp>
        <stp>GBP.BASIS.3M.USD.3M:BLOOMBERG SC 590034</stp>
        <stp>Data</stp>
        <tr r="A1" s="9"/>
      </tp>
      <tp t="s">
        <v>MainCurve</v>
        <stp/>
        <stp>##V3_BVIEW</stp>
        <stp>[GBP.BASIS.3M.USD.3M.xlsx]BCurveStrip!R10C2</stp>
        <stp>GBP.BASIS.3M.USD.3M:BLOOMBERG DC 628552</stp>
        <stp>Curves</stp>
        <tr r="B10" s="2"/>
      </tp>
      <tp t="s">
        <v>CurveDate</v>
        <stp/>
        <stp>##V3_BVIEW</stp>
        <stp>[GBP.BASIS.3M.USD.3M.xlsx]BView DC StepFwd!R1C1</stp>
        <stp>GBP.BASIS.3M.USD.3M:BLOOMBERG DC 628552</stp>
        <stp>Data</stp>
        <tr r="A1" s="3"/>
      </tp>
      <tp t="s">
        <v>GBP.BASIS.3M.USD.3M:BLOOMBERG SC 58591</v>
        <stp/>
        <stp>##V3_BCURVESTRIPV12</stp>
        <stp>[GBP.BASIS.3M.USD.3M.xlsx]BCurveStrip!R7C3</stp>
        <stp>GBP.BASIS.3M.USD.3M</stp>
        <stp>CurveDate</stp>
        <stp>42081</stp>
        <stp>Interpolation</stp>
        <stp>Linear_Continuous</stp>
        <stp>ApplyDC</stp>
        <stp>FALSE</stp>
        <tr r="C7" s="2"/>
      </tp>
      <tp t="s">
        <v>GBP.BASIS.3M.USD.3M:BLOOMBERG DC 354946</v>
        <stp/>
        <stp>##V3_BCURVESTRIPV12</stp>
        <stp>[GBP.BASIS.3M.USD.3M.xlsx]BCurveStrip!R3C3</stp>
        <stp>GBP.BASIS.3M.USD.3M</stp>
        <stp>CurveDate</stp>
        <stp>42081</stp>
        <stp>Interpolation</stp>
        <stp>Linear_Simple</stp>
        <tr r="C3" s="2"/>
      </tp>
      <tp t="s">
        <v>CurveDate</v>
        <stp/>
        <stp>##V3_BVIEW</stp>
        <stp>[GBP.BASIS.3M.USD.3M.xlsx]BView SC (linear_s)!R1C1</stp>
        <stp>GBP.BASIS.3M.USD.3M:BLOOMBERG SC 48009</stp>
        <stp>Data</stp>
        <tr r="A1" s="10"/>
      </tp>
    </main>
    <main first="bloomberg.rtd">
      <tp t="s">
        <v>GBP.BASIS.3M.USD.3M:BLOOMBERG SC 590034</v>
        <stp/>
        <stp>##V3_BCURVESTRIPV12</stp>
        <stp>[GBP.BASIS.3M.USD.3M.xlsx]BCurveStrip!R5C3</stp>
        <stp>GBP.BASIS.3M.USD.3M</stp>
        <stp>CurveDate</stp>
        <stp>42081</stp>
        <stp>ApplyDC</stp>
        <stp>FALSE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9" sqref="I9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78</v>
      </c>
      <c r="B1" t="s">
        <v>335</v>
      </c>
    </row>
    <row r="2" spans="1:2" x14ac:dyDescent="0.25">
      <c r="A2" t="s">
        <v>79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35</v>
      </c>
      <c r="C1" s="6" t="s">
        <v>64</v>
      </c>
      <c r="D1" s="6" t="s">
        <v>65</v>
      </c>
      <c r="E1" s="6" t="s">
        <v>66</v>
      </c>
      <c r="F1" s="1" t="s">
        <v>70</v>
      </c>
      <c r="G1" s="1" t="s">
        <v>71</v>
      </c>
      <c r="H1" s="1" t="s">
        <v>72</v>
      </c>
      <c r="I1" s="1" t="s">
        <v>67</v>
      </c>
      <c r="J1" s="1" t="s">
        <v>68</v>
      </c>
      <c r="K1" s="1" t="s">
        <v>69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0.99914904245434155</v>
      </c>
      <c r="D2" s="6">
        <v>0.9990123745756202</v>
      </c>
      <c r="E2" s="6">
        <v>0.99887574197561579</v>
      </c>
      <c r="F2" s="1">
        <v>0.48303361277605766</v>
      </c>
      <c r="G2" s="1">
        <v>0.53303361277597405</v>
      </c>
      <c r="H2" s="1">
        <v>0.583033612775953</v>
      </c>
      <c r="I2" s="1">
        <v>0.33111264391858519</v>
      </c>
      <c r="J2" s="1">
        <v>0.38441935238824332</v>
      </c>
      <c r="K2" s="1">
        <v>0.43774790785695572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0.99904724219038388</v>
      </c>
      <c r="D3" s="6">
        <v>0.99900774591003338</v>
      </c>
      <c r="E3" s="6">
        <v>0.99896825625921792</v>
      </c>
      <c r="F3" s="1">
        <v>0.54422288888825432</v>
      </c>
      <c r="G3" s="1">
        <v>0.55388517997148534</v>
      </c>
      <c r="H3" s="1">
        <v>0.56354588162290953</v>
      </c>
      <c r="I3" s="1">
        <v>0.37889247839166806</v>
      </c>
      <c r="J3" s="1">
        <v>0.3946381160482515</v>
      </c>
      <c r="K3" s="1">
        <v>0.41038420255077313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0.99904872950820156</v>
      </c>
      <c r="D4" s="6">
        <v>0.99896564453757108</v>
      </c>
      <c r="E4" s="6">
        <v>0.99888257251955037</v>
      </c>
      <c r="F4" s="1">
        <v>0.55697380600182123</v>
      </c>
      <c r="G4" s="1">
        <v>0.58697380600186688</v>
      </c>
      <c r="H4" s="1">
        <v>0.61697380600189722</v>
      </c>
      <c r="I4" s="1">
        <v>0.38246468100382458</v>
      </c>
      <c r="J4" s="1">
        <v>0.41595626005359598</v>
      </c>
      <c r="K4" s="1">
        <v>0.44945657579682496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0.99884419612447517</v>
      </c>
      <c r="D5" s="6">
        <v>0.99885941939092415</v>
      </c>
      <c r="E5" s="6">
        <v>0.99887465246878238</v>
      </c>
      <c r="F5" s="1">
        <v>0.64780144675659623</v>
      </c>
      <c r="G5" s="1">
        <v>0.63740631327400465</v>
      </c>
      <c r="H5" s="1">
        <v>0.62700791598810335</v>
      </c>
      <c r="I5" s="1">
        <v>0.46493727635581461</v>
      </c>
      <c r="J5" s="1">
        <v>0.45879598779368091</v>
      </c>
      <c r="K5" s="1">
        <v>0.45265121061561775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0.9982600186859627</v>
      </c>
      <c r="D6" s="6">
        <v>0.99819858208194956</v>
      </c>
      <c r="E6" s="6">
        <v>0.99813715217924714</v>
      </c>
      <c r="F6" s="1">
        <v>0.79572936389678528</v>
      </c>
      <c r="G6" s="1">
        <v>0.81561084129972949</v>
      </c>
      <c r="H6" s="1">
        <v>0.83549225079936551</v>
      </c>
      <c r="I6" s="1">
        <v>0.69331230028222279</v>
      </c>
      <c r="J6" s="1">
        <v>0.71790213308262629</v>
      </c>
      <c r="K6" s="1">
        <v>0.74249680148026354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0.9982600186859627</v>
      </c>
      <c r="D7" s="6">
        <v>0.99819858208194945</v>
      </c>
      <c r="E7" s="6">
        <v>0.99813715217924714</v>
      </c>
      <c r="F7" s="1">
        <v>0.98098122904990925</v>
      </c>
      <c r="G7" s="1">
        <v>1.0008653574369375</v>
      </c>
      <c r="H7" s="1">
        <v>1.0207494122989669</v>
      </c>
      <c r="I7" s="1">
        <v>0.69331230028231161</v>
      </c>
      <c r="J7" s="1">
        <v>0.71790213308271511</v>
      </c>
      <c r="K7" s="1">
        <v>0.74249680148026354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0.99827891524163559</v>
      </c>
      <c r="D8" s="6">
        <v>0.99821814525614705</v>
      </c>
      <c r="E8" s="6">
        <v>0.99815738185860847</v>
      </c>
      <c r="F8" s="1">
        <v>0.83389716462601693</v>
      </c>
      <c r="G8" s="1">
        <v>0.85481972450589094</v>
      </c>
      <c r="H8" s="1">
        <v>0.87574245665254735</v>
      </c>
      <c r="I8" s="1">
        <v>0.69331230028231161</v>
      </c>
      <c r="J8" s="1">
        <v>0.7179021330826707</v>
      </c>
      <c r="K8" s="1">
        <v>0.74249680148033015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0.99829781215501068</v>
      </c>
      <c r="D9" s="6">
        <v>0.99823770881375307</v>
      </c>
      <c r="E9" s="6">
        <v>0.99817761194797372</v>
      </c>
      <c r="F9" s="1">
        <v>1.0233362485405226</v>
      </c>
      <c r="G9" s="1">
        <v>1.044291599812613</v>
      </c>
      <c r="H9" s="1">
        <v>1.0652471172584852</v>
      </c>
      <c r="I9" s="1">
        <v>0.69331230028231161</v>
      </c>
      <c r="J9" s="1">
        <v>0.7179021330826707</v>
      </c>
      <c r="K9" s="1">
        <v>0.74249680148030794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0.99761105154948115</v>
      </c>
      <c r="D10" s="6">
        <v>0.99740298573611152</v>
      </c>
      <c r="E10" s="6">
        <v>0.99719497531997725</v>
      </c>
      <c r="F10" s="1">
        <v>1.0990287546745747</v>
      </c>
      <c r="G10" s="1">
        <v>1.1350423752497076</v>
      </c>
      <c r="H10" s="1">
        <v>1.1710482161390745</v>
      </c>
      <c r="I10" s="1">
        <v>0.95343979865347706</v>
      </c>
      <c r="J10" s="1">
        <v>1.0370175416912319</v>
      </c>
      <c r="K10" s="1">
        <v>1.1206596487661313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0.99761105154948126</v>
      </c>
      <c r="D11" s="6">
        <v>0.99740298573611152</v>
      </c>
      <c r="E11" s="6">
        <v>0.99719497531997736</v>
      </c>
      <c r="F11" s="1">
        <v>1.2274802226908212</v>
      </c>
      <c r="G11" s="1">
        <v>1.2625396021215314</v>
      </c>
      <c r="H11" s="1">
        <v>1.2975908823829005</v>
      </c>
      <c r="I11" s="1">
        <v>0.95343979865347706</v>
      </c>
      <c r="J11" s="1">
        <v>1.0370175416912319</v>
      </c>
      <c r="K11" s="1">
        <v>1.1206596487661313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0.99763698767616704</v>
      </c>
      <c r="D12" s="6">
        <v>0.99743117786387703</v>
      </c>
      <c r="E12" s="6">
        <v>0.99722542238168266</v>
      </c>
      <c r="F12" s="1">
        <v>1.3451583727642504</v>
      </c>
      <c r="G12" s="1">
        <v>1.3802268143318037</v>
      </c>
      <c r="H12" s="1">
        <v>1.4152871210709097</v>
      </c>
      <c r="I12" s="1">
        <v>0.95343979865352146</v>
      </c>
      <c r="J12" s="1">
        <v>1.0370175416912319</v>
      </c>
      <c r="K12" s="1">
        <v>1.1206596487661535</v>
      </c>
      <c r="L12" s="1"/>
    </row>
    <row r="13" spans="1:82" x14ac:dyDescent="0.25">
      <c r="A13" s="3">
        <v>43089</v>
      </c>
      <c r="B13" s="3">
        <v>43179</v>
      </c>
      <c r="C13" s="6">
        <v>0.99766292447714633</v>
      </c>
      <c r="D13" s="6">
        <v>0.99745937078850788</v>
      </c>
      <c r="E13" s="6">
        <v>0.99725587037301922</v>
      </c>
      <c r="F13" s="1">
        <v>1.4507799956914447</v>
      </c>
      <c r="G13" s="1">
        <v>1.4858562349734132</v>
      </c>
      <c r="H13" s="1">
        <v>1.5209243040448091</v>
      </c>
      <c r="I13" s="1">
        <v>0.95343979865349926</v>
      </c>
      <c r="J13" s="1">
        <v>1.0370175416912764</v>
      </c>
      <c r="K13" s="1">
        <v>1.1206596487661535</v>
      </c>
      <c r="L13" s="1"/>
    </row>
    <row r="14" spans="1:82" x14ac:dyDescent="0.25">
      <c r="A14" s="3">
        <v>43179</v>
      </c>
      <c r="B14" s="3">
        <v>43271</v>
      </c>
      <c r="C14" s="6">
        <v>0.99669487452150018</v>
      </c>
      <c r="D14" s="6">
        <v>0.9965669161196351</v>
      </c>
      <c r="E14" s="6">
        <v>0.99643887150130839</v>
      </c>
      <c r="F14" s="1">
        <v>1.5321600475163639</v>
      </c>
      <c r="G14" s="1">
        <v>1.5819187693548189</v>
      </c>
      <c r="H14" s="1">
        <v>1.6317336715390218</v>
      </c>
      <c r="I14" s="1">
        <v>1.322107924360405</v>
      </c>
      <c r="J14" s="1">
        <v>1.3737322426647935</v>
      </c>
      <c r="K14" s="1">
        <v>1.4254243149295354</v>
      </c>
      <c r="L14" s="1"/>
    </row>
    <row r="15" spans="1:82" x14ac:dyDescent="0.25">
      <c r="A15" s="3">
        <v>43271</v>
      </c>
      <c r="B15" s="3">
        <v>43363</v>
      </c>
      <c r="C15" s="6">
        <v>0.99669487452150018</v>
      </c>
      <c r="D15" s="6">
        <v>0.9965669161196351</v>
      </c>
      <c r="E15" s="6">
        <v>0.99643887150130839</v>
      </c>
      <c r="F15" s="1">
        <v>1.3991422232860553</v>
      </c>
      <c r="G15" s="1">
        <v>1.4710838333175205</v>
      </c>
      <c r="H15" s="1">
        <v>1.5430999298463488</v>
      </c>
      <c r="I15" s="1">
        <v>1.322107924360405</v>
      </c>
      <c r="J15" s="1">
        <v>1.3737322426647935</v>
      </c>
      <c r="K15" s="1">
        <v>1.4254243149295354</v>
      </c>
      <c r="L15" s="1"/>
    </row>
    <row r="16" spans="1:82" x14ac:dyDescent="0.25">
      <c r="A16" s="3">
        <v>43363</v>
      </c>
      <c r="B16" s="3">
        <v>43454</v>
      </c>
      <c r="C16" s="6">
        <v>0.99673074100947079</v>
      </c>
      <c r="D16" s="6">
        <v>0.99660416881689573</v>
      </c>
      <c r="E16" s="6">
        <v>0.99647751116503769</v>
      </c>
      <c r="F16" s="1">
        <v>1.3991154386719928</v>
      </c>
      <c r="G16" s="1">
        <v>1.4710542252513095</v>
      </c>
      <c r="H16" s="1">
        <v>1.543067353917462</v>
      </c>
      <c r="I16" s="1">
        <v>1.3221079243603828</v>
      </c>
      <c r="J16" s="1">
        <v>1.3737322426648824</v>
      </c>
      <c r="K16" s="1">
        <v>1.4254243149295798</v>
      </c>
      <c r="L16" s="1"/>
    </row>
    <row r="17" spans="1:12" x14ac:dyDescent="0.25">
      <c r="A17" s="3">
        <v>43454</v>
      </c>
      <c r="B17" s="3">
        <v>43544</v>
      </c>
      <c r="C17" s="6">
        <v>0.99676660878811219</v>
      </c>
      <c r="D17" s="6">
        <v>0.99664142290670055</v>
      </c>
      <c r="E17" s="6">
        <v>0.99651615232712654</v>
      </c>
      <c r="F17" s="1">
        <v>1.3990886547412491</v>
      </c>
      <c r="G17" s="1">
        <v>1.4710246179793824</v>
      </c>
      <c r="H17" s="1">
        <v>1.5430347789055767</v>
      </c>
      <c r="I17" s="1">
        <v>1.3221079243604716</v>
      </c>
      <c r="J17" s="1">
        <v>1.3737322426647713</v>
      </c>
      <c r="K17" s="1">
        <v>1.4254243149295354</v>
      </c>
      <c r="L17" s="1"/>
    </row>
    <row r="18" spans="1:12" x14ac:dyDescent="0.25">
      <c r="A18" s="3">
        <v>43544</v>
      </c>
      <c r="B18" s="3">
        <v>43636</v>
      </c>
      <c r="C18" s="6">
        <v>0.99650190820539575</v>
      </c>
      <c r="D18" s="6">
        <v>0.99656080761473698</v>
      </c>
      <c r="E18" s="6">
        <v>0.99661990581619397</v>
      </c>
      <c r="F18" s="1">
        <v>1.6043698942256077</v>
      </c>
      <c r="G18" s="1">
        <v>1.5892365059181113</v>
      </c>
      <c r="H18" s="1">
        <v>1.5740315149590056</v>
      </c>
      <c r="I18" s="1">
        <v>1.3999720478242716</v>
      </c>
      <c r="J18" s="1">
        <v>1.3761975186541209</v>
      </c>
      <c r="K18" s="1">
        <v>1.3523497619959635</v>
      </c>
      <c r="L18" s="1"/>
    </row>
    <row r="19" spans="1:12" x14ac:dyDescent="0.25">
      <c r="A19" s="3">
        <v>43636</v>
      </c>
      <c r="B19" s="3">
        <v>43728</v>
      </c>
      <c r="C19" s="6">
        <v>0.99650190820539575</v>
      </c>
      <c r="D19" s="6">
        <v>0.99656080761473687</v>
      </c>
      <c r="E19" s="6">
        <v>0.99661990581619408</v>
      </c>
      <c r="F19" s="1">
        <v>1.6000486914245926</v>
      </c>
      <c r="G19" s="1">
        <v>1.585082234140706</v>
      </c>
      <c r="H19" s="1">
        <v>1.5700441086704813</v>
      </c>
      <c r="I19" s="1">
        <v>1.3999720478242716</v>
      </c>
      <c r="J19" s="1">
        <v>1.3761975186542097</v>
      </c>
      <c r="K19" s="1">
        <v>1.3523497619958746</v>
      </c>
      <c r="L19" s="1"/>
    </row>
    <row r="20" spans="1:12" x14ac:dyDescent="0.25">
      <c r="A20" s="3">
        <v>43728</v>
      </c>
      <c r="B20" s="3">
        <v>43819</v>
      </c>
      <c r="C20" s="6">
        <v>0.99653986508397319</v>
      </c>
      <c r="D20" s="6">
        <v>0.99659812648272839</v>
      </c>
      <c r="E20" s="6">
        <v>0.99665658448262406</v>
      </c>
      <c r="F20" s="1">
        <v>1.6000136683597763</v>
      </c>
      <c r="G20" s="1">
        <v>1.5850478627699172</v>
      </c>
      <c r="H20" s="1">
        <v>1.5700103859581815</v>
      </c>
      <c r="I20" s="1">
        <v>1.3999720478243161</v>
      </c>
      <c r="J20" s="1">
        <v>1.3761975186542319</v>
      </c>
      <c r="K20" s="1">
        <v>1.3523497619960301</v>
      </c>
      <c r="L20" s="1"/>
    </row>
    <row r="21" spans="1:12" x14ac:dyDescent="0.25">
      <c r="A21" s="3">
        <v>43819</v>
      </c>
      <c r="B21" s="3">
        <v>43910</v>
      </c>
      <c r="C21" s="6">
        <v>0.9965398650839733</v>
      </c>
      <c r="D21" s="6">
        <v>0.99659812648272839</v>
      </c>
      <c r="E21" s="6">
        <v>0.99665658448262417</v>
      </c>
      <c r="F21" s="1">
        <v>1.6000136683595529</v>
      </c>
      <c r="G21" s="1">
        <v>1.5850478627699172</v>
      </c>
      <c r="H21" s="1">
        <v>1.570010385958226</v>
      </c>
      <c r="I21" s="1">
        <v>1.3999720478242272</v>
      </c>
      <c r="J21" s="1">
        <v>1.3761975186542319</v>
      </c>
      <c r="K21" s="1">
        <v>1.3523497619959413</v>
      </c>
      <c r="L21" s="1"/>
    </row>
    <row r="22" spans="1:12" x14ac:dyDescent="0.25">
      <c r="A22" s="3">
        <v>43910</v>
      </c>
      <c r="B22" s="3">
        <v>44002</v>
      </c>
      <c r="C22" s="6">
        <v>0.99594876892273254</v>
      </c>
      <c r="D22" s="6">
        <v>0.99616193950716148</v>
      </c>
      <c r="E22" s="6">
        <v>0.99637518736578345</v>
      </c>
      <c r="F22" s="1">
        <v>1.7389623135023156</v>
      </c>
      <c r="G22" s="1">
        <v>1.6862370667733371</v>
      </c>
      <c r="H22" s="1">
        <v>1.6335001756136491</v>
      </c>
      <c r="I22" s="1">
        <v>1.5887683228379634</v>
      </c>
      <c r="J22" s="1">
        <v>1.5043816102032981</v>
      </c>
      <c r="K22" s="1">
        <v>1.4200524864905528</v>
      </c>
      <c r="L22" s="1"/>
    </row>
    <row r="23" spans="1:12" x14ac:dyDescent="0.25">
      <c r="A23" s="3">
        <v>44004</v>
      </c>
      <c r="B23" s="3">
        <v>44096</v>
      </c>
      <c r="C23" s="6">
        <v>0.99603479420660335</v>
      </c>
      <c r="D23" s="6">
        <v>0.99624344679251031</v>
      </c>
      <c r="E23" s="6">
        <v>0.99645217406432529</v>
      </c>
      <c r="F23" s="1">
        <v>1.731241160981184</v>
      </c>
      <c r="G23" s="1">
        <v>1.6794105440502476</v>
      </c>
      <c r="H23" s="1">
        <v>1.6275673045943719</v>
      </c>
      <c r="I23" s="1">
        <v>1.5887683228379856</v>
      </c>
      <c r="J23" s="1">
        <v>1.5043816102032093</v>
      </c>
      <c r="K23" s="1">
        <v>1.4200524864904862</v>
      </c>
      <c r="L23" s="1"/>
    </row>
    <row r="24" spans="1:12" x14ac:dyDescent="0.25">
      <c r="A24" s="3">
        <v>44095</v>
      </c>
      <c r="B24" s="3">
        <v>44186</v>
      </c>
      <c r="C24" s="6">
        <v>0.99607780963491799</v>
      </c>
      <c r="D24" s="6">
        <v>0.99628420293603814</v>
      </c>
      <c r="E24" s="6">
        <v>0.99649066964426025</v>
      </c>
      <c r="F24" s="1">
        <v>1.7312001637398988</v>
      </c>
      <c r="G24" s="1">
        <v>1.6793719631543278</v>
      </c>
      <c r="H24" s="1">
        <v>1.6275310673184593</v>
      </c>
      <c r="I24" s="1">
        <v>1.5887683228380078</v>
      </c>
      <c r="J24" s="1">
        <v>1.5043816102032537</v>
      </c>
      <c r="K24" s="1">
        <v>1.420052486490464</v>
      </c>
      <c r="L24" s="1"/>
    </row>
    <row r="25" spans="1:12" x14ac:dyDescent="0.25">
      <c r="A25" s="3">
        <v>44186</v>
      </c>
      <c r="B25" s="3">
        <v>44276</v>
      </c>
      <c r="C25" s="6">
        <v>0.9960778096349181</v>
      </c>
      <c r="D25" s="6">
        <v>0.99628420293603825</v>
      </c>
      <c r="E25" s="6">
        <v>0.99649066964426014</v>
      </c>
      <c r="F25" s="1">
        <v>1.731200163739854</v>
      </c>
      <c r="G25" s="1">
        <v>1.6793719631542827</v>
      </c>
      <c r="H25" s="1">
        <v>1.6275310673185037</v>
      </c>
      <c r="I25" s="1">
        <v>1.588768322837919</v>
      </c>
      <c r="J25" s="1">
        <v>1.5043816102032537</v>
      </c>
      <c r="K25" s="1">
        <v>1.420052486490464</v>
      </c>
      <c r="L25" s="1"/>
    </row>
    <row r="26" spans="1:12" x14ac:dyDescent="0.25">
      <c r="A26" s="3">
        <v>44277</v>
      </c>
      <c r="B26" s="3">
        <v>44369</v>
      </c>
      <c r="C26" s="6">
        <v>0.99673659134559978</v>
      </c>
      <c r="D26" s="6">
        <v>0.99635654750292846</v>
      </c>
      <c r="E26" s="6">
        <v>0.9959763312326867</v>
      </c>
      <c r="F26" s="1">
        <v>1.5402578720122695</v>
      </c>
      <c r="G26" s="1">
        <v>1.7201418506967749</v>
      </c>
      <c r="H26" s="1">
        <v>1.9002288147490394</v>
      </c>
      <c r="I26" s="1">
        <v>1.3052845495454379</v>
      </c>
      <c r="J26" s="1">
        <v>1.4586762395010222</v>
      </c>
      <c r="K26" s="1">
        <v>1.6124286334043614</v>
      </c>
      <c r="L26" s="1"/>
    </row>
    <row r="27" spans="1:12" x14ac:dyDescent="0.25">
      <c r="A27" s="3">
        <v>44368</v>
      </c>
      <c r="B27" s="3">
        <v>44460</v>
      </c>
      <c r="C27" s="6">
        <v>0.99673659134559989</v>
      </c>
      <c r="D27" s="6">
        <v>0.99635654750292857</v>
      </c>
      <c r="E27" s="6">
        <v>0.9959763312326867</v>
      </c>
      <c r="F27" s="1">
        <v>1.5402578720123132</v>
      </c>
      <c r="G27" s="1">
        <v>1.7201418506968189</v>
      </c>
      <c r="H27" s="1">
        <v>1.900228814748951</v>
      </c>
      <c r="I27" s="1">
        <v>1.3052845495454379</v>
      </c>
      <c r="J27" s="1">
        <v>1.4586762395010222</v>
      </c>
      <c r="K27" s="1">
        <v>1.6124286334043614</v>
      </c>
      <c r="L27" s="1"/>
    </row>
    <row r="28" spans="1:12" x14ac:dyDescent="0.25">
      <c r="A28" s="3">
        <v>44459</v>
      </c>
      <c r="B28" s="3">
        <v>44550</v>
      </c>
      <c r="C28" s="6">
        <v>0.99677200586532388</v>
      </c>
      <c r="D28" s="6">
        <v>0.99639607879852143</v>
      </c>
      <c r="E28" s="6">
        <v>0.99601997961228361</v>
      </c>
      <c r="F28" s="1">
        <v>1.5402254158907049</v>
      </c>
      <c r="G28" s="1">
        <v>1.7201013770717137</v>
      </c>
      <c r="H28" s="1">
        <v>1.9001794304203727</v>
      </c>
      <c r="I28" s="1">
        <v>1.305284549545549</v>
      </c>
      <c r="J28" s="1">
        <v>1.4586762395010222</v>
      </c>
      <c r="K28" s="1">
        <v>1.6124286334043392</v>
      </c>
      <c r="L28" s="1"/>
    </row>
    <row r="29" spans="1:12" x14ac:dyDescent="0.25">
      <c r="A29" s="3">
        <v>44550</v>
      </c>
      <c r="B29" s="3">
        <v>44640</v>
      </c>
      <c r="C29" s="6">
        <v>0.99677200586532422</v>
      </c>
      <c r="D29" s="6">
        <v>0.99639607879852155</v>
      </c>
      <c r="E29" s="6">
        <v>0.99601997961228361</v>
      </c>
      <c r="F29" s="1">
        <v>1.5402254158907491</v>
      </c>
      <c r="G29" s="1">
        <v>1.7201013770719369</v>
      </c>
      <c r="H29" s="1">
        <v>1.9001794304204618</v>
      </c>
      <c r="I29" s="1">
        <v>1.3052845495453713</v>
      </c>
      <c r="J29" s="1">
        <v>1.4586762395010222</v>
      </c>
      <c r="K29" s="1">
        <v>1.6124286334043392</v>
      </c>
      <c r="L29" s="1"/>
    </row>
    <row r="30" spans="1:12" x14ac:dyDescent="0.25">
      <c r="A30" s="3">
        <v>44641</v>
      </c>
      <c r="B30" s="3">
        <v>44733</v>
      </c>
      <c r="C30" s="6">
        <v>0.99615686850041618</v>
      </c>
      <c r="D30" s="6">
        <v>0.99608011480797332</v>
      </c>
      <c r="E30" s="6">
        <v>0.99600337031241082</v>
      </c>
      <c r="F30" s="1">
        <v>1.7121704531891762</v>
      </c>
      <c r="G30" s="1">
        <v>1.7491291553895691</v>
      </c>
      <c r="H30" s="1">
        <v>1.7860882081806861</v>
      </c>
      <c r="I30" s="1">
        <v>1.539386370646878</v>
      </c>
      <c r="J30" s="1">
        <v>1.5704315540895575</v>
      </c>
      <c r="K30" s="1">
        <v>1.6014849007756293</v>
      </c>
      <c r="L30" s="1"/>
    </row>
    <row r="31" spans="1:12" x14ac:dyDescent="0.25">
      <c r="A31" s="3">
        <v>44732</v>
      </c>
      <c r="B31" s="3">
        <v>44824</v>
      </c>
      <c r="C31" s="6">
        <v>0.99615686850041607</v>
      </c>
      <c r="D31" s="6">
        <v>0.99608011480797332</v>
      </c>
      <c r="E31" s="6">
        <v>0.99600337031241071</v>
      </c>
      <c r="F31" s="1">
        <v>1.7096565171324871</v>
      </c>
      <c r="G31" s="1">
        <v>1.7459966716430404</v>
      </c>
      <c r="H31" s="1">
        <v>1.7823372258997217</v>
      </c>
      <c r="I31" s="1">
        <v>1.539386370646878</v>
      </c>
      <c r="J31" s="1">
        <v>1.5704315540895575</v>
      </c>
      <c r="K31" s="1">
        <v>1.6014849007757181</v>
      </c>
      <c r="L31" s="1"/>
    </row>
    <row r="32" spans="1:12" x14ac:dyDescent="0.25">
      <c r="A32" s="3">
        <v>44824</v>
      </c>
      <c r="B32" s="3">
        <v>44915</v>
      </c>
      <c r="C32" s="6">
        <v>0.99619856216848268</v>
      </c>
      <c r="D32" s="6">
        <v>0.99612263954594149</v>
      </c>
      <c r="E32" s="6">
        <v>0.99604672595712074</v>
      </c>
      <c r="F32" s="1">
        <v>1.7096165350725747</v>
      </c>
      <c r="G32" s="1">
        <v>1.7459549730989412</v>
      </c>
      <c r="H32" s="1">
        <v>1.7822937748310983</v>
      </c>
      <c r="I32" s="1">
        <v>1.5393863706468558</v>
      </c>
      <c r="J32" s="1">
        <v>1.5704315540895797</v>
      </c>
      <c r="K32" s="1">
        <v>1.6014849007756515</v>
      </c>
      <c r="L32" s="1"/>
    </row>
    <row r="33" spans="1:12" x14ac:dyDescent="0.25">
      <c r="A33" s="3">
        <v>44915</v>
      </c>
      <c r="B33" s="3">
        <v>45005</v>
      </c>
      <c r="C33" s="6">
        <v>0.99624025758161761</v>
      </c>
      <c r="D33" s="6">
        <v>0.99616516609937966</v>
      </c>
      <c r="E33" s="6">
        <v>0.99609008348908523</v>
      </c>
      <c r="F33" s="1">
        <v>1.7095765542587287</v>
      </c>
      <c r="G33" s="1">
        <v>1.7459132758820888</v>
      </c>
      <c r="H33" s="1">
        <v>1.7822503251744406</v>
      </c>
      <c r="I33" s="1">
        <v>1.5393863706468336</v>
      </c>
      <c r="J33" s="1">
        <v>1.5704315540895575</v>
      </c>
      <c r="K33" s="1">
        <v>1.6014849007756959</v>
      </c>
      <c r="L33" s="1"/>
    </row>
    <row r="34" spans="1:12" x14ac:dyDescent="0.25">
      <c r="A34" s="3">
        <v>45005</v>
      </c>
      <c r="B34" s="3">
        <v>45097</v>
      </c>
      <c r="C34" s="6">
        <v>0.99613740195708433</v>
      </c>
      <c r="D34" s="6">
        <v>0.99607943996978054</v>
      </c>
      <c r="E34" s="6">
        <v>0.99602147774777638</v>
      </c>
      <c r="F34" s="1">
        <v>1.729985241212447</v>
      </c>
      <c r="G34" s="1">
        <v>1.7654744739983439</v>
      </c>
      <c r="H34" s="1">
        <v>1.800963234955173</v>
      </c>
      <c r="I34" s="1">
        <v>1.5472590353946991</v>
      </c>
      <c r="J34" s="1">
        <v>1.5707045640229733</v>
      </c>
      <c r="K34" s="1">
        <v>1.5941569656111154</v>
      </c>
      <c r="L34" s="1"/>
    </row>
    <row r="35" spans="1:12" x14ac:dyDescent="0.25">
      <c r="A35" s="3">
        <v>45097</v>
      </c>
      <c r="B35" s="3">
        <v>45189</v>
      </c>
      <c r="C35" s="6">
        <v>0.99613740195708411</v>
      </c>
      <c r="D35" s="6">
        <v>0.99607943996978054</v>
      </c>
      <c r="E35" s="6">
        <v>0.99602147774777638</v>
      </c>
      <c r="F35" s="1">
        <v>1.7299852412126244</v>
      </c>
      <c r="G35" s="1">
        <v>1.7654744739983439</v>
      </c>
      <c r="H35" s="1">
        <v>1.8009632349550844</v>
      </c>
      <c r="I35" s="1">
        <v>1.5472590353948767</v>
      </c>
      <c r="J35" s="1">
        <v>1.5707045640229733</v>
      </c>
      <c r="K35" s="1">
        <v>1.5941569656111154</v>
      </c>
      <c r="L35" s="1"/>
    </row>
    <row r="36" spans="1:12" x14ac:dyDescent="0.25">
      <c r="A36" s="3">
        <v>45189</v>
      </c>
      <c r="B36" s="3">
        <v>45280</v>
      </c>
      <c r="C36" s="6">
        <v>0.99617930641006147</v>
      </c>
      <c r="D36" s="6">
        <v>0.99612197201444697</v>
      </c>
      <c r="E36" s="6">
        <v>0.99606463735040907</v>
      </c>
      <c r="F36" s="1">
        <v>1.7299443033884583</v>
      </c>
      <c r="G36" s="1">
        <v>1.7654318406158283</v>
      </c>
      <c r="H36" s="1">
        <v>1.8009188716851858</v>
      </c>
      <c r="I36" s="1">
        <v>1.5472590353946547</v>
      </c>
      <c r="J36" s="1">
        <v>1.5707045640229733</v>
      </c>
      <c r="K36" s="1">
        <v>1.5941569656112042</v>
      </c>
      <c r="L36" s="1"/>
    </row>
    <row r="37" spans="1:12" x14ac:dyDescent="0.25">
      <c r="A37" s="3">
        <v>45280</v>
      </c>
      <c r="B37" s="3">
        <v>45371</v>
      </c>
      <c r="C37" s="6">
        <v>0.99617930641006136</v>
      </c>
      <c r="D37" s="6">
        <v>0.99612197201444697</v>
      </c>
      <c r="E37" s="6">
        <v>0.99606463735040918</v>
      </c>
      <c r="F37" s="1">
        <v>1.7299443033885031</v>
      </c>
      <c r="G37" s="1">
        <v>1.7654318406157392</v>
      </c>
      <c r="H37" s="1">
        <v>1.800918871685141</v>
      </c>
      <c r="I37" s="1">
        <v>1.5472590353947435</v>
      </c>
      <c r="J37" s="1">
        <v>1.5707045640229733</v>
      </c>
      <c r="K37" s="1">
        <v>1.5941569656112042</v>
      </c>
      <c r="L37" s="1"/>
    </row>
    <row r="38" spans="1:12" x14ac:dyDescent="0.25">
      <c r="A38" s="3">
        <v>45371</v>
      </c>
      <c r="B38" s="3">
        <v>45463</v>
      </c>
      <c r="C38" s="6">
        <v>0.99572371750604904</v>
      </c>
      <c r="D38" s="6">
        <v>0.99620108474738145</v>
      </c>
      <c r="E38" s="6">
        <v>0.99667917169194375</v>
      </c>
      <c r="F38" s="1">
        <v>1.9795319170033268</v>
      </c>
      <c r="G38" s="1">
        <v>1.7783435979394069</v>
      </c>
      <c r="H38" s="1">
        <v>1.5770675320523702</v>
      </c>
      <c r="I38" s="1">
        <v>1.7147422490507713</v>
      </c>
      <c r="J38" s="1">
        <v>1.5215072630224702</v>
      </c>
      <c r="K38" s="1">
        <v>1.3284413975957365</v>
      </c>
      <c r="L38" s="1"/>
    </row>
    <row r="39" spans="1:12" x14ac:dyDescent="0.25">
      <c r="A39" s="3">
        <v>45463</v>
      </c>
      <c r="B39" s="3">
        <v>45555</v>
      </c>
      <c r="C39" s="6">
        <v>0.99572371750604916</v>
      </c>
      <c r="D39" s="6">
        <v>0.99620108474738156</v>
      </c>
      <c r="E39" s="6">
        <v>0.99667917169194387</v>
      </c>
      <c r="F39" s="1">
        <v>1.9795319170031054</v>
      </c>
      <c r="G39" s="1">
        <v>1.7783435979392741</v>
      </c>
      <c r="H39" s="1">
        <v>1.5770675320524143</v>
      </c>
      <c r="I39" s="1">
        <v>1.7147422490506825</v>
      </c>
      <c r="J39" s="1">
        <v>1.5215072630223814</v>
      </c>
      <c r="K39" s="1">
        <v>1.3284413975956477</v>
      </c>
      <c r="L39" s="1"/>
    </row>
    <row r="40" spans="1:12" x14ac:dyDescent="0.25">
      <c r="A40" s="3">
        <v>45555</v>
      </c>
      <c r="B40" s="3">
        <v>45646</v>
      </c>
      <c r="C40" s="6">
        <v>0.9957701003921573</v>
      </c>
      <c r="D40" s="6">
        <v>0.9962422996240512</v>
      </c>
      <c r="E40" s="6">
        <v>0.99671520830258353</v>
      </c>
      <c r="F40" s="1">
        <v>1.9794783283040791</v>
      </c>
      <c r="G40" s="1">
        <v>1.778300341225399</v>
      </c>
      <c r="H40" s="1">
        <v>1.5770335071578503</v>
      </c>
      <c r="I40" s="1">
        <v>1.7147422490507935</v>
      </c>
      <c r="J40" s="1">
        <v>1.5215072630224702</v>
      </c>
      <c r="K40" s="1">
        <v>1.3284413975957587</v>
      </c>
      <c r="L40" s="1"/>
    </row>
    <row r="41" spans="1:12" x14ac:dyDescent="0.25">
      <c r="A41" s="3">
        <v>45646</v>
      </c>
      <c r="B41" s="3">
        <v>45736</v>
      </c>
      <c r="C41" s="6">
        <v>0.99581648543887713</v>
      </c>
      <c r="D41" s="6">
        <v>0.99628351620586475</v>
      </c>
      <c r="E41" s="6">
        <v>0.99675124621618749</v>
      </c>
      <c r="F41" s="1">
        <v>1.9794247415383448</v>
      </c>
      <c r="G41" s="1">
        <v>1.7782570859138151</v>
      </c>
      <c r="H41" s="1">
        <v>1.5769994832419132</v>
      </c>
      <c r="I41" s="1">
        <v>1.7147422490507269</v>
      </c>
      <c r="J41" s="1">
        <v>1.5215072630224036</v>
      </c>
      <c r="K41" s="1">
        <v>1.3284413975957365</v>
      </c>
      <c r="L41" s="1"/>
    </row>
    <row r="42" spans="1:12" x14ac:dyDescent="0.25">
      <c r="A42" s="3">
        <v>45736</v>
      </c>
      <c r="B42" s="3">
        <v>45828</v>
      </c>
      <c r="C42" s="6">
        <v>0.9961006293062491</v>
      </c>
      <c r="D42" s="6">
        <v>0.99570061345500804</v>
      </c>
      <c r="E42" s="6">
        <v>0.99530034206864659</v>
      </c>
      <c r="F42" s="1">
        <v>1.6693744125435019</v>
      </c>
      <c r="G42" s="1">
        <v>1.9449984866736436</v>
      </c>
      <c r="H42" s="1">
        <v>2.2208722165856267</v>
      </c>
      <c r="I42" s="1">
        <v>1.562132726354748</v>
      </c>
      <c r="J42" s="1">
        <v>1.7241062888794234</v>
      </c>
      <c r="K42" s="1">
        <v>1.8865071920843635</v>
      </c>
      <c r="L42" s="1"/>
    </row>
    <row r="43" spans="1:12" x14ac:dyDescent="0.25">
      <c r="A43" s="3">
        <v>45828</v>
      </c>
      <c r="B43" s="3">
        <v>45920</v>
      </c>
      <c r="C43" s="6">
        <v>0.99601602945888024</v>
      </c>
      <c r="D43" s="6">
        <v>0.99560735410730627</v>
      </c>
      <c r="E43" s="6">
        <v>0.99519842126140556</v>
      </c>
      <c r="F43" s="1">
        <v>1.6658402877328602</v>
      </c>
      <c r="G43" s="1">
        <v>1.9427889050463469</v>
      </c>
      <c r="H43" s="1">
        <v>2.2199920713730825</v>
      </c>
      <c r="I43" s="1">
        <v>1.562132726354748</v>
      </c>
      <c r="J43" s="1">
        <v>1.7241062888795122</v>
      </c>
      <c r="K43" s="1">
        <v>1.8865071920843857</v>
      </c>
      <c r="L43" s="1"/>
    </row>
    <row r="44" spans="1:12" x14ac:dyDescent="0.25">
      <c r="A44" s="3">
        <v>45922</v>
      </c>
      <c r="B44" s="3">
        <v>46013</v>
      </c>
      <c r="C44" s="6">
        <v>0.99614293192455627</v>
      </c>
      <c r="D44" s="6">
        <v>0.99574724640468726</v>
      </c>
      <c r="E44" s="6">
        <v>0.99535130638643898</v>
      </c>
      <c r="F44" s="1">
        <v>1.6657264135794498</v>
      </c>
      <c r="G44" s="1">
        <v>1.9426340578123722</v>
      </c>
      <c r="H44" s="1">
        <v>2.2197899329807069</v>
      </c>
      <c r="I44" s="1">
        <v>1.5621327263547924</v>
      </c>
      <c r="J44" s="1">
        <v>1.72410628887949</v>
      </c>
      <c r="K44" s="1">
        <v>1.8865071920844079</v>
      </c>
      <c r="L44" s="1"/>
    </row>
    <row r="45" spans="1:12" x14ac:dyDescent="0.25">
      <c r="A45" s="3">
        <v>46013</v>
      </c>
      <c r="B45" s="3">
        <v>46103</v>
      </c>
      <c r="C45" s="6">
        <v>0.99614293192455627</v>
      </c>
      <c r="D45" s="6">
        <v>0.99574724640468737</v>
      </c>
      <c r="E45" s="6">
        <v>0.99535130638643898</v>
      </c>
      <c r="F45" s="1">
        <v>1.6707424763041965</v>
      </c>
      <c r="G45" s="1">
        <v>1.9422233504885786</v>
      </c>
      <c r="H45" s="1">
        <v>2.2139509607362733</v>
      </c>
      <c r="I45" s="1">
        <v>1.5621327263547924</v>
      </c>
      <c r="J45" s="1">
        <v>1.7241062888794012</v>
      </c>
      <c r="K45" s="1">
        <v>1.8865071920844079</v>
      </c>
      <c r="L45" s="1"/>
    </row>
    <row r="46" spans="1:12" x14ac:dyDescent="0.25">
      <c r="A46" s="3">
        <v>46101</v>
      </c>
      <c r="B46" s="3">
        <v>46193</v>
      </c>
      <c r="C46" s="6">
        <v>0.99601602945888013</v>
      </c>
      <c r="D46" s="6">
        <v>0.99560735410730639</v>
      </c>
      <c r="E46" s="6">
        <v>0.99519842126140556</v>
      </c>
      <c r="F46" s="1">
        <v>1.8180437272112899</v>
      </c>
      <c r="G46" s="1">
        <v>1.930328990940039</v>
      </c>
      <c r="H46" s="1">
        <v>2.0428832429504387</v>
      </c>
      <c r="I46" s="1">
        <v>1.562132726354748</v>
      </c>
      <c r="J46" s="1">
        <v>1.7241062888794234</v>
      </c>
      <c r="K46" s="1">
        <v>1.8865071920843857</v>
      </c>
      <c r="L46" s="1"/>
    </row>
    <row r="47" spans="1:12" x14ac:dyDescent="0.25">
      <c r="A47" s="3">
        <v>46195</v>
      </c>
      <c r="B47" s="3">
        <v>46287</v>
      </c>
      <c r="C47" s="6">
        <v>0.99610062930624921</v>
      </c>
      <c r="D47" s="6">
        <v>0.99570061345500804</v>
      </c>
      <c r="E47" s="6">
        <v>0.99530034206864659</v>
      </c>
      <c r="F47" s="1">
        <v>1.817953315509192</v>
      </c>
      <c r="G47" s="1">
        <v>1.930227076423745</v>
      </c>
      <c r="H47" s="1">
        <v>2.0427691082341033</v>
      </c>
      <c r="I47" s="1">
        <v>1.562132726354748</v>
      </c>
      <c r="J47" s="1">
        <v>1.7241062888794234</v>
      </c>
      <c r="K47" s="1">
        <v>1.8865071920843635</v>
      </c>
      <c r="L47" s="1"/>
    </row>
    <row r="48" spans="1:12" x14ac:dyDescent="0.25">
      <c r="A48" s="3">
        <v>46286</v>
      </c>
      <c r="B48" s="3">
        <v>46377</v>
      </c>
      <c r="C48" s="6">
        <v>0.99614293192455627</v>
      </c>
      <c r="D48" s="6">
        <v>0.99574724640468715</v>
      </c>
      <c r="E48" s="6">
        <v>0.99535130638643887</v>
      </c>
      <c r="F48" s="1">
        <v>1.8179081119053471</v>
      </c>
      <c r="G48" s="1">
        <v>1.9301761218548128</v>
      </c>
      <c r="H48" s="1">
        <v>2.0427120440626214</v>
      </c>
      <c r="I48" s="1">
        <v>1.5621327263547924</v>
      </c>
      <c r="J48" s="1">
        <v>1.7241062888795788</v>
      </c>
      <c r="K48" s="1">
        <v>1.8865071920844079</v>
      </c>
      <c r="L48" s="1"/>
    </row>
    <row r="49" spans="1:12" x14ac:dyDescent="0.25">
      <c r="A49" s="3">
        <v>46377</v>
      </c>
      <c r="B49" s="3">
        <v>46467</v>
      </c>
      <c r="C49" s="6">
        <v>0.99614293192455627</v>
      </c>
      <c r="D49" s="6">
        <v>0.99574724640468737</v>
      </c>
      <c r="E49" s="6">
        <v>0.99535130638643898</v>
      </c>
      <c r="F49" s="1">
        <v>1.8179081119052576</v>
      </c>
      <c r="G49" s="1">
        <v>1.9301761218547229</v>
      </c>
      <c r="H49" s="1">
        <v>2.0427120440624869</v>
      </c>
      <c r="I49" s="1">
        <v>1.5621327263547924</v>
      </c>
      <c r="J49" s="1">
        <v>1.72410628887949</v>
      </c>
      <c r="K49" s="1">
        <v>1.8865071920844079</v>
      </c>
      <c r="L49" s="1"/>
    </row>
    <row r="50" spans="1:12" x14ac:dyDescent="0.25">
      <c r="A50" s="3">
        <v>46468</v>
      </c>
      <c r="B50" s="3">
        <v>46560</v>
      </c>
      <c r="C50" s="6">
        <v>0.99548495577747731</v>
      </c>
      <c r="D50" s="6">
        <v>0.99551658086793249</v>
      </c>
      <c r="E50" s="6">
        <v>0.99554879732168122</v>
      </c>
      <c r="F50" s="1">
        <v>2.005246779352353</v>
      </c>
      <c r="G50" s="1">
        <v>1.988338149980176</v>
      </c>
      <c r="H50" s="1">
        <v>1.971205293212448</v>
      </c>
      <c r="I50" s="1">
        <v>1.8115641258057202</v>
      </c>
      <c r="J50" s="1">
        <v>1.7987329943200514</v>
      </c>
      <c r="K50" s="1">
        <v>1.7856640129369383</v>
      </c>
      <c r="L50" s="1"/>
    </row>
    <row r="51" spans="1:12" x14ac:dyDescent="0.25">
      <c r="A51" s="3">
        <v>46559</v>
      </c>
      <c r="B51" s="3">
        <v>46651</v>
      </c>
      <c r="C51" s="6">
        <v>0.9954849557774772</v>
      </c>
      <c r="D51" s="6">
        <v>0.99551658086793249</v>
      </c>
      <c r="E51" s="6">
        <v>0.99554879732168122</v>
      </c>
      <c r="F51" s="1">
        <v>2.0053419953038962</v>
      </c>
      <c r="G51" s="1">
        <v>1.9875825052907734</v>
      </c>
      <c r="H51" s="1">
        <v>1.9695997067760596</v>
      </c>
      <c r="I51" s="1">
        <v>1.8115641258057202</v>
      </c>
      <c r="J51" s="1">
        <v>1.7987329943200514</v>
      </c>
      <c r="K51" s="1">
        <v>1.7856640129369383</v>
      </c>
      <c r="L51" s="1"/>
    </row>
    <row r="52" spans="1:12" x14ac:dyDescent="0.25">
      <c r="A52" s="3">
        <v>46650</v>
      </c>
      <c r="B52" s="3">
        <v>46741</v>
      </c>
      <c r="C52" s="6">
        <v>0.99553392259082918</v>
      </c>
      <c r="D52" s="6">
        <v>0.99556520546359473</v>
      </c>
      <c r="E52" s="6">
        <v>0.99559707328935665</v>
      </c>
      <c r="F52" s="1">
        <v>2.0052870012660668</v>
      </c>
      <c r="G52" s="1">
        <v>1.987528480191795</v>
      </c>
      <c r="H52" s="1">
        <v>1.9695466540392497</v>
      </c>
      <c r="I52" s="1">
        <v>1.8115641258056758</v>
      </c>
      <c r="J52" s="1">
        <v>1.7987329943200292</v>
      </c>
      <c r="K52" s="1">
        <v>1.7856640129368939</v>
      </c>
      <c r="L52" s="1"/>
    </row>
    <row r="53" spans="1:12" x14ac:dyDescent="0.25">
      <c r="A53" s="3">
        <v>46741</v>
      </c>
      <c r="B53" s="3">
        <v>46832</v>
      </c>
      <c r="C53" s="6">
        <v>0.99553392259082907</v>
      </c>
      <c r="D53" s="6">
        <v>0.99556520546359473</v>
      </c>
      <c r="E53" s="6">
        <v>0.99559707328935665</v>
      </c>
      <c r="F53" s="1">
        <v>2.0052870012661117</v>
      </c>
      <c r="G53" s="1">
        <v>1.987528480191795</v>
      </c>
      <c r="H53" s="1">
        <v>1.9695466540392497</v>
      </c>
      <c r="I53" s="1">
        <v>1.8115641258057646</v>
      </c>
      <c r="J53" s="1">
        <v>1.7987329943200292</v>
      </c>
      <c r="K53" s="1">
        <v>1.7856640129368939</v>
      </c>
      <c r="L53" s="1"/>
    </row>
    <row r="54" spans="1:12" x14ac:dyDescent="0.25">
      <c r="A54" s="3">
        <v>46832</v>
      </c>
      <c r="B54" s="3">
        <v>46924</v>
      </c>
      <c r="C54" s="6">
        <v>0.99548495577747731</v>
      </c>
      <c r="D54" s="6">
        <v>0.99551658086793249</v>
      </c>
      <c r="E54" s="6">
        <v>0.99554879732168111</v>
      </c>
      <c r="F54" s="1">
        <v>2.0053419953039402</v>
      </c>
      <c r="G54" s="1">
        <v>1.9875825052905964</v>
      </c>
      <c r="H54" s="1">
        <v>1.9695997067761035</v>
      </c>
      <c r="I54" s="1">
        <v>1.8115641258057202</v>
      </c>
      <c r="J54" s="1">
        <v>1.7987329943200514</v>
      </c>
      <c r="K54" s="1">
        <v>1.7856640129369383</v>
      </c>
      <c r="L54" s="1"/>
    </row>
    <row r="55" spans="1:12" x14ac:dyDescent="0.25">
      <c r="A55" s="3">
        <v>46924</v>
      </c>
      <c r="B55" s="3">
        <v>47016</v>
      </c>
      <c r="C55" s="6">
        <v>0.9954849557774772</v>
      </c>
      <c r="D55" s="6">
        <v>0.99551658086793238</v>
      </c>
      <c r="E55" s="6">
        <v>0.99554879732168122</v>
      </c>
      <c r="F55" s="1">
        <v>2.0053419953039846</v>
      </c>
      <c r="G55" s="1">
        <v>1.987582505290552</v>
      </c>
      <c r="H55" s="1">
        <v>1.9695997067759703</v>
      </c>
      <c r="I55" s="1">
        <v>1.8115641258057202</v>
      </c>
      <c r="J55" s="1">
        <v>1.7987329943200514</v>
      </c>
      <c r="K55" s="1">
        <v>1.7856640129369383</v>
      </c>
      <c r="L55" s="1"/>
    </row>
    <row r="56" spans="1:12" x14ac:dyDescent="0.25">
      <c r="A56" s="3">
        <v>47016</v>
      </c>
      <c r="B56" s="3">
        <v>47107</v>
      </c>
      <c r="C56" s="6">
        <v>0.99553392259082896</v>
      </c>
      <c r="D56" s="6">
        <v>0.99556520546359495</v>
      </c>
      <c r="E56" s="6">
        <v>0.99559707328935654</v>
      </c>
      <c r="F56" s="1">
        <v>2.0052870012662463</v>
      </c>
      <c r="G56" s="1">
        <v>1.9875284801917945</v>
      </c>
      <c r="H56" s="1">
        <v>1.9695466540393836</v>
      </c>
      <c r="I56" s="1">
        <v>1.8115641258057646</v>
      </c>
      <c r="J56" s="1">
        <v>1.7987329943199404</v>
      </c>
      <c r="K56" s="1">
        <v>1.7856640129368939</v>
      </c>
      <c r="L56" s="1"/>
    </row>
    <row r="57" spans="1:12" x14ac:dyDescent="0.25">
      <c r="A57" s="3">
        <v>47107</v>
      </c>
      <c r="B57" s="3">
        <v>47197</v>
      </c>
      <c r="C57" s="6">
        <v>0.99558289181280479</v>
      </c>
      <c r="D57" s="6">
        <v>0.99561383243425639</v>
      </c>
      <c r="E57" s="6">
        <v>0.99564535159802137</v>
      </c>
      <c r="F57" s="1">
        <v>2.0052320092384348</v>
      </c>
      <c r="G57" s="1">
        <v>1.9874744570502492</v>
      </c>
      <c r="H57" s="1">
        <v>1.9694936032070252</v>
      </c>
      <c r="I57" s="1">
        <v>1.8115641258056536</v>
      </c>
      <c r="J57" s="1">
        <v>1.798732994320007</v>
      </c>
      <c r="K57" s="1">
        <v>1.7856640129368495</v>
      </c>
      <c r="L57" s="1"/>
    </row>
    <row r="58" spans="1:12" x14ac:dyDescent="0.25">
      <c r="A58" s="3">
        <v>47197</v>
      </c>
      <c r="B58" s="3">
        <v>47289</v>
      </c>
      <c r="C58" s="6">
        <v>0.99548495577747731</v>
      </c>
      <c r="D58" s="6">
        <v>0.99551658086793249</v>
      </c>
      <c r="E58" s="6">
        <v>0.99554879732168122</v>
      </c>
      <c r="F58" s="1">
        <v>2.0053419953039402</v>
      </c>
      <c r="G58" s="1">
        <v>1.9875825052905958</v>
      </c>
      <c r="H58" s="1">
        <v>1.9695997067760596</v>
      </c>
      <c r="I58" s="1">
        <v>1.8115641258057202</v>
      </c>
      <c r="J58" s="1">
        <v>1.7987329943199626</v>
      </c>
      <c r="K58" s="1">
        <v>1.7856640129369383</v>
      </c>
      <c r="L58" s="1"/>
    </row>
    <row r="59" spans="1:12" x14ac:dyDescent="0.25">
      <c r="A59" s="3">
        <v>47289</v>
      </c>
      <c r="B59" s="3">
        <v>47381</v>
      </c>
      <c r="C59" s="6">
        <v>0.99548495577747731</v>
      </c>
      <c r="D59" s="6">
        <v>0.99551658086793238</v>
      </c>
      <c r="E59" s="6">
        <v>0.99554879732168122</v>
      </c>
      <c r="F59" s="1">
        <v>2.0053419953039406</v>
      </c>
      <c r="G59" s="1">
        <v>1.9875825052906404</v>
      </c>
      <c r="H59" s="1">
        <v>1.9695997067759703</v>
      </c>
      <c r="I59" s="1">
        <v>1.8115641258057202</v>
      </c>
      <c r="J59" s="1">
        <v>1.7987329943200514</v>
      </c>
      <c r="K59" s="1">
        <v>1.7856640129369383</v>
      </c>
      <c r="L59" s="1"/>
    </row>
    <row r="60" spans="1:12" x14ac:dyDescent="0.25">
      <c r="A60" s="3">
        <v>47381</v>
      </c>
      <c r="B60" s="3">
        <v>47472</v>
      </c>
      <c r="C60" s="6">
        <v>0.99553392259082907</v>
      </c>
      <c r="D60" s="6">
        <v>0.99556520546359473</v>
      </c>
      <c r="E60" s="6">
        <v>0.99559707328935665</v>
      </c>
      <c r="F60" s="1">
        <v>2.0052870012661117</v>
      </c>
      <c r="G60" s="1">
        <v>1.987528480191884</v>
      </c>
      <c r="H60" s="1">
        <v>1.9695466540393387</v>
      </c>
      <c r="I60" s="1">
        <v>1.8115641258056758</v>
      </c>
      <c r="J60" s="1">
        <v>1.7987329943200292</v>
      </c>
      <c r="K60" s="1">
        <v>1.7856640129368939</v>
      </c>
      <c r="L60" s="1"/>
    </row>
    <row r="61" spans="1:12" x14ac:dyDescent="0.25">
      <c r="A61" s="3">
        <v>47472</v>
      </c>
      <c r="B61" s="3">
        <v>47562</v>
      </c>
      <c r="C61" s="6">
        <v>0.99558289181280468</v>
      </c>
      <c r="D61" s="6">
        <v>0.9956138324342565</v>
      </c>
      <c r="E61" s="6">
        <v>0.99564535159802126</v>
      </c>
      <c r="F61" s="1">
        <v>2.00523200923839</v>
      </c>
      <c r="G61" s="1">
        <v>1.9874744570502942</v>
      </c>
      <c r="H61" s="1">
        <v>1.9694936032069801</v>
      </c>
      <c r="I61" s="1">
        <v>1.8115641258057424</v>
      </c>
      <c r="J61" s="1">
        <v>1.798732994320007</v>
      </c>
      <c r="K61" s="1">
        <v>1.7856640129369383</v>
      </c>
      <c r="L61" s="1"/>
    </row>
    <row r="62" spans="1:12" x14ac:dyDescent="0.25">
      <c r="A62" s="3">
        <v>47562</v>
      </c>
      <c r="B62" s="3">
        <v>47654</v>
      </c>
      <c r="C62" s="6">
        <v>0.99516091314834954</v>
      </c>
      <c r="D62" s="6">
        <v>0.99520800479864846</v>
      </c>
      <c r="E62" s="6">
        <v>0.9952548688902445</v>
      </c>
      <c r="F62" s="1">
        <v>2.0868697900868232</v>
      </c>
      <c r="G62" s="1">
        <v>2.1159527703769476</v>
      </c>
      <c r="H62" s="1">
        <v>2.1450363070338483</v>
      </c>
      <c r="I62" s="1">
        <v>1.9431534915681725</v>
      </c>
      <c r="J62" s="1">
        <v>1.9240169849261468</v>
      </c>
      <c r="K62" s="1">
        <v>1.9049774156424837</v>
      </c>
      <c r="L62" s="1"/>
    </row>
    <row r="63" spans="1:12" x14ac:dyDescent="0.25">
      <c r="A63" s="3">
        <v>47654</v>
      </c>
      <c r="B63" s="3">
        <v>47746</v>
      </c>
      <c r="C63" s="6">
        <v>0.99516091314834954</v>
      </c>
      <c r="D63" s="6">
        <v>0.99520800479864857</v>
      </c>
      <c r="E63" s="6">
        <v>0.99525486889024439</v>
      </c>
      <c r="F63" s="1">
        <v>2.0866383109688122</v>
      </c>
      <c r="G63" s="1">
        <v>2.1169293327654137</v>
      </c>
      <c r="H63" s="1">
        <v>2.1472186681793866</v>
      </c>
      <c r="I63" s="1">
        <v>1.9431534915681725</v>
      </c>
      <c r="J63" s="1">
        <v>1.9240169849261468</v>
      </c>
      <c r="K63" s="1">
        <v>1.9049774156425725</v>
      </c>
      <c r="L63" s="1"/>
    </row>
    <row r="64" spans="1:12" x14ac:dyDescent="0.25">
      <c r="A64" s="3">
        <v>47746</v>
      </c>
      <c r="B64" s="3">
        <v>47837</v>
      </c>
      <c r="C64" s="6">
        <v>0.99521338583102437</v>
      </c>
      <c r="D64" s="6">
        <v>0.99525996805963102</v>
      </c>
      <c r="E64" s="6">
        <v>0.99530632516740281</v>
      </c>
      <c r="F64" s="1">
        <v>2.0865787717434485</v>
      </c>
      <c r="G64" s="1">
        <v>2.1168680539423788</v>
      </c>
      <c r="H64" s="1">
        <v>2.1471556248546566</v>
      </c>
      <c r="I64" s="1">
        <v>1.9431534915681059</v>
      </c>
      <c r="J64" s="1">
        <v>1.9240169849259914</v>
      </c>
      <c r="K64" s="1">
        <v>1.9049774156424837</v>
      </c>
      <c r="L64" s="1"/>
    </row>
    <row r="65" spans="1:12" x14ac:dyDescent="0.25">
      <c r="A65" s="3">
        <v>47837</v>
      </c>
      <c r="B65" s="3">
        <v>47927</v>
      </c>
      <c r="C65" s="6">
        <v>0.99526586128047001</v>
      </c>
      <c r="D65" s="6">
        <v>0.99531193403379503</v>
      </c>
      <c r="E65" s="6">
        <v>0.99535778410493314</v>
      </c>
      <c r="F65" s="1">
        <v>2.0865192347822501</v>
      </c>
      <c r="G65" s="1">
        <v>2.1168067774836588</v>
      </c>
      <c r="H65" s="1">
        <v>2.1470925839965735</v>
      </c>
      <c r="I65" s="1">
        <v>1.9431534915681725</v>
      </c>
      <c r="J65" s="1">
        <v>1.9240169849262134</v>
      </c>
      <c r="K65" s="1">
        <v>1.9049774156426169</v>
      </c>
      <c r="L65" s="1"/>
    </row>
    <row r="66" spans="1:12" x14ac:dyDescent="0.25">
      <c r="A66" s="3">
        <v>47927</v>
      </c>
      <c r="B66" s="3">
        <v>48019</v>
      </c>
      <c r="C66" s="6">
        <v>0.99516091314834954</v>
      </c>
      <c r="D66" s="6">
        <v>0.99520800479864868</v>
      </c>
      <c r="E66" s="6">
        <v>0.9952548688902445</v>
      </c>
      <c r="F66" s="1">
        <v>2.0866383109689011</v>
      </c>
      <c r="G66" s="1">
        <v>2.1169293327651921</v>
      </c>
      <c r="H66" s="1">
        <v>2.1472186681795189</v>
      </c>
      <c r="I66" s="1">
        <v>1.9431534915681725</v>
      </c>
      <c r="J66" s="1">
        <v>1.924016984926058</v>
      </c>
      <c r="K66" s="1">
        <v>1.9049774156424837</v>
      </c>
      <c r="L66" s="1"/>
    </row>
    <row r="67" spans="1:12" x14ac:dyDescent="0.25">
      <c r="A67" s="3">
        <v>48019</v>
      </c>
      <c r="B67" s="3">
        <v>48111</v>
      </c>
      <c r="C67" s="6">
        <v>0.99505597608272955</v>
      </c>
      <c r="D67" s="6">
        <v>0.9951040864156635</v>
      </c>
      <c r="E67" s="6">
        <v>0.99515196431649466</v>
      </c>
      <c r="F67" s="1">
        <v>2.0867573962126147</v>
      </c>
      <c r="G67" s="1">
        <v>2.117051897504016</v>
      </c>
      <c r="H67" s="1">
        <v>2.1473447622300461</v>
      </c>
      <c r="I67" s="1">
        <v>1.9431534915681503</v>
      </c>
      <c r="J67" s="1">
        <v>1.9240169849261468</v>
      </c>
      <c r="K67" s="1">
        <v>1.9049774156425725</v>
      </c>
      <c r="L67" s="1"/>
    </row>
    <row r="68" spans="1:12" x14ac:dyDescent="0.25">
      <c r="A68" s="3">
        <v>48113</v>
      </c>
      <c r="B68" s="3">
        <v>48204</v>
      </c>
      <c r="C68" s="6">
        <v>0.99521338583102437</v>
      </c>
      <c r="D68" s="6">
        <v>0.99525996805963068</v>
      </c>
      <c r="E68" s="6">
        <v>0.99530632516740269</v>
      </c>
      <c r="F68" s="1">
        <v>2.0865787717434485</v>
      </c>
      <c r="G68" s="1">
        <v>2.1168680539425133</v>
      </c>
      <c r="H68" s="1">
        <v>2.1471556248546122</v>
      </c>
      <c r="I68" s="1">
        <v>1.9431534915681059</v>
      </c>
      <c r="J68" s="1">
        <v>1.9240169849261912</v>
      </c>
      <c r="K68" s="1">
        <v>1.9049774156425725</v>
      </c>
      <c r="L68" s="1"/>
    </row>
    <row r="69" spans="1:12" x14ac:dyDescent="0.25">
      <c r="A69" s="3">
        <v>48204</v>
      </c>
      <c r="B69" s="3">
        <v>48295</v>
      </c>
      <c r="C69" s="6">
        <v>0.99521338583102426</v>
      </c>
      <c r="D69" s="6">
        <v>0.99525996805963068</v>
      </c>
      <c r="E69" s="6">
        <v>0.99530632516740269</v>
      </c>
      <c r="F69" s="1">
        <v>2.0865787717434929</v>
      </c>
      <c r="G69" s="1">
        <v>2.1168680539426035</v>
      </c>
      <c r="H69" s="1">
        <v>2.1471556248546122</v>
      </c>
      <c r="I69" s="1">
        <v>1.9431534915681947</v>
      </c>
      <c r="J69" s="1">
        <v>1.9240169849261912</v>
      </c>
      <c r="K69" s="1">
        <v>1.9049774156425725</v>
      </c>
      <c r="L69" s="1"/>
    </row>
    <row r="70" spans="1:12" x14ac:dyDescent="0.25">
      <c r="A70" s="3">
        <v>48295</v>
      </c>
      <c r="B70" s="3">
        <v>48387</v>
      </c>
      <c r="C70" s="6">
        <v>0.99516091314834954</v>
      </c>
      <c r="D70" s="6">
        <v>0.99520800479864868</v>
      </c>
      <c r="E70" s="6">
        <v>0.9952548688902445</v>
      </c>
      <c r="F70" s="1">
        <v>2.0866383109689011</v>
      </c>
      <c r="G70" s="1">
        <v>2.1169293327653693</v>
      </c>
      <c r="H70" s="1">
        <v>2.1472186681793417</v>
      </c>
      <c r="I70" s="1">
        <v>1.9431534915681725</v>
      </c>
      <c r="J70" s="1">
        <v>1.924016984926058</v>
      </c>
      <c r="K70" s="1">
        <v>1.9049774156424837</v>
      </c>
      <c r="L70" s="1"/>
    </row>
    <row r="71" spans="1:12" x14ac:dyDescent="0.25">
      <c r="A71" s="3">
        <v>48386</v>
      </c>
      <c r="B71" s="3">
        <v>48478</v>
      </c>
      <c r="C71" s="6">
        <v>0.99516091314834942</v>
      </c>
      <c r="D71" s="6">
        <v>0.99520800479864846</v>
      </c>
      <c r="E71" s="6">
        <v>0.99525486889024439</v>
      </c>
      <c r="F71" s="1">
        <v>2.086638310968945</v>
      </c>
      <c r="G71" s="1">
        <v>2.1169293327655465</v>
      </c>
      <c r="H71" s="1">
        <v>2.1472186681794749</v>
      </c>
      <c r="I71" s="1">
        <v>1.9431534915681725</v>
      </c>
      <c r="J71" s="1">
        <v>1.9240169849261468</v>
      </c>
      <c r="K71" s="1">
        <v>1.9049774156425725</v>
      </c>
      <c r="L71" s="1"/>
    </row>
    <row r="72" spans="1:12" x14ac:dyDescent="0.25">
      <c r="A72" s="3">
        <v>48477</v>
      </c>
      <c r="B72" s="3">
        <v>48568</v>
      </c>
      <c r="C72" s="6">
        <v>0.99521338583102426</v>
      </c>
      <c r="D72" s="6">
        <v>0.99525996805963091</v>
      </c>
      <c r="E72" s="6">
        <v>0.99530632516740258</v>
      </c>
      <c r="F72" s="1">
        <v>2.0865787717434037</v>
      </c>
      <c r="G72" s="1">
        <v>2.1168680539424241</v>
      </c>
      <c r="H72" s="1">
        <v>2.1471556248545678</v>
      </c>
      <c r="I72" s="1">
        <v>1.9431534915681947</v>
      </c>
      <c r="J72" s="1">
        <v>1.9240169849261024</v>
      </c>
      <c r="K72" s="1">
        <v>1.9049774156425725</v>
      </c>
      <c r="L72" s="1"/>
    </row>
    <row r="73" spans="1:12" x14ac:dyDescent="0.25">
      <c r="A73" s="3">
        <v>48568</v>
      </c>
      <c r="B73" s="3">
        <v>48658</v>
      </c>
      <c r="C73" s="6">
        <v>0.99521338583102437</v>
      </c>
      <c r="D73" s="6">
        <v>0.9952599680596308</v>
      </c>
      <c r="E73" s="6">
        <v>0.99530632516740281</v>
      </c>
      <c r="F73" s="1">
        <v>2.0865787717435373</v>
      </c>
      <c r="G73" s="1">
        <v>2.1168680539426479</v>
      </c>
      <c r="H73" s="1">
        <v>2.1471556248546566</v>
      </c>
      <c r="I73" s="1">
        <v>1.9431534915681059</v>
      </c>
      <c r="J73" s="1">
        <v>1.9240169849261912</v>
      </c>
      <c r="K73" s="1">
        <v>1.9049774156424837</v>
      </c>
      <c r="L73" s="1"/>
    </row>
    <row r="74" spans="1:12" x14ac:dyDescent="0.25">
      <c r="A74" s="3">
        <v>48659</v>
      </c>
      <c r="B74" s="3">
        <v>48751</v>
      </c>
      <c r="C74" s="6">
        <v>0.99516091314834942</v>
      </c>
      <c r="D74" s="6">
        <v>0.99520800479864857</v>
      </c>
      <c r="E74" s="6">
        <v>0.9952548688902445</v>
      </c>
      <c r="F74" s="1">
        <v>2.086638310968945</v>
      </c>
      <c r="G74" s="1">
        <v>2.1169293327653249</v>
      </c>
      <c r="H74" s="1">
        <v>2.1472186681794301</v>
      </c>
      <c r="I74" s="1">
        <v>1.9431534915681725</v>
      </c>
      <c r="J74" s="1">
        <v>1.9240169849261468</v>
      </c>
      <c r="K74" s="1">
        <v>1.9049774156424837</v>
      </c>
      <c r="L74" s="1"/>
    </row>
    <row r="75" spans="1:12" x14ac:dyDescent="0.25">
      <c r="A75" s="3">
        <v>48750</v>
      </c>
      <c r="B75" s="3">
        <v>48842</v>
      </c>
      <c r="C75" s="6">
        <v>0.99516091314834954</v>
      </c>
      <c r="D75" s="6">
        <v>0.99520800479864857</v>
      </c>
      <c r="E75" s="6">
        <v>0.99525486889024439</v>
      </c>
      <c r="F75" s="1">
        <v>2.0866383109688118</v>
      </c>
      <c r="G75" s="1">
        <v>2.1169293327653249</v>
      </c>
      <c r="H75" s="1">
        <v>2.1472186681793866</v>
      </c>
      <c r="I75" s="1">
        <v>1.9431534915680837</v>
      </c>
      <c r="J75" s="1">
        <v>1.924016984926058</v>
      </c>
      <c r="K75" s="1">
        <v>1.9049774156425725</v>
      </c>
      <c r="L75" s="1"/>
    </row>
    <row r="76" spans="1:12" x14ac:dyDescent="0.25">
      <c r="A76" s="3">
        <v>48842</v>
      </c>
      <c r="B76" s="3">
        <v>48933</v>
      </c>
      <c r="C76" s="6">
        <v>0.99521338583102426</v>
      </c>
      <c r="D76" s="6">
        <v>0.9952599680596308</v>
      </c>
      <c r="E76" s="6">
        <v>0.99530632516740281</v>
      </c>
      <c r="F76" s="1">
        <v>2.0865787717434929</v>
      </c>
      <c r="G76" s="1">
        <v>2.1168680539425582</v>
      </c>
      <c r="H76" s="1">
        <v>2.1471556248546566</v>
      </c>
      <c r="I76" s="1">
        <v>1.9431534915681947</v>
      </c>
      <c r="J76" s="1">
        <v>1.9240169849261024</v>
      </c>
      <c r="K76" s="1">
        <v>1.9049774156424837</v>
      </c>
      <c r="L76" s="1"/>
    </row>
    <row r="77" spans="1:12" x14ac:dyDescent="0.25">
      <c r="A77" s="3">
        <v>48933</v>
      </c>
      <c r="B77" s="3">
        <v>49023</v>
      </c>
      <c r="C77" s="6">
        <v>0.99526586128047012</v>
      </c>
      <c r="D77" s="6">
        <v>0.99531193403379503</v>
      </c>
      <c r="E77" s="6">
        <v>0.99535778410493325</v>
      </c>
      <c r="F77" s="1">
        <v>2.086519234782295</v>
      </c>
      <c r="G77" s="1">
        <v>2.1168067774836583</v>
      </c>
      <c r="H77" s="1">
        <v>2.1470925839965287</v>
      </c>
      <c r="I77" s="1">
        <v>1.9431534915681725</v>
      </c>
      <c r="J77" s="1">
        <v>1.9240169849262134</v>
      </c>
      <c r="K77" s="1">
        <v>1.9049774156425059</v>
      </c>
      <c r="L77" s="1"/>
    </row>
    <row r="78" spans="1:12" x14ac:dyDescent="0.25">
      <c r="A78" s="3">
        <v>49023</v>
      </c>
      <c r="B78" s="3">
        <v>49115</v>
      </c>
      <c r="C78" s="6">
        <v>0.99516091314834942</v>
      </c>
      <c r="D78" s="6">
        <v>0.99520800479864857</v>
      </c>
      <c r="E78" s="6">
        <v>0.9952548688902445</v>
      </c>
      <c r="F78" s="1">
        <v>2.086638310968945</v>
      </c>
      <c r="G78" s="1">
        <v>2.1169293327654137</v>
      </c>
      <c r="H78" s="1">
        <v>2.1472186681794305</v>
      </c>
      <c r="I78" s="1">
        <v>1.9431534915681725</v>
      </c>
      <c r="J78" s="1">
        <v>1.9240169849261468</v>
      </c>
      <c r="K78" s="1">
        <v>1.9049774156424837</v>
      </c>
      <c r="L78" s="1"/>
    </row>
    <row r="79" spans="1:12" x14ac:dyDescent="0.25">
      <c r="A79" s="3">
        <v>49115</v>
      </c>
      <c r="B79" s="3">
        <v>49207</v>
      </c>
      <c r="C79" s="6">
        <v>0.99516091314834965</v>
      </c>
      <c r="D79" s="6">
        <v>0.99520800479864868</v>
      </c>
      <c r="E79" s="6">
        <v>0.9952548688902445</v>
      </c>
      <c r="F79" s="1">
        <v>2.0866383109688562</v>
      </c>
      <c r="G79" s="1">
        <v>2.1169293327652805</v>
      </c>
      <c r="H79" s="1">
        <v>2.1472186681794301</v>
      </c>
      <c r="I79" s="1">
        <v>1.9431534915680837</v>
      </c>
      <c r="J79" s="1">
        <v>1.924016984926058</v>
      </c>
      <c r="K79" s="1">
        <v>1.9049774156424837</v>
      </c>
      <c r="L79" s="1"/>
    </row>
    <row r="80" spans="1:12" x14ac:dyDescent="0.25">
      <c r="A80" s="3">
        <v>49207</v>
      </c>
      <c r="B80" s="3">
        <v>49298</v>
      </c>
      <c r="C80" s="6">
        <v>0.99521338583102426</v>
      </c>
      <c r="D80" s="6">
        <v>0.9952599680596308</v>
      </c>
      <c r="E80" s="6">
        <v>0.99530632516740269</v>
      </c>
      <c r="F80" s="1">
        <v>2.0865787717435826</v>
      </c>
      <c r="G80" s="1">
        <v>2.1168680539425582</v>
      </c>
      <c r="H80" s="1">
        <v>2.1471556248546122</v>
      </c>
      <c r="I80" s="1">
        <v>1.9431534915681947</v>
      </c>
      <c r="J80" s="1">
        <v>1.9240169849261024</v>
      </c>
      <c r="K80" s="1">
        <v>1.9049774156425725</v>
      </c>
      <c r="L80" s="1"/>
    </row>
    <row r="81" spans="1:12" x14ac:dyDescent="0.25">
      <c r="A81" s="3">
        <v>49298</v>
      </c>
      <c r="B81" s="3">
        <v>49388</v>
      </c>
      <c r="C81" s="6">
        <v>0.99526586128047001</v>
      </c>
      <c r="D81" s="6">
        <v>0.99531193403379503</v>
      </c>
      <c r="E81" s="6">
        <v>0.99535778410493325</v>
      </c>
      <c r="F81" s="1">
        <v>2.0865192347823407</v>
      </c>
      <c r="G81" s="1">
        <v>2.1168067774836588</v>
      </c>
      <c r="H81" s="1">
        <v>2.1470925839965287</v>
      </c>
      <c r="I81" s="1">
        <v>1.9431534915681725</v>
      </c>
      <c r="J81" s="1">
        <v>1.9240169849261246</v>
      </c>
      <c r="K81" s="1">
        <v>1.9049774156425059</v>
      </c>
      <c r="L81" s="1"/>
    </row>
    <row r="82" spans="1:12" x14ac:dyDescent="0.25">
      <c r="A82" s="3">
        <v>49388</v>
      </c>
      <c r="B82" s="3">
        <v>49480</v>
      </c>
      <c r="C82" s="6">
        <v>0.99519286958085773</v>
      </c>
      <c r="D82" s="6">
        <v>0.99508666530942791</v>
      </c>
      <c r="E82" s="6">
        <v>0.99498065754656861</v>
      </c>
      <c r="F82" s="1">
        <v>2.1631979822976679</v>
      </c>
      <c r="G82" s="1">
        <v>2.1638438384094205</v>
      </c>
      <c r="H82" s="1">
        <v>2.1645153721149337</v>
      </c>
      <c r="I82" s="1">
        <v>1.9301669519528941</v>
      </c>
      <c r="J82" s="1">
        <v>1.9733345238768019</v>
      </c>
      <c r="K82" s="1">
        <v>2.0164450517415222</v>
      </c>
      <c r="L82" s="1"/>
    </row>
    <row r="83" spans="1:12" x14ac:dyDescent="0.25">
      <c r="A83" s="3">
        <v>49480</v>
      </c>
      <c r="B83" s="3">
        <v>49572</v>
      </c>
      <c r="C83" s="6">
        <v>0.99519286958085762</v>
      </c>
      <c r="D83" s="6">
        <v>0.9950866653094278</v>
      </c>
      <c r="E83" s="6">
        <v>0.99498065754656861</v>
      </c>
      <c r="F83" s="1">
        <v>2.1673338715433252</v>
      </c>
      <c r="G83" s="1">
        <v>2.1658882306672247</v>
      </c>
      <c r="H83" s="1">
        <v>2.1644727769673593</v>
      </c>
      <c r="I83" s="1">
        <v>1.9301669519528941</v>
      </c>
      <c r="J83" s="1">
        <v>1.9733345238768019</v>
      </c>
      <c r="K83" s="1">
        <v>2.0164450517415222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_xll.BCurve(Setup!B1,"CurveDate",Setup!B2,"CurveDetails=TRUE","Output=Bid,Mid,Ask","View=all","cols=13;rows=24")</f>
        <v>Ticker</v>
      </c>
      <c r="B1" t="s">
        <v>373</v>
      </c>
    </row>
    <row r="2" spans="1:13" x14ac:dyDescent="0.25">
      <c r="A2" t="s">
        <v>24</v>
      </c>
      <c r="B2" t="s">
        <v>337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25</v>
      </c>
      <c r="B3" t="s">
        <v>195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26</v>
      </c>
      <c r="B4" t="s">
        <v>27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28</v>
      </c>
      <c r="B5" t="s">
        <v>147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29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30</v>
      </c>
      <c r="B7" t="s">
        <v>0</v>
      </c>
      <c r="C7" s="1" t="s">
        <v>32</v>
      </c>
      <c r="D7" s="1" t="s">
        <v>33</v>
      </c>
      <c r="E7" s="3" t="s">
        <v>34</v>
      </c>
      <c r="F7" s="3" t="s">
        <v>35</v>
      </c>
      <c r="G7" s="1" t="s">
        <v>149</v>
      </c>
      <c r="H7" s="1" t="s">
        <v>31</v>
      </c>
      <c r="I7" s="1" t="s">
        <v>150</v>
      </c>
      <c r="J7" t="s">
        <v>36</v>
      </c>
      <c r="K7" t="s">
        <v>37</v>
      </c>
      <c r="L7" t="s">
        <v>38</v>
      </c>
      <c r="M7" t="s">
        <v>39</v>
      </c>
    </row>
    <row r="8" spans="1:13" x14ac:dyDescent="0.25">
      <c r="A8" t="s">
        <v>2</v>
      </c>
      <c r="B8" t="s">
        <v>148</v>
      </c>
      <c r="C8" s="1" t="s">
        <v>374</v>
      </c>
      <c r="D8" s="1" t="s">
        <v>340</v>
      </c>
      <c r="E8" s="3">
        <v>42083</v>
      </c>
      <c r="F8" s="3">
        <v>42177</v>
      </c>
      <c r="G8" s="1">
        <v>-8.5</v>
      </c>
      <c r="H8" s="1">
        <v>-3.5</v>
      </c>
      <c r="I8" s="1">
        <v>1.5</v>
      </c>
      <c r="J8" t="s">
        <v>40</v>
      </c>
      <c r="K8" t="b">
        <v>1</v>
      </c>
      <c r="L8" t="s">
        <v>43</v>
      </c>
      <c r="M8" t="s">
        <v>142</v>
      </c>
    </row>
    <row r="9" spans="1:13" x14ac:dyDescent="0.25">
      <c r="A9" t="s">
        <v>3</v>
      </c>
      <c r="B9" t="s">
        <v>148</v>
      </c>
      <c r="C9" s="1" t="s">
        <v>375</v>
      </c>
      <c r="D9" s="1" t="s">
        <v>342</v>
      </c>
      <c r="E9" s="3">
        <v>42083</v>
      </c>
      <c r="F9" s="3">
        <v>42268</v>
      </c>
      <c r="G9" s="1">
        <v>-6.5</v>
      </c>
      <c r="H9" s="1">
        <v>-3.5</v>
      </c>
      <c r="I9" s="1">
        <v>-0.5</v>
      </c>
      <c r="J9" t="s">
        <v>40</v>
      </c>
      <c r="K9" t="b">
        <v>1</v>
      </c>
      <c r="L9" t="s">
        <v>43</v>
      </c>
      <c r="M9" t="s">
        <v>142</v>
      </c>
    </row>
    <row r="10" spans="1:13" x14ac:dyDescent="0.25">
      <c r="A10" t="s">
        <v>4</v>
      </c>
      <c r="B10" t="s">
        <v>148</v>
      </c>
      <c r="C10" s="1" t="s">
        <v>376</v>
      </c>
      <c r="D10" s="1" t="s">
        <v>344</v>
      </c>
      <c r="E10" s="3">
        <v>42083</v>
      </c>
      <c r="F10" s="3">
        <v>42359</v>
      </c>
      <c r="G10" s="1">
        <v>-6.5</v>
      </c>
      <c r="H10" s="1">
        <v>-3.5</v>
      </c>
      <c r="I10" s="1">
        <v>-0.5</v>
      </c>
      <c r="J10" t="s">
        <v>40</v>
      </c>
      <c r="K10" t="b">
        <v>1</v>
      </c>
      <c r="L10" t="s">
        <v>43</v>
      </c>
      <c r="M10" t="s">
        <v>142</v>
      </c>
    </row>
    <row r="11" spans="1:13" x14ac:dyDescent="0.25">
      <c r="A11" t="s">
        <v>125</v>
      </c>
      <c r="B11" t="s">
        <v>148</v>
      </c>
      <c r="C11" s="1" t="s">
        <v>377</v>
      </c>
      <c r="D11" s="1" t="s">
        <v>346</v>
      </c>
      <c r="E11" s="3">
        <v>42083</v>
      </c>
      <c r="F11" s="3">
        <v>42450</v>
      </c>
      <c r="G11" s="1">
        <v>-6.25</v>
      </c>
      <c r="H11" s="1">
        <v>-4.25</v>
      </c>
      <c r="I11" s="1">
        <v>-2.25</v>
      </c>
      <c r="J11" t="s">
        <v>40</v>
      </c>
      <c r="K11" t="b">
        <v>1</v>
      </c>
      <c r="L11" t="s">
        <v>43</v>
      </c>
      <c r="M11" t="s">
        <v>142</v>
      </c>
    </row>
    <row r="12" spans="1:13" x14ac:dyDescent="0.25">
      <c r="A12" t="s">
        <v>6</v>
      </c>
      <c r="B12" t="s">
        <v>148</v>
      </c>
      <c r="C12" s="1" t="s">
        <v>378</v>
      </c>
      <c r="D12" s="1" t="s">
        <v>348</v>
      </c>
      <c r="E12" s="3">
        <v>42083</v>
      </c>
      <c r="F12" s="3">
        <v>42814</v>
      </c>
      <c r="G12" s="1">
        <v>-8.75</v>
      </c>
      <c r="H12" s="1">
        <v>-6.75</v>
      </c>
      <c r="I12" s="1">
        <v>-4.75</v>
      </c>
      <c r="J12" t="s">
        <v>40</v>
      </c>
      <c r="K12" t="b">
        <v>1</v>
      </c>
      <c r="L12" t="s">
        <v>43</v>
      </c>
      <c r="M12" t="s">
        <v>142</v>
      </c>
    </row>
    <row r="13" spans="1:13" x14ac:dyDescent="0.25">
      <c r="A13" t="s">
        <v>7</v>
      </c>
      <c r="B13" t="s">
        <v>148</v>
      </c>
      <c r="C13" s="1" t="s">
        <v>379</v>
      </c>
      <c r="D13" s="1" t="s">
        <v>350</v>
      </c>
      <c r="E13" s="3">
        <v>42083</v>
      </c>
      <c r="F13" s="3">
        <v>43179</v>
      </c>
      <c r="G13" s="1">
        <v>-9.1</v>
      </c>
      <c r="H13" s="1">
        <v>-7.6</v>
      </c>
      <c r="I13" s="1">
        <v>-6.1</v>
      </c>
      <c r="J13" t="s">
        <v>40</v>
      </c>
      <c r="K13" t="b">
        <v>1</v>
      </c>
      <c r="L13" t="s">
        <v>43</v>
      </c>
      <c r="M13" t="s">
        <v>142</v>
      </c>
    </row>
    <row r="14" spans="1:13" x14ac:dyDescent="0.25">
      <c r="A14" t="s">
        <v>8</v>
      </c>
      <c r="B14" t="s">
        <v>148</v>
      </c>
      <c r="C14" s="1" t="s">
        <v>380</v>
      </c>
      <c r="D14" s="1" t="s">
        <v>352</v>
      </c>
      <c r="E14" s="3">
        <v>42083</v>
      </c>
      <c r="F14" s="3">
        <v>43544</v>
      </c>
      <c r="G14" s="1">
        <v>-11</v>
      </c>
      <c r="H14" s="1">
        <v>-8.5</v>
      </c>
      <c r="I14" s="1">
        <v>-6</v>
      </c>
      <c r="J14" t="s">
        <v>40</v>
      </c>
      <c r="K14" t="b">
        <v>1</v>
      </c>
      <c r="L14" t="s">
        <v>43</v>
      </c>
      <c r="M14" t="s">
        <v>142</v>
      </c>
    </row>
    <row r="15" spans="1:13" x14ac:dyDescent="0.25">
      <c r="A15" t="s">
        <v>9</v>
      </c>
      <c r="B15" t="s">
        <v>148</v>
      </c>
      <c r="C15" s="1" t="s">
        <v>381</v>
      </c>
      <c r="D15" s="1" t="s">
        <v>354</v>
      </c>
      <c r="E15" s="3">
        <v>42083</v>
      </c>
      <c r="F15" s="3">
        <v>43910</v>
      </c>
      <c r="G15" s="1">
        <v>-11.4</v>
      </c>
      <c r="H15" s="1">
        <v>-9.9</v>
      </c>
      <c r="I15" s="1">
        <v>-8.4</v>
      </c>
      <c r="J15" t="s">
        <v>40</v>
      </c>
      <c r="K15" t="b">
        <v>1</v>
      </c>
      <c r="L15" t="s">
        <v>43</v>
      </c>
      <c r="M15" t="s">
        <v>142</v>
      </c>
    </row>
    <row r="16" spans="1:13" x14ac:dyDescent="0.25">
      <c r="A16" t="s">
        <v>10</v>
      </c>
      <c r="B16" t="s">
        <v>148</v>
      </c>
      <c r="C16" s="1" t="s">
        <v>382</v>
      </c>
      <c r="D16" s="1" t="s">
        <v>356</v>
      </c>
      <c r="E16" s="3">
        <v>42083</v>
      </c>
      <c r="F16" s="3">
        <v>44277</v>
      </c>
      <c r="G16" s="1">
        <v>-11.2</v>
      </c>
      <c r="H16" s="1">
        <v>-10.95</v>
      </c>
      <c r="I16" s="1">
        <v>-10.7</v>
      </c>
      <c r="J16" t="s">
        <v>40</v>
      </c>
      <c r="K16" t="b">
        <v>1</v>
      </c>
      <c r="L16" t="s">
        <v>43</v>
      </c>
      <c r="M16" t="s">
        <v>142</v>
      </c>
    </row>
    <row r="17" spans="1:13" x14ac:dyDescent="0.25">
      <c r="A17" t="s">
        <v>11</v>
      </c>
      <c r="B17" t="s">
        <v>148</v>
      </c>
      <c r="C17" s="1" t="s">
        <v>383</v>
      </c>
      <c r="D17" s="1" t="s">
        <v>358</v>
      </c>
      <c r="E17" s="3">
        <v>42083</v>
      </c>
      <c r="F17" s="3">
        <v>44641</v>
      </c>
      <c r="G17" s="1">
        <v>-14.5</v>
      </c>
      <c r="H17" s="1">
        <v>-12</v>
      </c>
      <c r="I17" s="1">
        <v>-9.5</v>
      </c>
      <c r="J17" t="s">
        <v>40</v>
      </c>
      <c r="K17" t="b">
        <v>1</v>
      </c>
      <c r="L17" t="s">
        <v>43</v>
      </c>
      <c r="M17" t="s">
        <v>142</v>
      </c>
    </row>
    <row r="18" spans="1:13" x14ac:dyDescent="0.25">
      <c r="A18" t="s">
        <v>12</v>
      </c>
      <c r="B18" t="s">
        <v>148</v>
      </c>
      <c r="C18" s="1" t="s">
        <v>384</v>
      </c>
      <c r="D18" s="1" t="s">
        <v>360</v>
      </c>
      <c r="E18" s="3">
        <v>42083</v>
      </c>
      <c r="F18" s="3">
        <v>45005</v>
      </c>
      <c r="G18" s="1">
        <v>-15.6</v>
      </c>
      <c r="H18" s="1">
        <v>-13.1</v>
      </c>
      <c r="I18" s="1">
        <v>-10.6</v>
      </c>
      <c r="J18" t="s">
        <v>40</v>
      </c>
      <c r="K18" t="b">
        <v>1</v>
      </c>
      <c r="L18" t="s">
        <v>43</v>
      </c>
      <c r="M18" t="s">
        <v>142</v>
      </c>
    </row>
    <row r="19" spans="1:13" x14ac:dyDescent="0.25">
      <c r="A19" t="s">
        <v>13</v>
      </c>
      <c r="B19" t="s">
        <v>148</v>
      </c>
      <c r="C19" s="1" t="s">
        <v>385</v>
      </c>
      <c r="D19" s="1" t="s">
        <v>362</v>
      </c>
      <c r="E19" s="3">
        <v>42083</v>
      </c>
      <c r="F19" s="3">
        <v>45371</v>
      </c>
      <c r="G19" s="1">
        <v>-16.7</v>
      </c>
      <c r="H19" s="1">
        <v>-14.2</v>
      </c>
      <c r="I19" s="1">
        <v>-11.7</v>
      </c>
      <c r="J19" t="s">
        <v>40</v>
      </c>
      <c r="K19" t="b">
        <v>1</v>
      </c>
      <c r="L19" t="s">
        <v>43</v>
      </c>
      <c r="M19" t="s">
        <v>142</v>
      </c>
    </row>
    <row r="20" spans="1:13" x14ac:dyDescent="0.25">
      <c r="A20" t="s">
        <v>14</v>
      </c>
      <c r="B20" t="s">
        <v>148</v>
      </c>
      <c r="C20" s="1" t="s">
        <v>386</v>
      </c>
      <c r="D20" s="1" t="s">
        <v>364</v>
      </c>
      <c r="E20" s="3">
        <v>42083</v>
      </c>
      <c r="F20" s="3">
        <v>45736</v>
      </c>
      <c r="G20" s="1">
        <v>-15.55</v>
      </c>
      <c r="H20" s="1">
        <v>-15.3</v>
      </c>
      <c r="I20" s="1">
        <v>-15.05</v>
      </c>
      <c r="J20" t="s">
        <v>40</v>
      </c>
      <c r="K20" t="b">
        <v>1</v>
      </c>
      <c r="L20" t="s">
        <v>43</v>
      </c>
      <c r="M20" t="s">
        <v>142</v>
      </c>
    </row>
    <row r="21" spans="1:13" x14ac:dyDescent="0.25">
      <c r="A21" t="s">
        <v>16</v>
      </c>
      <c r="B21" t="s">
        <v>148</v>
      </c>
      <c r="C21" s="1" t="s">
        <v>387</v>
      </c>
      <c r="D21" s="1" t="s">
        <v>366</v>
      </c>
      <c r="E21" s="3">
        <v>42083</v>
      </c>
      <c r="F21" s="3">
        <v>46468</v>
      </c>
      <c r="G21" s="1">
        <v>-19.7</v>
      </c>
      <c r="H21" s="1">
        <v>-16.600000000000001</v>
      </c>
      <c r="I21" s="1">
        <v>-13.5</v>
      </c>
      <c r="J21" t="s">
        <v>40</v>
      </c>
      <c r="K21" t="b">
        <v>1</v>
      </c>
      <c r="L21" t="s">
        <v>43</v>
      </c>
      <c r="M21" t="s">
        <v>142</v>
      </c>
    </row>
    <row r="22" spans="1:13" x14ac:dyDescent="0.25">
      <c r="A22" t="s">
        <v>17</v>
      </c>
      <c r="B22" t="s">
        <v>148</v>
      </c>
      <c r="C22" s="1" t="s">
        <v>388</v>
      </c>
      <c r="D22" s="1" t="s">
        <v>368</v>
      </c>
      <c r="E22" s="3">
        <v>42083</v>
      </c>
      <c r="F22" s="3">
        <v>47562</v>
      </c>
      <c r="G22" s="1">
        <v>-20.75</v>
      </c>
      <c r="H22" s="1">
        <v>-18.75</v>
      </c>
      <c r="I22" s="1">
        <v>-16.75</v>
      </c>
      <c r="J22" t="s">
        <v>40</v>
      </c>
      <c r="K22" t="b">
        <v>1</v>
      </c>
      <c r="L22" t="s">
        <v>43</v>
      </c>
      <c r="M22" t="s">
        <v>142</v>
      </c>
    </row>
    <row r="23" spans="1:13" x14ac:dyDescent="0.25">
      <c r="A23" t="s">
        <v>18</v>
      </c>
      <c r="B23" t="s">
        <v>148</v>
      </c>
      <c r="C23" s="1" t="s">
        <v>389</v>
      </c>
      <c r="D23" s="1" t="s">
        <v>370</v>
      </c>
      <c r="E23" s="3">
        <v>42083</v>
      </c>
      <c r="F23" s="3">
        <v>49388</v>
      </c>
      <c r="G23" s="1">
        <v>-20.5</v>
      </c>
      <c r="H23" s="1">
        <v>-18.5</v>
      </c>
      <c r="I23" s="1">
        <v>-16.5</v>
      </c>
      <c r="J23" t="s">
        <v>40</v>
      </c>
      <c r="K23" t="b">
        <v>1</v>
      </c>
      <c r="L23" t="s">
        <v>43</v>
      </c>
      <c r="M23" t="s">
        <v>142</v>
      </c>
    </row>
    <row r="24" spans="1:13" x14ac:dyDescent="0.25">
      <c r="A24" t="s">
        <v>20</v>
      </c>
      <c r="B24" t="s">
        <v>148</v>
      </c>
      <c r="C24" s="1" t="s">
        <v>390</v>
      </c>
      <c r="D24" s="1" t="s">
        <v>372</v>
      </c>
      <c r="E24" s="3">
        <v>42083</v>
      </c>
      <c r="F24" s="3">
        <v>53041</v>
      </c>
      <c r="G24" s="1">
        <v>-14.8</v>
      </c>
      <c r="H24" s="1">
        <v>-13.3</v>
      </c>
      <c r="I24" s="1">
        <v>-11.8</v>
      </c>
      <c r="J24" t="s">
        <v>40</v>
      </c>
      <c r="K24" t="b">
        <v>1</v>
      </c>
      <c r="L24" t="s">
        <v>43</v>
      </c>
      <c r="M24" t="s">
        <v>142</v>
      </c>
    </row>
    <row r="25" spans="1:13" x14ac:dyDescent="0.25">
      <c r="A25" t="s">
        <v>7</v>
      </c>
      <c r="B25" t="s">
        <v>1</v>
      </c>
      <c r="C25" s="1" t="s">
        <v>305</v>
      </c>
      <c r="D25" s="1" t="s">
        <v>306</v>
      </c>
      <c r="E25" s="3">
        <v>42037</v>
      </c>
      <c r="F25" s="3">
        <v>43133</v>
      </c>
      <c r="G25" s="1">
        <v>0.67652000000000001</v>
      </c>
      <c r="H25" s="1">
        <v>0.68905000000000005</v>
      </c>
      <c r="I25" s="1">
        <v>0.70157999999999998</v>
      </c>
      <c r="J25" t="s">
        <v>42</v>
      </c>
      <c r="K25" t="b">
        <v>1</v>
      </c>
      <c r="L25" t="s">
        <v>43</v>
      </c>
      <c r="M25" t="s">
        <v>142</v>
      </c>
    </row>
    <row r="26" spans="1:13" x14ac:dyDescent="0.25">
      <c r="A26" t="s">
        <v>8</v>
      </c>
      <c r="B26" t="s">
        <v>1</v>
      </c>
      <c r="C26" s="1" t="s">
        <v>307</v>
      </c>
      <c r="D26" s="1" t="s">
        <v>308</v>
      </c>
      <c r="E26" s="3">
        <v>42037</v>
      </c>
      <c r="F26" s="3">
        <v>43500</v>
      </c>
      <c r="G26" s="1">
        <v>0.76805000000000001</v>
      </c>
      <c r="H26" s="1">
        <v>0.78374999999999995</v>
      </c>
      <c r="I26" s="1">
        <v>0.79944999999999999</v>
      </c>
      <c r="J26" t="s">
        <v>42</v>
      </c>
      <c r="K26" t="b">
        <v>1</v>
      </c>
      <c r="L26" t="s">
        <v>43</v>
      </c>
      <c r="M26" t="s">
        <v>142</v>
      </c>
    </row>
    <row r="27" spans="1:13" x14ac:dyDescent="0.25">
      <c r="A27" t="s">
        <v>9</v>
      </c>
      <c r="B27" t="s">
        <v>1</v>
      </c>
      <c r="C27" s="1" t="s">
        <v>309</v>
      </c>
      <c r="D27" s="1" t="s">
        <v>310</v>
      </c>
      <c r="E27" s="3">
        <v>42037</v>
      </c>
      <c r="F27" s="3">
        <v>43864</v>
      </c>
      <c r="G27" s="1">
        <v>0.84623000000000004</v>
      </c>
      <c r="H27" s="1">
        <v>0.86499999999999999</v>
      </c>
      <c r="I27" s="1">
        <v>0.88376999999999994</v>
      </c>
      <c r="J27" t="s">
        <v>42</v>
      </c>
      <c r="K27" t="b">
        <v>1</v>
      </c>
      <c r="L27" t="s">
        <v>43</v>
      </c>
      <c r="M27" t="s">
        <v>142</v>
      </c>
    </row>
    <row r="28" spans="1:13" x14ac:dyDescent="0.25">
      <c r="A28" t="s">
        <v>10</v>
      </c>
      <c r="B28" t="s">
        <v>1</v>
      </c>
      <c r="C28" s="1" t="s">
        <v>311</v>
      </c>
      <c r="D28" s="1" t="s">
        <v>312</v>
      </c>
      <c r="E28" s="3">
        <v>42037</v>
      </c>
      <c r="F28" s="3">
        <v>44229</v>
      </c>
      <c r="G28" s="1">
        <v>0.91156999999999999</v>
      </c>
      <c r="H28" s="1">
        <v>0.92549999999999999</v>
      </c>
      <c r="I28" s="1">
        <v>0.93942999999999999</v>
      </c>
      <c r="J28" t="s">
        <v>42</v>
      </c>
      <c r="K28" t="b">
        <v>1</v>
      </c>
      <c r="L28" t="s">
        <v>43</v>
      </c>
      <c r="M28" t="s">
        <v>142</v>
      </c>
    </row>
    <row r="29" spans="1:13" x14ac:dyDescent="0.25">
      <c r="A29" t="s">
        <v>11</v>
      </c>
      <c r="B29" t="s">
        <v>1</v>
      </c>
      <c r="C29" s="1" t="s">
        <v>313</v>
      </c>
      <c r="D29" s="1" t="s">
        <v>314</v>
      </c>
      <c r="E29" s="3">
        <v>42037</v>
      </c>
      <c r="F29" s="3">
        <v>44594</v>
      </c>
      <c r="G29" s="1">
        <v>0.96503000000000005</v>
      </c>
      <c r="H29" s="1">
        <v>0.97750000000000004</v>
      </c>
      <c r="I29" s="1">
        <v>0.98997000000000002</v>
      </c>
      <c r="J29" t="s">
        <v>42</v>
      </c>
      <c r="K29" t="b">
        <v>1</v>
      </c>
      <c r="L29" t="s">
        <v>43</v>
      </c>
      <c r="M29" t="s">
        <v>142</v>
      </c>
    </row>
    <row r="30" spans="1:13" x14ac:dyDescent="0.25">
      <c r="A30" t="s">
        <v>12</v>
      </c>
      <c r="B30" t="s">
        <v>1</v>
      </c>
      <c r="C30" s="1" t="s">
        <v>315</v>
      </c>
      <c r="D30" s="1" t="s">
        <v>316</v>
      </c>
      <c r="E30" s="3">
        <v>42037</v>
      </c>
      <c r="F30" s="3">
        <v>44959</v>
      </c>
      <c r="G30" s="1">
        <v>1.01004</v>
      </c>
      <c r="H30" s="1">
        <v>1.0245</v>
      </c>
      <c r="I30" s="1">
        <v>1.0389600000000001</v>
      </c>
      <c r="J30" t="s">
        <v>42</v>
      </c>
      <c r="K30" t="b">
        <v>1</v>
      </c>
      <c r="L30" t="s">
        <v>43</v>
      </c>
      <c r="M30" t="s">
        <v>142</v>
      </c>
    </row>
    <row r="31" spans="1:13" x14ac:dyDescent="0.25">
      <c r="A31" t="s">
        <v>13</v>
      </c>
      <c r="B31" t="s">
        <v>1</v>
      </c>
      <c r="C31" s="1" t="s">
        <v>317</v>
      </c>
      <c r="D31" s="1" t="s">
        <v>318</v>
      </c>
      <c r="E31" s="3">
        <v>42037</v>
      </c>
      <c r="F31" s="3">
        <v>45324</v>
      </c>
      <c r="G31" s="1">
        <v>1.0544500000000001</v>
      </c>
      <c r="H31" s="1">
        <v>1.0674999999999999</v>
      </c>
      <c r="I31" s="1">
        <v>1.0805499999999999</v>
      </c>
      <c r="J31" t="s">
        <v>42</v>
      </c>
      <c r="K31" t="b">
        <v>1</v>
      </c>
      <c r="L31" t="s">
        <v>43</v>
      </c>
      <c r="M31" t="s">
        <v>142</v>
      </c>
    </row>
    <row r="32" spans="1:13" x14ac:dyDescent="0.25">
      <c r="A32" t="s">
        <v>14</v>
      </c>
      <c r="B32" t="s">
        <v>1</v>
      </c>
      <c r="C32" s="1" t="s">
        <v>319</v>
      </c>
      <c r="D32" s="1" t="s">
        <v>320</v>
      </c>
      <c r="E32" s="3">
        <v>42037</v>
      </c>
      <c r="F32" s="3">
        <v>45691</v>
      </c>
      <c r="G32" s="1">
        <v>1.0906</v>
      </c>
      <c r="H32" s="1">
        <v>1.105</v>
      </c>
      <c r="I32" s="1">
        <v>1.1194</v>
      </c>
      <c r="J32" t="s">
        <v>42</v>
      </c>
      <c r="K32" t="b">
        <v>1</v>
      </c>
      <c r="L32" t="s">
        <v>43</v>
      </c>
      <c r="M32" t="s">
        <v>142</v>
      </c>
    </row>
    <row r="33" spans="1:13" x14ac:dyDescent="0.25">
      <c r="A33" t="s">
        <v>16</v>
      </c>
      <c r="B33" t="s">
        <v>1</v>
      </c>
      <c r="C33" s="1" t="s">
        <v>321</v>
      </c>
      <c r="D33" s="1" t="s">
        <v>322</v>
      </c>
      <c r="E33" s="3">
        <v>42037</v>
      </c>
      <c r="F33" s="3">
        <v>46420</v>
      </c>
      <c r="G33" s="1">
        <v>1.17313</v>
      </c>
      <c r="H33" s="1">
        <v>1.1850000000000001</v>
      </c>
      <c r="I33" s="1">
        <v>1.1968700000000001</v>
      </c>
      <c r="J33" t="s">
        <v>42</v>
      </c>
      <c r="K33" t="b">
        <v>1</v>
      </c>
      <c r="L33" t="s">
        <v>43</v>
      </c>
      <c r="M33" t="s">
        <v>142</v>
      </c>
    </row>
    <row r="34" spans="1:13" x14ac:dyDescent="0.25">
      <c r="A34" t="s">
        <v>17</v>
      </c>
      <c r="B34" t="s">
        <v>1</v>
      </c>
      <c r="C34" s="1" t="s">
        <v>323</v>
      </c>
      <c r="D34" s="1" t="s">
        <v>324</v>
      </c>
      <c r="E34" s="3">
        <v>42037</v>
      </c>
      <c r="F34" s="3">
        <v>47518</v>
      </c>
      <c r="G34" s="1">
        <v>1.28271</v>
      </c>
      <c r="H34" s="1">
        <v>1.2949999999999999</v>
      </c>
      <c r="I34" s="1">
        <v>1.3072900000000001</v>
      </c>
      <c r="J34" t="s">
        <v>42</v>
      </c>
      <c r="K34" t="b">
        <v>1</v>
      </c>
      <c r="L34" t="s">
        <v>43</v>
      </c>
      <c r="M34" t="s">
        <v>142</v>
      </c>
    </row>
    <row r="35" spans="1:13" x14ac:dyDescent="0.25">
      <c r="A35" t="s">
        <v>18</v>
      </c>
      <c r="B35" t="s">
        <v>1</v>
      </c>
      <c r="C35" s="1" t="s">
        <v>325</v>
      </c>
      <c r="D35" s="1" t="s">
        <v>326</v>
      </c>
      <c r="E35" s="3">
        <v>42037</v>
      </c>
      <c r="F35" s="3">
        <v>49342</v>
      </c>
      <c r="G35" s="1">
        <v>1.40428</v>
      </c>
      <c r="H35" s="1">
        <v>1.419</v>
      </c>
      <c r="I35" s="1">
        <v>1.4337200000000001</v>
      </c>
      <c r="J35" t="s">
        <v>42</v>
      </c>
      <c r="K35" t="b">
        <v>1</v>
      </c>
      <c r="L35" t="s">
        <v>43</v>
      </c>
      <c r="M35" t="s">
        <v>142</v>
      </c>
    </row>
    <row r="36" spans="1:13" x14ac:dyDescent="0.25">
      <c r="A36" t="s">
        <v>19</v>
      </c>
      <c r="B36" t="s">
        <v>1</v>
      </c>
      <c r="C36" s="1" t="s">
        <v>327</v>
      </c>
      <c r="D36" s="1" t="s">
        <v>328</v>
      </c>
      <c r="E36" s="3">
        <v>42037</v>
      </c>
      <c r="F36" s="3">
        <v>51168</v>
      </c>
      <c r="G36" s="1">
        <v>1.4579500000000001</v>
      </c>
      <c r="H36" s="1">
        <v>1.472</v>
      </c>
      <c r="I36" s="1">
        <v>1.48604</v>
      </c>
      <c r="J36" t="s">
        <v>42</v>
      </c>
      <c r="K36" t="b">
        <v>1</v>
      </c>
      <c r="L36" t="s">
        <v>43</v>
      </c>
      <c r="M36" t="s">
        <v>142</v>
      </c>
    </row>
    <row r="37" spans="1:13" x14ac:dyDescent="0.25">
      <c r="A37" t="s">
        <v>20</v>
      </c>
      <c r="B37" t="s">
        <v>1</v>
      </c>
      <c r="C37" s="1" t="s">
        <v>329</v>
      </c>
      <c r="D37" s="1" t="s">
        <v>330</v>
      </c>
      <c r="E37" s="3">
        <v>42037</v>
      </c>
      <c r="F37" s="3">
        <v>52995</v>
      </c>
      <c r="G37" s="1">
        <v>1.4906699999999999</v>
      </c>
      <c r="H37" s="1">
        <v>1.5029999999999999</v>
      </c>
      <c r="I37" s="1">
        <v>1.5153300000000001</v>
      </c>
      <c r="J37" t="s">
        <v>42</v>
      </c>
      <c r="K37" t="b">
        <v>1</v>
      </c>
      <c r="L37" t="s">
        <v>43</v>
      </c>
      <c r="M37" t="s">
        <v>142</v>
      </c>
    </row>
    <row r="38" spans="1:13" x14ac:dyDescent="0.25">
      <c r="A38" t="s">
        <v>22</v>
      </c>
      <c r="B38" t="s">
        <v>1</v>
      </c>
      <c r="C38" s="1" t="s">
        <v>331</v>
      </c>
      <c r="D38" s="1" t="s">
        <v>332</v>
      </c>
      <c r="E38" s="3">
        <v>42037</v>
      </c>
      <c r="F38" s="3">
        <v>56647</v>
      </c>
      <c r="G38" s="1">
        <v>1.4960100000000001</v>
      </c>
      <c r="H38" s="1">
        <v>1.508</v>
      </c>
      <c r="I38" s="1">
        <v>1.51999</v>
      </c>
      <c r="J38" t="s">
        <v>42</v>
      </c>
      <c r="K38" t="b">
        <v>1</v>
      </c>
      <c r="L38" t="s">
        <v>43</v>
      </c>
      <c r="M38" t="s">
        <v>142</v>
      </c>
    </row>
    <row r="39" spans="1:13" x14ac:dyDescent="0.25">
      <c r="A39" t="s">
        <v>23</v>
      </c>
      <c r="B39" t="s">
        <v>1</v>
      </c>
      <c r="C39" s="1" t="s">
        <v>333</v>
      </c>
      <c r="D39" s="1" t="s">
        <v>334</v>
      </c>
      <c r="E39" s="3">
        <v>42037</v>
      </c>
      <c r="F39" s="3">
        <v>60300</v>
      </c>
      <c r="G39" s="1">
        <v>1.5021</v>
      </c>
      <c r="H39" s="1">
        <v>1.514</v>
      </c>
      <c r="I39" s="1">
        <v>1.5259</v>
      </c>
      <c r="J39" t="s">
        <v>42</v>
      </c>
      <c r="K39" t="b">
        <v>1</v>
      </c>
      <c r="L39" t="s">
        <v>43</v>
      </c>
      <c r="M39" t="s">
        <v>142</v>
      </c>
    </row>
    <row r="40" spans="1:13" x14ac:dyDescent="0.25">
      <c r="A40" t="s">
        <v>81</v>
      </c>
      <c r="B40" t="s">
        <v>80</v>
      </c>
      <c r="C40" s="1" t="s">
        <v>215</v>
      </c>
      <c r="D40" s="1" t="s">
        <v>216</v>
      </c>
      <c r="E40" s="3">
        <v>42809</v>
      </c>
      <c r="F40" s="3">
        <v>42907</v>
      </c>
      <c r="G40" s="1">
        <v>1.12523</v>
      </c>
      <c r="H40" s="1">
        <v>1.12523</v>
      </c>
      <c r="I40" s="1">
        <v>1.12523</v>
      </c>
      <c r="K40" t="b">
        <v>0</v>
      </c>
      <c r="L40" t="s">
        <v>41</v>
      </c>
      <c r="M40" t="s">
        <v>142</v>
      </c>
    </row>
    <row r="41" spans="1:13" x14ac:dyDescent="0.25">
      <c r="A41" t="s">
        <v>82</v>
      </c>
      <c r="B41" t="s">
        <v>80</v>
      </c>
      <c r="C41" s="1" t="s">
        <v>217</v>
      </c>
      <c r="D41" s="1" t="s">
        <v>218</v>
      </c>
      <c r="E41" s="3">
        <v>42907</v>
      </c>
      <c r="F41" s="3">
        <v>42998</v>
      </c>
      <c r="G41" s="1">
        <v>1.1999</v>
      </c>
      <c r="H41" s="1">
        <v>1.1999</v>
      </c>
      <c r="I41" s="1">
        <v>1.1999</v>
      </c>
      <c r="K41" t="b">
        <v>0</v>
      </c>
      <c r="L41" t="s">
        <v>41</v>
      </c>
      <c r="M41" t="s">
        <v>142</v>
      </c>
    </row>
    <row r="42" spans="1:13" x14ac:dyDescent="0.25">
      <c r="A42" t="s">
        <v>83</v>
      </c>
      <c r="B42" t="s">
        <v>80</v>
      </c>
      <c r="C42" s="1" t="s">
        <v>219</v>
      </c>
      <c r="D42" s="1" t="s">
        <v>220</v>
      </c>
      <c r="E42" s="3">
        <v>42998</v>
      </c>
      <c r="F42" s="3">
        <v>43089</v>
      </c>
      <c r="G42" s="1">
        <v>1.25413</v>
      </c>
      <c r="H42" s="1">
        <v>1.25413</v>
      </c>
      <c r="I42" s="1">
        <v>1.25413</v>
      </c>
      <c r="K42" t="b">
        <v>0</v>
      </c>
      <c r="L42" t="s">
        <v>41</v>
      </c>
      <c r="M42" t="s">
        <v>142</v>
      </c>
    </row>
    <row r="43" spans="1:13" x14ac:dyDescent="0.25">
      <c r="A43" t="s">
        <v>84</v>
      </c>
      <c r="B43" t="s">
        <v>80</v>
      </c>
      <c r="C43" t="s">
        <v>221</v>
      </c>
      <c r="D43" t="s">
        <v>222</v>
      </c>
      <c r="E43" s="3">
        <v>43089</v>
      </c>
      <c r="F43" s="3">
        <v>43180</v>
      </c>
      <c r="G43" s="1">
        <v>1.30792</v>
      </c>
      <c r="H43" s="1">
        <v>1.30792</v>
      </c>
      <c r="I43" s="1">
        <v>1.30792</v>
      </c>
      <c r="K43" t="b">
        <v>0</v>
      </c>
      <c r="L43" t="s">
        <v>41</v>
      </c>
      <c r="M43" t="s">
        <v>142</v>
      </c>
    </row>
    <row r="44" spans="1:13" x14ac:dyDescent="0.25">
      <c r="A44" t="s">
        <v>85</v>
      </c>
      <c r="B44" t="s">
        <v>80</v>
      </c>
      <c r="C44" t="s">
        <v>223</v>
      </c>
      <c r="D44" t="s">
        <v>224</v>
      </c>
      <c r="E44" s="3">
        <v>43180</v>
      </c>
      <c r="F44" s="3">
        <v>43271</v>
      </c>
      <c r="G44" s="1">
        <v>1.3612500000000001</v>
      </c>
      <c r="H44" s="1">
        <v>1.3612500000000001</v>
      </c>
      <c r="I44" s="1">
        <v>1.3612500000000001</v>
      </c>
      <c r="K44" t="b">
        <v>0</v>
      </c>
      <c r="L44" t="s">
        <v>41</v>
      </c>
      <c r="M44" t="s">
        <v>142</v>
      </c>
    </row>
    <row r="45" spans="1:13" x14ac:dyDescent="0.25">
      <c r="A45" t="s">
        <v>86</v>
      </c>
      <c r="B45" t="s">
        <v>80</v>
      </c>
      <c r="C45" t="s">
        <v>225</v>
      </c>
      <c r="D45" t="s">
        <v>226</v>
      </c>
      <c r="E45" s="3">
        <v>43271</v>
      </c>
      <c r="F45" s="3">
        <v>43362</v>
      </c>
      <c r="G45" s="1">
        <v>1.4041699999999999</v>
      </c>
      <c r="H45" s="1">
        <v>1.4041699999999999</v>
      </c>
      <c r="I45" s="1">
        <v>1.4041699999999999</v>
      </c>
      <c r="K45" t="b">
        <v>0</v>
      </c>
      <c r="L45" t="s">
        <v>41</v>
      </c>
      <c r="M45" t="s">
        <v>142</v>
      </c>
    </row>
    <row r="46" spans="1:13" x14ac:dyDescent="0.25">
      <c r="A46" t="s">
        <v>87</v>
      </c>
      <c r="B46" t="s">
        <v>80</v>
      </c>
      <c r="C46" t="s">
        <v>227</v>
      </c>
      <c r="D46" t="s">
        <v>228</v>
      </c>
      <c r="E46" s="3">
        <v>43362</v>
      </c>
      <c r="F46" s="3">
        <v>43453</v>
      </c>
      <c r="G46" s="1">
        <v>1.43665</v>
      </c>
      <c r="H46" s="1">
        <v>1.43665</v>
      </c>
      <c r="I46" s="1">
        <v>1.43665</v>
      </c>
      <c r="K46" t="b">
        <v>0</v>
      </c>
      <c r="L46" t="s">
        <v>41</v>
      </c>
      <c r="M46" t="s">
        <v>142</v>
      </c>
    </row>
    <row r="47" spans="1:13" x14ac:dyDescent="0.25">
      <c r="A47" t="s">
        <v>88</v>
      </c>
      <c r="B47" t="s">
        <v>80</v>
      </c>
      <c r="C47" t="s">
        <v>229</v>
      </c>
      <c r="D47" t="s">
        <v>230</v>
      </c>
      <c r="E47" s="3">
        <v>43453</v>
      </c>
      <c r="F47" s="3">
        <v>43544</v>
      </c>
      <c r="G47" s="1">
        <v>1.4787300000000001</v>
      </c>
      <c r="H47" s="1">
        <v>1.4787300000000001</v>
      </c>
      <c r="I47" s="1">
        <v>1.4787300000000001</v>
      </c>
      <c r="K47" t="b">
        <v>0</v>
      </c>
      <c r="L47" t="s">
        <v>41</v>
      </c>
      <c r="M47" t="s">
        <v>142</v>
      </c>
    </row>
    <row r="48" spans="1:13" x14ac:dyDescent="0.25">
      <c r="A48" t="s">
        <v>89</v>
      </c>
      <c r="B48" t="s">
        <v>80</v>
      </c>
      <c r="C48" t="s">
        <v>231</v>
      </c>
      <c r="D48" t="s">
        <v>232</v>
      </c>
      <c r="E48" s="3">
        <v>43544</v>
      </c>
      <c r="F48" s="3">
        <v>43635</v>
      </c>
      <c r="G48" s="1">
        <v>1.51041</v>
      </c>
      <c r="H48" s="1">
        <v>1.51041</v>
      </c>
      <c r="I48" s="1">
        <v>1.51041</v>
      </c>
      <c r="K48" t="b">
        <v>0</v>
      </c>
      <c r="L48" t="s">
        <v>41</v>
      </c>
      <c r="M48" t="s">
        <v>142</v>
      </c>
    </row>
    <row r="49" spans="1:13" x14ac:dyDescent="0.25">
      <c r="A49" t="s">
        <v>90</v>
      </c>
      <c r="B49" t="s">
        <v>80</v>
      </c>
      <c r="C49" t="s">
        <v>233</v>
      </c>
      <c r="D49" t="s">
        <v>234</v>
      </c>
      <c r="E49" s="3">
        <v>43635</v>
      </c>
      <c r="F49" s="3">
        <v>43726</v>
      </c>
      <c r="G49" s="1">
        <v>1.5516799999999999</v>
      </c>
      <c r="H49" s="1">
        <v>1.5516799999999999</v>
      </c>
      <c r="I49" s="1">
        <v>1.5516799999999999</v>
      </c>
      <c r="K49" t="b">
        <v>0</v>
      </c>
      <c r="L49" t="s">
        <v>41</v>
      </c>
      <c r="M49" t="s">
        <v>142</v>
      </c>
    </row>
    <row r="50" spans="1:13" x14ac:dyDescent="0.25">
      <c r="A50" t="s">
        <v>91</v>
      </c>
      <c r="B50" t="s">
        <v>80</v>
      </c>
      <c r="C50" t="s">
        <v>235</v>
      </c>
      <c r="D50" t="s">
        <v>236</v>
      </c>
      <c r="E50" s="3">
        <v>43726</v>
      </c>
      <c r="F50" s="3">
        <v>43817</v>
      </c>
      <c r="G50" s="1">
        <v>1.59259</v>
      </c>
      <c r="H50" s="1">
        <v>1.59259</v>
      </c>
      <c r="I50" s="1">
        <v>1.59259</v>
      </c>
      <c r="K50" t="b">
        <v>0</v>
      </c>
      <c r="L50" t="s">
        <v>41</v>
      </c>
      <c r="M50" t="s">
        <v>142</v>
      </c>
    </row>
    <row r="51" spans="1:13" x14ac:dyDescent="0.25">
      <c r="A51" t="s">
        <v>92</v>
      </c>
      <c r="B51" t="s">
        <v>80</v>
      </c>
      <c r="C51" t="s">
        <v>237</v>
      </c>
      <c r="D51" t="s">
        <v>238</v>
      </c>
      <c r="E51" s="3">
        <v>43817</v>
      </c>
      <c r="F51" s="3">
        <v>43908</v>
      </c>
      <c r="G51" s="1">
        <v>1.6431100000000001</v>
      </c>
      <c r="H51" s="1">
        <v>1.6431100000000001</v>
      </c>
      <c r="I51" s="1">
        <v>1.6431100000000001</v>
      </c>
      <c r="K51" t="b">
        <v>0</v>
      </c>
      <c r="L51" t="s">
        <v>41</v>
      </c>
      <c r="M51" t="s">
        <v>142</v>
      </c>
    </row>
    <row r="52" spans="1:13" x14ac:dyDescent="0.25">
      <c r="A52" t="s">
        <v>93</v>
      </c>
      <c r="B52" t="s">
        <v>80</v>
      </c>
      <c r="C52" t="s">
        <v>239</v>
      </c>
      <c r="D52" t="s">
        <v>240</v>
      </c>
      <c r="E52" s="3">
        <v>43908</v>
      </c>
      <c r="F52" s="3">
        <v>43999</v>
      </c>
      <c r="G52" s="1">
        <v>1.6832800000000001</v>
      </c>
      <c r="H52" s="1">
        <v>1.6832800000000001</v>
      </c>
      <c r="I52" s="1">
        <v>1.6832800000000001</v>
      </c>
      <c r="K52" t="b">
        <v>0</v>
      </c>
      <c r="L52" t="s">
        <v>41</v>
      </c>
      <c r="M52" t="s">
        <v>142</v>
      </c>
    </row>
    <row r="53" spans="1:13" x14ac:dyDescent="0.25">
      <c r="A53" t="s">
        <v>94</v>
      </c>
      <c r="B53" t="s">
        <v>80</v>
      </c>
      <c r="C53" t="s">
        <v>241</v>
      </c>
      <c r="D53" t="s">
        <v>242</v>
      </c>
      <c r="E53" s="3">
        <v>43999</v>
      </c>
      <c r="F53" s="3">
        <v>44090</v>
      </c>
      <c r="G53" s="1">
        <v>1.71309</v>
      </c>
      <c r="H53" s="1">
        <v>1.71309</v>
      </c>
      <c r="I53" s="1">
        <v>1.71309</v>
      </c>
      <c r="K53" t="b">
        <v>0</v>
      </c>
      <c r="L53" t="s">
        <v>41</v>
      </c>
      <c r="M53" t="s">
        <v>142</v>
      </c>
    </row>
    <row r="54" spans="1:13" x14ac:dyDescent="0.25">
      <c r="A54" t="s">
        <v>95</v>
      </c>
      <c r="B54" t="s">
        <v>80</v>
      </c>
      <c r="C54" t="s">
        <v>243</v>
      </c>
      <c r="D54" t="s">
        <v>244</v>
      </c>
      <c r="E54" s="3">
        <v>44090</v>
      </c>
      <c r="F54" s="3">
        <v>44181</v>
      </c>
      <c r="G54" s="1">
        <v>1.7425600000000001</v>
      </c>
      <c r="H54" s="1">
        <v>1.7425600000000001</v>
      </c>
      <c r="I54" s="1">
        <v>1.7425600000000001</v>
      </c>
      <c r="K54" t="b">
        <v>0</v>
      </c>
      <c r="L54" t="s">
        <v>41</v>
      </c>
      <c r="M54" t="s">
        <v>142</v>
      </c>
    </row>
    <row r="55" spans="1:13" x14ac:dyDescent="0.25">
      <c r="A55" t="s">
        <v>96</v>
      </c>
      <c r="B55" t="s">
        <v>80</v>
      </c>
      <c r="C55" t="s">
        <v>245</v>
      </c>
      <c r="D55" t="s">
        <v>246</v>
      </c>
      <c r="E55" s="3">
        <v>44181</v>
      </c>
      <c r="F55" s="3">
        <v>44272</v>
      </c>
      <c r="G55" s="1">
        <v>1.77169</v>
      </c>
      <c r="H55" s="1">
        <v>1.77169</v>
      </c>
      <c r="I55" s="1">
        <v>1.77169</v>
      </c>
      <c r="K55" t="b">
        <v>0</v>
      </c>
      <c r="L55" t="s">
        <v>41</v>
      </c>
      <c r="M55" t="s">
        <v>142</v>
      </c>
    </row>
    <row r="56" spans="1:13" x14ac:dyDescent="0.25">
      <c r="A56" t="s">
        <v>97</v>
      </c>
      <c r="B56" t="s">
        <v>98</v>
      </c>
      <c r="C56" t="s">
        <v>247</v>
      </c>
      <c r="D56" t="s">
        <v>197</v>
      </c>
      <c r="E56" s="3">
        <v>42053</v>
      </c>
      <c r="F56" s="3">
        <v>42144</v>
      </c>
      <c r="G56" s="1">
        <v>0.58989000000000003</v>
      </c>
      <c r="H56" s="1">
        <v>0.58989000000000003</v>
      </c>
      <c r="I56" s="1">
        <v>0.58989000000000003</v>
      </c>
      <c r="K56" t="b">
        <v>0</v>
      </c>
      <c r="L56" t="s">
        <v>41</v>
      </c>
      <c r="M56" t="s">
        <v>142</v>
      </c>
    </row>
    <row r="57" spans="1:13" x14ac:dyDescent="0.25">
      <c r="A57" t="s">
        <v>99</v>
      </c>
      <c r="B57" t="s">
        <v>98</v>
      </c>
      <c r="C57" t="s">
        <v>207</v>
      </c>
      <c r="D57" t="s">
        <v>198</v>
      </c>
      <c r="E57" s="3">
        <v>42081</v>
      </c>
      <c r="F57" s="3">
        <v>42172</v>
      </c>
      <c r="G57" s="1">
        <v>0.58965000000000001</v>
      </c>
      <c r="H57" s="1">
        <v>0.58965000000000001</v>
      </c>
      <c r="I57" s="1">
        <v>0.58965000000000001</v>
      </c>
      <c r="K57" t="b">
        <v>0</v>
      </c>
      <c r="L57" t="s">
        <v>41</v>
      </c>
      <c r="M57" t="s">
        <v>142</v>
      </c>
    </row>
    <row r="58" spans="1:13" x14ac:dyDescent="0.25">
      <c r="A58" t="s">
        <v>100</v>
      </c>
      <c r="B58" t="s">
        <v>98</v>
      </c>
      <c r="C58" t="s">
        <v>248</v>
      </c>
      <c r="D58" t="s">
        <v>199</v>
      </c>
      <c r="E58" s="3">
        <v>42109</v>
      </c>
      <c r="F58" s="3">
        <v>42200</v>
      </c>
      <c r="G58" s="1">
        <v>0.61936000000000002</v>
      </c>
      <c r="H58" s="1">
        <v>0.61936000000000002</v>
      </c>
      <c r="I58" s="1">
        <v>0.61936000000000002</v>
      </c>
      <c r="K58" t="b">
        <v>0</v>
      </c>
      <c r="L58" t="s">
        <v>41</v>
      </c>
      <c r="M58" t="s">
        <v>142</v>
      </c>
    </row>
    <row r="59" spans="1:13" x14ac:dyDescent="0.25">
      <c r="A59" t="s">
        <v>101</v>
      </c>
      <c r="B59" t="s">
        <v>98</v>
      </c>
      <c r="C59" t="s">
        <v>208</v>
      </c>
      <c r="D59" t="s">
        <v>200</v>
      </c>
      <c r="E59" s="3">
        <v>42172</v>
      </c>
      <c r="F59" s="3">
        <v>42263</v>
      </c>
      <c r="G59" s="1">
        <v>0.61851</v>
      </c>
      <c r="H59" s="1">
        <v>0.61851</v>
      </c>
      <c r="I59" s="1">
        <v>0.61851</v>
      </c>
      <c r="K59" t="b">
        <v>0</v>
      </c>
      <c r="L59" t="s">
        <v>41</v>
      </c>
      <c r="M59" t="s">
        <v>142</v>
      </c>
    </row>
    <row r="60" spans="1:13" x14ac:dyDescent="0.25">
      <c r="A60" t="s">
        <v>102</v>
      </c>
      <c r="B60" t="s">
        <v>98</v>
      </c>
      <c r="C60" t="s">
        <v>209</v>
      </c>
      <c r="D60" t="s">
        <v>201</v>
      </c>
      <c r="E60" s="3">
        <v>42263</v>
      </c>
      <c r="F60" s="3">
        <v>42354</v>
      </c>
      <c r="G60" s="1">
        <v>0.65681</v>
      </c>
      <c r="H60" s="1">
        <v>0.65681</v>
      </c>
      <c r="I60" s="1">
        <v>0.65681</v>
      </c>
      <c r="K60" t="b">
        <v>0</v>
      </c>
      <c r="L60" t="s">
        <v>41</v>
      </c>
      <c r="M60" t="s">
        <v>142</v>
      </c>
    </row>
    <row r="61" spans="1:13" x14ac:dyDescent="0.25">
      <c r="A61" t="s">
        <v>103</v>
      </c>
      <c r="B61" t="s">
        <v>98</v>
      </c>
      <c r="C61" t="s">
        <v>210</v>
      </c>
      <c r="D61" t="s">
        <v>202</v>
      </c>
      <c r="E61" s="3">
        <v>42354</v>
      </c>
      <c r="F61" s="3">
        <v>42445</v>
      </c>
      <c r="G61" s="1">
        <v>0.71455999999999997</v>
      </c>
      <c r="H61" s="1">
        <v>0.71455999999999997</v>
      </c>
      <c r="I61" s="1">
        <v>0.71455999999999997</v>
      </c>
      <c r="K61" t="b">
        <v>0</v>
      </c>
      <c r="L61" t="s">
        <v>41</v>
      </c>
      <c r="M61" t="s">
        <v>142</v>
      </c>
    </row>
    <row r="62" spans="1:13" x14ac:dyDescent="0.25">
      <c r="A62" t="s">
        <v>104</v>
      </c>
      <c r="B62" t="s">
        <v>98</v>
      </c>
      <c r="C62" t="s">
        <v>211</v>
      </c>
      <c r="D62" t="s">
        <v>203</v>
      </c>
      <c r="E62" s="3">
        <v>42445</v>
      </c>
      <c r="F62" s="3">
        <v>42536</v>
      </c>
      <c r="G62" s="1">
        <v>0.78178999999999998</v>
      </c>
      <c r="H62" s="1">
        <v>0.78178999999999998</v>
      </c>
      <c r="I62" s="1">
        <v>0.78178999999999998</v>
      </c>
      <c r="K62" t="b">
        <v>0</v>
      </c>
      <c r="L62" t="s">
        <v>41</v>
      </c>
      <c r="M62" t="s">
        <v>142</v>
      </c>
    </row>
    <row r="63" spans="1:13" x14ac:dyDescent="0.25">
      <c r="A63" t="s">
        <v>105</v>
      </c>
      <c r="B63" t="s">
        <v>98</v>
      </c>
      <c r="C63" t="s">
        <v>212</v>
      </c>
      <c r="D63" t="s">
        <v>204</v>
      </c>
      <c r="E63" s="3">
        <v>42536</v>
      </c>
      <c r="F63" s="3">
        <v>42634</v>
      </c>
      <c r="G63" s="1">
        <v>0.86826000000000003</v>
      </c>
      <c r="H63" s="1">
        <v>0.86826000000000003</v>
      </c>
      <c r="I63" s="1">
        <v>0.86826000000000003</v>
      </c>
      <c r="K63" t="b">
        <v>0</v>
      </c>
      <c r="L63" t="s">
        <v>41</v>
      </c>
      <c r="M63" t="s">
        <v>142</v>
      </c>
    </row>
    <row r="64" spans="1:13" x14ac:dyDescent="0.25">
      <c r="A64" t="s">
        <v>106</v>
      </c>
      <c r="B64" t="s">
        <v>98</v>
      </c>
      <c r="C64" t="s">
        <v>213</v>
      </c>
      <c r="D64" t="s">
        <v>205</v>
      </c>
      <c r="E64" s="3">
        <v>42634</v>
      </c>
      <c r="F64" s="3">
        <v>42725</v>
      </c>
      <c r="G64" s="1">
        <v>0.96436999999999995</v>
      </c>
      <c r="H64" s="1">
        <v>0.96436999999999995</v>
      </c>
      <c r="I64" s="1">
        <v>0.96436999999999995</v>
      </c>
      <c r="K64" t="b">
        <v>0</v>
      </c>
      <c r="L64" t="s">
        <v>41</v>
      </c>
      <c r="M64" t="s">
        <v>142</v>
      </c>
    </row>
    <row r="65" spans="1:13" x14ac:dyDescent="0.25">
      <c r="A65" t="s">
        <v>107</v>
      </c>
      <c r="B65" t="s">
        <v>98</v>
      </c>
      <c r="C65" t="s">
        <v>214</v>
      </c>
      <c r="D65" t="s">
        <v>206</v>
      </c>
      <c r="E65" s="3">
        <v>42725</v>
      </c>
      <c r="F65" s="3">
        <v>42809</v>
      </c>
      <c r="G65" s="1">
        <v>1.0603499999999999</v>
      </c>
      <c r="H65" s="1">
        <v>1.0603499999999999</v>
      </c>
      <c r="I65" s="1">
        <v>1.0603499999999999</v>
      </c>
      <c r="K65" t="b">
        <v>0</v>
      </c>
      <c r="L65" t="s">
        <v>41</v>
      </c>
      <c r="M65" t="s">
        <v>142</v>
      </c>
    </row>
    <row r="66" spans="1:13" x14ac:dyDescent="0.25">
      <c r="A66" t="s">
        <v>108</v>
      </c>
      <c r="B66" t="s">
        <v>98</v>
      </c>
      <c r="C66" t="s">
        <v>215</v>
      </c>
      <c r="D66" t="s">
        <v>216</v>
      </c>
      <c r="E66" s="3">
        <v>42809</v>
      </c>
      <c r="F66" s="3">
        <v>42907</v>
      </c>
      <c r="G66" s="1">
        <v>1.12523</v>
      </c>
      <c r="H66" s="1">
        <v>1.12523</v>
      </c>
      <c r="I66" s="1">
        <v>1.12523</v>
      </c>
      <c r="K66" t="b">
        <v>0</v>
      </c>
      <c r="L66" t="s">
        <v>41</v>
      </c>
      <c r="M66" t="s">
        <v>142</v>
      </c>
    </row>
    <row r="67" spans="1:13" x14ac:dyDescent="0.25">
      <c r="A67" t="s">
        <v>109</v>
      </c>
      <c r="B67" t="s">
        <v>98</v>
      </c>
      <c r="C67" t="s">
        <v>217</v>
      </c>
      <c r="D67" t="s">
        <v>218</v>
      </c>
      <c r="E67" s="3">
        <v>42907</v>
      </c>
      <c r="F67" s="3">
        <v>42998</v>
      </c>
      <c r="G67" s="1">
        <v>1.1999</v>
      </c>
      <c r="H67" s="1">
        <v>1.1999</v>
      </c>
      <c r="I67" s="1">
        <v>1.1999</v>
      </c>
      <c r="K67" t="b">
        <v>0</v>
      </c>
      <c r="L67" t="s">
        <v>41</v>
      </c>
      <c r="M67" t="s">
        <v>142</v>
      </c>
    </row>
    <row r="68" spans="1:13" x14ac:dyDescent="0.25">
      <c r="A68" t="s">
        <v>110</v>
      </c>
      <c r="B68" t="s">
        <v>98</v>
      </c>
      <c r="C68" t="s">
        <v>219</v>
      </c>
      <c r="D68" t="s">
        <v>220</v>
      </c>
      <c r="E68" s="3">
        <v>42998</v>
      </c>
      <c r="F68" s="3">
        <v>43089</v>
      </c>
      <c r="G68" s="1">
        <v>1.25413</v>
      </c>
      <c r="H68" s="1">
        <v>1.25413</v>
      </c>
      <c r="I68" s="1">
        <v>1.25413</v>
      </c>
      <c r="K68" t="b">
        <v>0</v>
      </c>
      <c r="L68" t="s">
        <v>41</v>
      </c>
      <c r="M68" t="s">
        <v>142</v>
      </c>
    </row>
    <row r="69" spans="1:13" x14ac:dyDescent="0.25">
      <c r="A69" t="s">
        <v>111</v>
      </c>
      <c r="B69" t="s">
        <v>98</v>
      </c>
      <c r="C69" t="s">
        <v>221</v>
      </c>
      <c r="D69" t="s">
        <v>222</v>
      </c>
      <c r="E69" s="3">
        <v>43089</v>
      </c>
      <c r="F69" s="3">
        <v>43180</v>
      </c>
      <c r="G69" s="1">
        <v>1.30792</v>
      </c>
      <c r="H69" s="1">
        <v>1.30792</v>
      </c>
      <c r="I69" s="1">
        <v>1.30792</v>
      </c>
      <c r="K69" t="b">
        <v>0</v>
      </c>
      <c r="L69" t="s">
        <v>41</v>
      </c>
      <c r="M69" t="s">
        <v>142</v>
      </c>
    </row>
    <row r="70" spans="1:13" x14ac:dyDescent="0.25">
      <c r="A70" t="s">
        <v>112</v>
      </c>
      <c r="B70" t="s">
        <v>98</v>
      </c>
      <c r="C70" t="s">
        <v>223</v>
      </c>
      <c r="D70" t="s">
        <v>224</v>
      </c>
      <c r="E70" s="3">
        <v>43180</v>
      </c>
      <c r="F70" s="3">
        <v>43271</v>
      </c>
      <c r="G70" s="1">
        <v>1.3612500000000001</v>
      </c>
      <c r="H70" s="1">
        <v>1.3612500000000001</v>
      </c>
      <c r="I70" s="1">
        <v>1.3612500000000001</v>
      </c>
      <c r="K70" t="b">
        <v>0</v>
      </c>
      <c r="L70" t="s">
        <v>41</v>
      </c>
      <c r="M70" t="s">
        <v>142</v>
      </c>
    </row>
    <row r="71" spans="1:13" x14ac:dyDescent="0.25">
      <c r="A71" t="s">
        <v>113</v>
      </c>
      <c r="B71" t="s">
        <v>98</v>
      </c>
      <c r="C71" t="s">
        <v>225</v>
      </c>
      <c r="D71" t="s">
        <v>226</v>
      </c>
      <c r="E71" s="3">
        <v>43271</v>
      </c>
      <c r="F71" s="3">
        <v>43362</v>
      </c>
      <c r="G71" s="1">
        <v>1.4041699999999999</v>
      </c>
      <c r="H71" s="1">
        <v>1.4041699999999999</v>
      </c>
      <c r="I71" s="1">
        <v>1.4041699999999999</v>
      </c>
      <c r="K71" t="b">
        <v>0</v>
      </c>
      <c r="L71" t="s">
        <v>41</v>
      </c>
      <c r="M71" t="s">
        <v>142</v>
      </c>
    </row>
    <row r="72" spans="1:13" x14ac:dyDescent="0.25">
      <c r="A72" t="s">
        <v>114</v>
      </c>
      <c r="B72" t="s">
        <v>98</v>
      </c>
      <c r="C72" t="s">
        <v>227</v>
      </c>
      <c r="D72" t="s">
        <v>228</v>
      </c>
      <c r="E72" s="3">
        <v>43362</v>
      </c>
      <c r="F72" s="3">
        <v>43453</v>
      </c>
      <c r="G72" s="1">
        <v>1.43665</v>
      </c>
      <c r="H72" s="1">
        <v>1.43665</v>
      </c>
      <c r="I72" s="1">
        <v>1.43665</v>
      </c>
      <c r="K72" t="b">
        <v>0</v>
      </c>
      <c r="L72" t="s">
        <v>41</v>
      </c>
      <c r="M72" t="s">
        <v>142</v>
      </c>
    </row>
    <row r="73" spans="1:13" x14ac:dyDescent="0.25">
      <c r="A73" t="s">
        <v>115</v>
      </c>
      <c r="B73" t="s">
        <v>98</v>
      </c>
      <c r="C73" t="s">
        <v>229</v>
      </c>
      <c r="D73" t="s">
        <v>230</v>
      </c>
      <c r="E73" s="3">
        <v>43453</v>
      </c>
      <c r="F73" s="3">
        <v>43544</v>
      </c>
      <c r="G73" s="1">
        <v>1.4787300000000001</v>
      </c>
      <c r="H73" s="1">
        <v>1.4787300000000001</v>
      </c>
      <c r="I73" s="1">
        <v>1.4787300000000001</v>
      </c>
      <c r="K73" t="b">
        <v>0</v>
      </c>
      <c r="L73" t="s">
        <v>41</v>
      </c>
      <c r="M73" t="s">
        <v>142</v>
      </c>
    </row>
    <row r="74" spans="1:13" x14ac:dyDescent="0.25">
      <c r="A74" t="s">
        <v>116</v>
      </c>
      <c r="B74" t="s">
        <v>98</v>
      </c>
      <c r="C74" t="s">
        <v>231</v>
      </c>
      <c r="D74" t="s">
        <v>232</v>
      </c>
      <c r="E74" s="3">
        <v>43544</v>
      </c>
      <c r="F74" s="3">
        <v>43635</v>
      </c>
      <c r="G74" s="1">
        <v>1.51041</v>
      </c>
      <c r="H74" s="1">
        <v>1.51041</v>
      </c>
      <c r="I74" s="1">
        <v>1.51041</v>
      </c>
      <c r="K74" t="b">
        <v>0</v>
      </c>
      <c r="L74" t="s">
        <v>41</v>
      </c>
      <c r="M74" t="s">
        <v>142</v>
      </c>
    </row>
    <row r="75" spans="1:13" x14ac:dyDescent="0.25">
      <c r="A75" t="s">
        <v>117</v>
      </c>
      <c r="B75" t="s">
        <v>98</v>
      </c>
      <c r="C75" t="s">
        <v>233</v>
      </c>
      <c r="D75" t="s">
        <v>234</v>
      </c>
      <c r="E75" s="3">
        <v>43635</v>
      </c>
      <c r="F75" s="3">
        <v>43726</v>
      </c>
      <c r="G75" s="1">
        <v>1.5516799999999999</v>
      </c>
      <c r="H75" s="1">
        <v>1.5516799999999999</v>
      </c>
      <c r="I75" s="1">
        <v>1.5516799999999999</v>
      </c>
      <c r="K75" t="b">
        <v>0</v>
      </c>
      <c r="L75" t="s">
        <v>41</v>
      </c>
      <c r="M75" t="s">
        <v>142</v>
      </c>
    </row>
    <row r="76" spans="1:13" x14ac:dyDescent="0.25">
      <c r="A76" t="s">
        <v>118</v>
      </c>
      <c r="B76" t="s">
        <v>98</v>
      </c>
      <c r="C76" t="s">
        <v>235</v>
      </c>
      <c r="D76" t="s">
        <v>236</v>
      </c>
      <c r="E76" s="3">
        <v>43726</v>
      </c>
      <c r="F76" s="3">
        <v>43817</v>
      </c>
      <c r="G76" s="1">
        <v>1.59259</v>
      </c>
      <c r="H76" s="1">
        <v>1.59259</v>
      </c>
      <c r="I76" s="1">
        <v>1.59259</v>
      </c>
      <c r="K76" t="b">
        <v>0</v>
      </c>
      <c r="L76" t="s">
        <v>41</v>
      </c>
      <c r="M76" t="s">
        <v>142</v>
      </c>
    </row>
    <row r="77" spans="1:13" x14ac:dyDescent="0.25">
      <c r="A77" t="s">
        <v>119</v>
      </c>
      <c r="B77" t="s">
        <v>98</v>
      </c>
      <c r="C77" t="s">
        <v>237</v>
      </c>
      <c r="D77" t="s">
        <v>238</v>
      </c>
      <c r="E77" s="3">
        <v>43817</v>
      </c>
      <c r="F77" s="3">
        <v>43908</v>
      </c>
      <c r="G77" s="1">
        <v>1.6431100000000001</v>
      </c>
      <c r="H77" s="1">
        <v>1.6431100000000001</v>
      </c>
      <c r="I77" s="1">
        <v>1.6431100000000001</v>
      </c>
      <c r="K77" t="b">
        <v>0</v>
      </c>
      <c r="L77" t="s">
        <v>41</v>
      </c>
      <c r="M77" t="s">
        <v>142</v>
      </c>
    </row>
    <row r="78" spans="1:13" x14ac:dyDescent="0.25">
      <c r="A78" t="s">
        <v>120</v>
      </c>
      <c r="B78" t="s">
        <v>98</v>
      </c>
      <c r="C78" t="s">
        <v>239</v>
      </c>
      <c r="D78" t="s">
        <v>240</v>
      </c>
      <c r="E78" s="3">
        <v>43908</v>
      </c>
      <c r="F78" s="3">
        <v>43999</v>
      </c>
      <c r="G78" s="1">
        <v>1.6832800000000001</v>
      </c>
      <c r="H78" s="1">
        <v>1.6832800000000001</v>
      </c>
      <c r="I78" s="1">
        <v>1.6832800000000001</v>
      </c>
      <c r="K78" t="b">
        <v>0</v>
      </c>
      <c r="L78" t="s">
        <v>41</v>
      </c>
      <c r="M78" t="s">
        <v>142</v>
      </c>
    </row>
    <row r="79" spans="1:13" x14ac:dyDescent="0.25">
      <c r="A79" t="s">
        <v>121</v>
      </c>
      <c r="B79" t="s">
        <v>98</v>
      </c>
      <c r="C79" t="s">
        <v>241</v>
      </c>
      <c r="D79" t="s">
        <v>242</v>
      </c>
      <c r="E79" s="3">
        <v>43999</v>
      </c>
      <c r="F79" s="3">
        <v>44090</v>
      </c>
      <c r="G79" s="1">
        <v>1.71309</v>
      </c>
      <c r="H79" s="1">
        <v>1.71309</v>
      </c>
      <c r="I79" s="1">
        <v>1.71309</v>
      </c>
      <c r="K79" t="b">
        <v>0</v>
      </c>
      <c r="L79" t="s">
        <v>41</v>
      </c>
      <c r="M79" t="s">
        <v>142</v>
      </c>
    </row>
    <row r="80" spans="1:13" x14ac:dyDescent="0.25">
      <c r="A80" t="s">
        <v>122</v>
      </c>
      <c r="B80" t="s">
        <v>98</v>
      </c>
      <c r="C80" t="s">
        <v>243</v>
      </c>
      <c r="D80" t="s">
        <v>244</v>
      </c>
      <c r="E80" s="3">
        <v>44090</v>
      </c>
      <c r="F80" s="3">
        <v>44181</v>
      </c>
      <c r="G80" s="1">
        <v>1.7425600000000001</v>
      </c>
      <c r="H80" s="1">
        <v>1.7425600000000001</v>
      </c>
      <c r="I80" s="1">
        <v>1.7425600000000001</v>
      </c>
      <c r="K80" t="b">
        <v>0</v>
      </c>
      <c r="L80" t="s">
        <v>41</v>
      </c>
      <c r="M80" t="s">
        <v>142</v>
      </c>
    </row>
    <row r="81" spans="1:13" x14ac:dyDescent="0.25">
      <c r="A81" t="s">
        <v>123</v>
      </c>
      <c r="B81" t="s">
        <v>98</v>
      </c>
      <c r="C81" t="s">
        <v>245</v>
      </c>
      <c r="D81" t="s">
        <v>246</v>
      </c>
      <c r="E81" s="3">
        <v>44181</v>
      </c>
      <c r="F81" s="3">
        <v>44272</v>
      </c>
      <c r="G81" s="1">
        <v>1.77169</v>
      </c>
      <c r="H81" s="1">
        <v>1.77169</v>
      </c>
      <c r="I81" s="1">
        <v>1.77169</v>
      </c>
      <c r="K81" t="b">
        <v>0</v>
      </c>
      <c r="L81" t="s">
        <v>41</v>
      </c>
      <c r="M81" t="s">
        <v>142</v>
      </c>
    </row>
    <row r="82" spans="1:13" x14ac:dyDescent="0.25">
      <c r="A82" t="s">
        <v>127</v>
      </c>
      <c r="B82" t="s">
        <v>128</v>
      </c>
      <c r="C82" t="s">
        <v>249</v>
      </c>
      <c r="D82" t="s">
        <v>250</v>
      </c>
      <c r="E82" s="3">
        <v>42065</v>
      </c>
      <c r="F82" s="3">
        <v>42249</v>
      </c>
      <c r="G82" s="1">
        <v>0.68300000000000005</v>
      </c>
      <c r="H82" s="1">
        <v>0.69299999999999995</v>
      </c>
      <c r="I82" s="1">
        <v>0.70299999999999996</v>
      </c>
      <c r="J82" t="s">
        <v>40</v>
      </c>
      <c r="K82" t="b">
        <v>0</v>
      </c>
      <c r="L82" t="s">
        <v>41</v>
      </c>
      <c r="M82" t="s">
        <v>142</v>
      </c>
    </row>
    <row r="83" spans="1:13" x14ac:dyDescent="0.25">
      <c r="A83" t="s">
        <v>129</v>
      </c>
      <c r="B83" t="s">
        <v>128</v>
      </c>
      <c r="C83" t="s">
        <v>251</v>
      </c>
      <c r="D83" t="s">
        <v>252</v>
      </c>
      <c r="E83" s="3">
        <v>42096</v>
      </c>
      <c r="F83" s="3">
        <v>42279</v>
      </c>
      <c r="G83" s="1">
        <v>0.69499999999999995</v>
      </c>
      <c r="H83" s="1">
        <v>0.70499999999999996</v>
      </c>
      <c r="I83" s="1">
        <v>0.71499999999999997</v>
      </c>
      <c r="J83" t="s">
        <v>40</v>
      </c>
      <c r="K83" t="b">
        <v>0</v>
      </c>
      <c r="L83" t="s">
        <v>41</v>
      </c>
      <c r="M83" t="s">
        <v>142</v>
      </c>
    </row>
    <row r="84" spans="1:13" x14ac:dyDescent="0.25">
      <c r="A84" t="s">
        <v>130</v>
      </c>
      <c r="B84" t="s">
        <v>128</v>
      </c>
      <c r="C84" t="s">
        <v>253</v>
      </c>
      <c r="D84" t="s">
        <v>254</v>
      </c>
      <c r="E84" s="3">
        <v>42129</v>
      </c>
      <c r="F84" s="3">
        <v>42310</v>
      </c>
      <c r="G84" s="1">
        <v>0.69499999999999995</v>
      </c>
      <c r="H84" s="1">
        <v>0.71499999999999997</v>
      </c>
      <c r="I84" s="1">
        <v>0.73499999999999999</v>
      </c>
      <c r="J84" t="s">
        <v>40</v>
      </c>
      <c r="K84" t="b">
        <v>0</v>
      </c>
      <c r="L84" t="s">
        <v>41</v>
      </c>
      <c r="M84" t="s">
        <v>142</v>
      </c>
    </row>
    <row r="85" spans="1:13" x14ac:dyDescent="0.25">
      <c r="A85" t="s">
        <v>131</v>
      </c>
      <c r="B85" t="s">
        <v>128</v>
      </c>
      <c r="C85" t="s">
        <v>255</v>
      </c>
      <c r="D85" t="s">
        <v>256</v>
      </c>
      <c r="E85" s="3">
        <v>42157</v>
      </c>
      <c r="F85" s="3">
        <v>42340</v>
      </c>
      <c r="G85" s="1">
        <v>0.71599999999999997</v>
      </c>
      <c r="H85" s="1">
        <v>0.72599999999999998</v>
      </c>
      <c r="I85" s="1">
        <v>0.73599999999999999</v>
      </c>
      <c r="J85" t="s">
        <v>40</v>
      </c>
      <c r="K85" t="b">
        <v>0</v>
      </c>
      <c r="L85" t="s">
        <v>41</v>
      </c>
      <c r="M85" t="s">
        <v>142</v>
      </c>
    </row>
    <row r="86" spans="1:13" x14ac:dyDescent="0.25">
      <c r="A86" t="s">
        <v>132</v>
      </c>
      <c r="B86" t="s">
        <v>128</v>
      </c>
      <c r="C86" t="s">
        <v>257</v>
      </c>
      <c r="D86" t="s">
        <v>258</v>
      </c>
      <c r="E86" s="3">
        <v>42187</v>
      </c>
      <c r="F86" s="3">
        <v>42373</v>
      </c>
      <c r="G86" s="1">
        <v>0.72799999999999998</v>
      </c>
      <c r="H86" s="1">
        <v>0.73799999999999999</v>
      </c>
      <c r="I86" s="1">
        <v>0.748</v>
      </c>
      <c r="J86" t="s">
        <v>40</v>
      </c>
      <c r="K86" t="b">
        <v>0</v>
      </c>
      <c r="L86" t="s">
        <v>41</v>
      </c>
      <c r="M86" t="s">
        <v>142</v>
      </c>
    </row>
    <row r="87" spans="1:13" x14ac:dyDescent="0.25">
      <c r="A87" t="s">
        <v>133</v>
      </c>
      <c r="B87" t="s">
        <v>128</v>
      </c>
      <c r="C87" t="s">
        <v>259</v>
      </c>
      <c r="D87" t="s">
        <v>260</v>
      </c>
      <c r="E87" s="3">
        <v>42219</v>
      </c>
      <c r="F87" s="3">
        <v>42402</v>
      </c>
      <c r="G87" s="1">
        <v>0.72</v>
      </c>
      <c r="H87" s="1">
        <v>0.745</v>
      </c>
      <c r="I87" s="1">
        <v>0.77</v>
      </c>
      <c r="J87" t="s">
        <v>40</v>
      </c>
      <c r="K87" t="b">
        <v>0</v>
      </c>
      <c r="L87" t="s">
        <v>41</v>
      </c>
      <c r="M87" t="s">
        <v>142</v>
      </c>
    </row>
    <row r="88" spans="1:13" x14ac:dyDescent="0.25">
      <c r="A88" t="s">
        <v>134</v>
      </c>
      <c r="B88" t="s">
        <v>128</v>
      </c>
      <c r="C88" t="s">
        <v>261</v>
      </c>
      <c r="D88" t="s">
        <v>262</v>
      </c>
      <c r="E88" s="3">
        <v>42310</v>
      </c>
      <c r="F88" s="3">
        <v>42493</v>
      </c>
      <c r="G88" s="1">
        <v>0.78500000000000003</v>
      </c>
      <c r="H88" s="1">
        <v>0.81</v>
      </c>
      <c r="I88" s="1">
        <v>0.83499999999999996</v>
      </c>
      <c r="J88" t="s">
        <v>40</v>
      </c>
      <c r="K88" t="b">
        <v>0</v>
      </c>
      <c r="L88" t="s">
        <v>41</v>
      </c>
      <c r="M88" t="s">
        <v>142</v>
      </c>
    </row>
    <row r="89" spans="1:13" x14ac:dyDescent="0.25">
      <c r="A89" t="s">
        <v>135</v>
      </c>
      <c r="B89" t="s">
        <v>128</v>
      </c>
      <c r="C89" t="s">
        <v>263</v>
      </c>
      <c r="D89" t="s">
        <v>264</v>
      </c>
      <c r="E89" s="3">
        <v>42402</v>
      </c>
      <c r="F89" s="3">
        <v>42584</v>
      </c>
      <c r="G89" s="1">
        <v>0.85499999999999998</v>
      </c>
      <c r="H89" s="1">
        <v>0.875</v>
      </c>
      <c r="I89" s="1">
        <v>0.89500000000000002</v>
      </c>
      <c r="J89" t="s">
        <v>40</v>
      </c>
      <c r="K89" t="b">
        <v>0</v>
      </c>
      <c r="L89" t="s">
        <v>41</v>
      </c>
      <c r="M89" t="s">
        <v>142</v>
      </c>
    </row>
    <row r="90" spans="1:13" x14ac:dyDescent="0.25">
      <c r="A90" t="s">
        <v>127</v>
      </c>
      <c r="B90" t="s">
        <v>124</v>
      </c>
      <c r="C90" t="s">
        <v>249</v>
      </c>
      <c r="D90" t="s">
        <v>250</v>
      </c>
      <c r="E90" s="3">
        <v>42065</v>
      </c>
      <c r="F90" s="3">
        <v>42249</v>
      </c>
      <c r="G90" s="1">
        <v>0.68300000000000005</v>
      </c>
      <c r="H90" s="1">
        <v>0.69299999999999995</v>
      </c>
      <c r="I90" s="1">
        <v>0.70299999999999996</v>
      </c>
      <c r="J90" t="s">
        <v>40</v>
      </c>
      <c r="K90" t="b">
        <v>1</v>
      </c>
      <c r="L90" t="s">
        <v>41</v>
      </c>
      <c r="M90" t="s">
        <v>142</v>
      </c>
    </row>
    <row r="91" spans="1:13" x14ac:dyDescent="0.25">
      <c r="A91" t="s">
        <v>129</v>
      </c>
      <c r="B91" t="s">
        <v>124</v>
      </c>
      <c r="C91" t="s">
        <v>251</v>
      </c>
      <c r="D91" t="s">
        <v>252</v>
      </c>
      <c r="E91" s="3">
        <v>42096</v>
      </c>
      <c r="F91" s="3">
        <v>42279</v>
      </c>
      <c r="G91" s="1">
        <v>0.69499999999999995</v>
      </c>
      <c r="H91" s="1">
        <v>0.70499999999999996</v>
      </c>
      <c r="I91" s="1">
        <v>0.71499999999999997</v>
      </c>
      <c r="J91" t="s">
        <v>40</v>
      </c>
      <c r="K91" t="b">
        <v>1</v>
      </c>
      <c r="L91" t="s">
        <v>41</v>
      </c>
      <c r="M91" t="s">
        <v>142</v>
      </c>
    </row>
    <row r="92" spans="1:13" x14ac:dyDescent="0.25">
      <c r="A92" t="s">
        <v>130</v>
      </c>
      <c r="B92" t="s">
        <v>124</v>
      </c>
      <c r="C92" t="s">
        <v>253</v>
      </c>
      <c r="D92" t="s">
        <v>254</v>
      </c>
      <c r="E92" s="3">
        <v>42129</v>
      </c>
      <c r="F92" s="3">
        <v>42310</v>
      </c>
      <c r="G92" s="1">
        <v>0.69499999999999995</v>
      </c>
      <c r="H92" s="1">
        <v>0.71499999999999997</v>
      </c>
      <c r="I92" s="1">
        <v>0.73499999999999999</v>
      </c>
      <c r="J92" t="s">
        <v>40</v>
      </c>
      <c r="K92" t="b">
        <v>1</v>
      </c>
      <c r="L92" t="s">
        <v>41</v>
      </c>
      <c r="M92" t="s">
        <v>142</v>
      </c>
    </row>
    <row r="93" spans="1:13" x14ac:dyDescent="0.25">
      <c r="A93" t="s">
        <v>131</v>
      </c>
      <c r="B93" t="s">
        <v>124</v>
      </c>
      <c r="C93" t="s">
        <v>255</v>
      </c>
      <c r="D93" t="s">
        <v>256</v>
      </c>
      <c r="E93" s="3">
        <v>42157</v>
      </c>
      <c r="F93" s="3">
        <v>42340</v>
      </c>
      <c r="G93" s="1">
        <v>0.71599999999999997</v>
      </c>
      <c r="H93" s="1">
        <v>0.72599999999999998</v>
      </c>
      <c r="I93" s="1">
        <v>0.73599999999999999</v>
      </c>
      <c r="J93" t="s">
        <v>40</v>
      </c>
      <c r="K93" t="b">
        <v>1</v>
      </c>
      <c r="L93" t="s">
        <v>41</v>
      </c>
      <c r="M93" t="s">
        <v>142</v>
      </c>
    </row>
    <row r="94" spans="1:13" x14ac:dyDescent="0.25">
      <c r="A94" t="s">
        <v>132</v>
      </c>
      <c r="B94" t="s">
        <v>124</v>
      </c>
      <c r="C94" t="s">
        <v>257</v>
      </c>
      <c r="D94" t="s">
        <v>258</v>
      </c>
      <c r="E94" s="3">
        <v>42187</v>
      </c>
      <c r="F94" s="3">
        <v>42373</v>
      </c>
      <c r="G94" s="1">
        <v>0.72799999999999998</v>
      </c>
      <c r="H94" s="1">
        <v>0.73799999999999999</v>
      </c>
      <c r="I94" s="1">
        <v>0.748</v>
      </c>
      <c r="J94" t="s">
        <v>40</v>
      </c>
      <c r="K94" t="b">
        <v>1</v>
      </c>
      <c r="L94" t="s">
        <v>41</v>
      </c>
      <c r="M94" t="s">
        <v>142</v>
      </c>
    </row>
    <row r="95" spans="1:13" x14ac:dyDescent="0.25">
      <c r="A95" t="s">
        <v>133</v>
      </c>
      <c r="B95" t="s">
        <v>124</v>
      </c>
      <c r="C95" t="s">
        <v>259</v>
      </c>
      <c r="D95" t="s">
        <v>260</v>
      </c>
      <c r="E95" s="3">
        <v>42219</v>
      </c>
      <c r="F95" s="3">
        <v>42402</v>
      </c>
      <c r="G95" s="1">
        <v>0.72</v>
      </c>
      <c r="H95" s="1">
        <v>0.745</v>
      </c>
      <c r="I95" s="1">
        <v>0.77</v>
      </c>
      <c r="J95" t="s">
        <v>40</v>
      </c>
      <c r="K95" t="b">
        <v>1</v>
      </c>
      <c r="L95" t="s">
        <v>41</v>
      </c>
      <c r="M95" t="s">
        <v>142</v>
      </c>
    </row>
    <row r="96" spans="1:13" x14ac:dyDescent="0.25">
      <c r="A96" t="s">
        <v>134</v>
      </c>
      <c r="B96" t="s">
        <v>124</v>
      </c>
      <c r="C96" t="s">
        <v>261</v>
      </c>
      <c r="D96" t="s">
        <v>262</v>
      </c>
      <c r="E96" s="3">
        <v>42310</v>
      </c>
      <c r="F96" s="3">
        <v>42493</v>
      </c>
      <c r="G96" s="1">
        <v>0.78500000000000003</v>
      </c>
      <c r="H96" s="1">
        <v>0.81</v>
      </c>
      <c r="I96" s="1">
        <v>0.83499999999999996</v>
      </c>
      <c r="J96" t="s">
        <v>40</v>
      </c>
      <c r="K96" t="b">
        <v>1</v>
      </c>
      <c r="L96" t="s">
        <v>41</v>
      </c>
      <c r="M96" t="s">
        <v>142</v>
      </c>
    </row>
    <row r="97" spans="1:13" x14ac:dyDescent="0.25">
      <c r="A97" t="s">
        <v>135</v>
      </c>
      <c r="B97" t="s">
        <v>124</v>
      </c>
      <c r="C97" t="s">
        <v>263</v>
      </c>
      <c r="D97" t="s">
        <v>264</v>
      </c>
      <c r="E97" s="3">
        <v>42402</v>
      </c>
      <c r="F97" s="3">
        <v>42584</v>
      </c>
      <c r="G97" s="1">
        <v>0.85499999999999998</v>
      </c>
      <c r="H97" s="1">
        <v>0.875</v>
      </c>
      <c r="I97" s="1">
        <v>0.89500000000000002</v>
      </c>
      <c r="J97" t="s">
        <v>40</v>
      </c>
      <c r="K97" t="b">
        <v>1</v>
      </c>
      <c r="L97" t="s">
        <v>41</v>
      </c>
      <c r="M97" t="s">
        <v>142</v>
      </c>
    </row>
    <row r="98" spans="1:13" x14ac:dyDescent="0.25">
      <c r="A98" t="s">
        <v>125</v>
      </c>
      <c r="B98" t="s">
        <v>1</v>
      </c>
      <c r="C98" t="s">
        <v>297</v>
      </c>
      <c r="D98" t="s">
        <v>298</v>
      </c>
      <c r="E98" s="3">
        <v>42037</v>
      </c>
      <c r="F98" s="3">
        <v>42402</v>
      </c>
      <c r="G98" s="1">
        <v>0.71067999999999998</v>
      </c>
      <c r="H98" s="1">
        <v>0.71599999999999997</v>
      </c>
      <c r="I98" s="1">
        <v>0.72131999999999996</v>
      </c>
      <c r="J98" t="s">
        <v>42</v>
      </c>
      <c r="K98" t="b">
        <v>0</v>
      </c>
      <c r="L98" t="s">
        <v>137</v>
      </c>
      <c r="M98" t="s">
        <v>142</v>
      </c>
    </row>
    <row r="99" spans="1:13" x14ac:dyDescent="0.25">
      <c r="A99" t="s">
        <v>5</v>
      </c>
      <c r="B99" t="s">
        <v>1</v>
      </c>
      <c r="C99" t="s">
        <v>299</v>
      </c>
      <c r="D99" t="s">
        <v>300</v>
      </c>
      <c r="E99" s="3">
        <v>42037</v>
      </c>
      <c r="F99" s="3">
        <v>42584</v>
      </c>
      <c r="G99" s="1">
        <v>0.75666999999999995</v>
      </c>
      <c r="H99" s="1">
        <v>0.76900000000000002</v>
      </c>
      <c r="I99" s="1">
        <v>0.78132999999999997</v>
      </c>
      <c r="J99" t="s">
        <v>42</v>
      </c>
      <c r="K99" t="b">
        <v>0</v>
      </c>
      <c r="L99" t="s">
        <v>137</v>
      </c>
      <c r="M99" t="s">
        <v>142</v>
      </c>
    </row>
    <row r="100" spans="1:13" x14ac:dyDescent="0.25">
      <c r="A100" t="s">
        <v>6</v>
      </c>
      <c r="B100" t="s">
        <v>1</v>
      </c>
      <c r="C100" t="s">
        <v>265</v>
      </c>
      <c r="D100" t="s">
        <v>266</v>
      </c>
      <c r="E100" s="3">
        <v>42037</v>
      </c>
      <c r="F100" s="3">
        <v>42768</v>
      </c>
      <c r="G100" s="1">
        <v>0.83035000000000003</v>
      </c>
      <c r="H100" s="1">
        <v>0.83699999999999997</v>
      </c>
      <c r="I100" s="1">
        <v>0.84365000000000001</v>
      </c>
      <c r="J100" t="s">
        <v>42</v>
      </c>
      <c r="K100" t="b">
        <v>1</v>
      </c>
      <c r="L100" t="s">
        <v>137</v>
      </c>
      <c r="M100" t="s">
        <v>142</v>
      </c>
    </row>
    <row r="101" spans="1:13" x14ac:dyDescent="0.25">
      <c r="A101" t="s">
        <v>7</v>
      </c>
      <c r="B101" t="s">
        <v>1</v>
      </c>
      <c r="C101" t="s">
        <v>267</v>
      </c>
      <c r="D101" t="s">
        <v>268</v>
      </c>
      <c r="E101" s="3">
        <v>42037</v>
      </c>
      <c r="F101" s="3">
        <v>43133</v>
      </c>
      <c r="G101" s="1">
        <v>0.96475</v>
      </c>
      <c r="H101" s="1">
        <v>0.97699999999999998</v>
      </c>
      <c r="I101" s="1">
        <v>0.98924999999999996</v>
      </c>
      <c r="J101" t="s">
        <v>42</v>
      </c>
      <c r="K101" t="b">
        <v>1</v>
      </c>
      <c r="L101" t="s">
        <v>137</v>
      </c>
      <c r="M101" t="s">
        <v>142</v>
      </c>
    </row>
    <row r="102" spans="1:13" x14ac:dyDescent="0.25">
      <c r="A102" t="s">
        <v>8</v>
      </c>
      <c r="B102" t="s">
        <v>1</v>
      </c>
      <c r="C102" t="s">
        <v>269</v>
      </c>
      <c r="D102" t="s">
        <v>270</v>
      </c>
      <c r="E102" s="3">
        <v>42037</v>
      </c>
      <c r="F102" s="3">
        <v>43500</v>
      </c>
      <c r="G102" s="1">
        <v>1.0828899999999999</v>
      </c>
      <c r="H102" s="1">
        <v>1.089</v>
      </c>
      <c r="I102" s="1">
        <v>1.09511</v>
      </c>
      <c r="J102" t="s">
        <v>42</v>
      </c>
      <c r="K102" t="b">
        <v>1</v>
      </c>
      <c r="L102" t="s">
        <v>137</v>
      </c>
      <c r="M102" t="s">
        <v>142</v>
      </c>
    </row>
    <row r="103" spans="1:13" x14ac:dyDescent="0.25">
      <c r="A103" t="s">
        <v>9</v>
      </c>
      <c r="B103" t="s">
        <v>1</v>
      </c>
      <c r="C103" t="s">
        <v>271</v>
      </c>
      <c r="D103" t="s">
        <v>272</v>
      </c>
      <c r="E103" s="3">
        <v>42037</v>
      </c>
      <c r="F103" s="3">
        <v>43864</v>
      </c>
      <c r="G103" s="1">
        <v>1.1684099999999999</v>
      </c>
      <c r="H103" s="1">
        <v>1.1759999999999999</v>
      </c>
      <c r="I103" s="1">
        <v>1.1835899999999999</v>
      </c>
      <c r="J103" t="s">
        <v>42</v>
      </c>
      <c r="K103" t="b">
        <v>1</v>
      </c>
      <c r="L103" t="s">
        <v>137</v>
      </c>
      <c r="M103" t="s">
        <v>142</v>
      </c>
    </row>
    <row r="104" spans="1:13" x14ac:dyDescent="0.25">
      <c r="A104" t="s">
        <v>10</v>
      </c>
      <c r="B104" t="s">
        <v>1</v>
      </c>
      <c r="C104" t="s">
        <v>273</v>
      </c>
      <c r="D104" t="s">
        <v>274</v>
      </c>
      <c r="E104" s="3">
        <v>42037</v>
      </c>
      <c r="F104" s="3">
        <v>44229</v>
      </c>
      <c r="G104" s="1">
        <v>1.24464</v>
      </c>
      <c r="H104" s="1">
        <v>1.25</v>
      </c>
      <c r="I104" s="1">
        <v>1.25536</v>
      </c>
      <c r="J104" t="s">
        <v>42</v>
      </c>
      <c r="K104" t="b">
        <v>1</v>
      </c>
      <c r="L104" t="s">
        <v>137</v>
      </c>
      <c r="M104" t="s">
        <v>142</v>
      </c>
    </row>
    <row r="105" spans="1:13" x14ac:dyDescent="0.25">
      <c r="A105" t="s">
        <v>11</v>
      </c>
      <c r="B105" t="s">
        <v>1</v>
      </c>
      <c r="C105" t="s">
        <v>275</v>
      </c>
      <c r="D105" t="s">
        <v>276</v>
      </c>
      <c r="E105" s="3">
        <v>42037</v>
      </c>
      <c r="F105" s="3">
        <v>44594</v>
      </c>
      <c r="G105" s="1">
        <v>1.2959700000000001</v>
      </c>
      <c r="H105" s="1">
        <v>1.3049999999999999</v>
      </c>
      <c r="I105" s="1">
        <v>1.31403</v>
      </c>
      <c r="J105" t="s">
        <v>42</v>
      </c>
      <c r="K105" t="b">
        <v>1</v>
      </c>
      <c r="L105" t="s">
        <v>137</v>
      </c>
      <c r="M105" t="s">
        <v>142</v>
      </c>
    </row>
    <row r="106" spans="1:13" x14ac:dyDescent="0.25">
      <c r="A106" t="s">
        <v>12</v>
      </c>
      <c r="B106" t="s">
        <v>1</v>
      </c>
      <c r="C106" t="s">
        <v>277</v>
      </c>
      <c r="D106" t="s">
        <v>278</v>
      </c>
      <c r="E106" s="3">
        <v>42037</v>
      </c>
      <c r="F106" s="3">
        <v>44959</v>
      </c>
      <c r="G106" s="1">
        <v>1.3551599999999999</v>
      </c>
      <c r="H106" s="1">
        <v>1.36</v>
      </c>
      <c r="I106" s="1">
        <v>1.3648400000000001</v>
      </c>
      <c r="J106" t="s">
        <v>42</v>
      </c>
      <c r="K106" t="b">
        <v>1</v>
      </c>
      <c r="L106" t="s">
        <v>137</v>
      </c>
      <c r="M106" t="s">
        <v>142</v>
      </c>
    </row>
    <row r="107" spans="1:13" x14ac:dyDescent="0.25">
      <c r="A107" t="s">
        <v>13</v>
      </c>
      <c r="B107" t="s">
        <v>1</v>
      </c>
      <c r="C107" t="s">
        <v>279</v>
      </c>
      <c r="D107" t="s">
        <v>280</v>
      </c>
      <c r="E107" s="3">
        <v>42037</v>
      </c>
      <c r="F107" s="3">
        <v>45324</v>
      </c>
      <c r="G107" s="1">
        <v>1.3875599999999999</v>
      </c>
      <c r="H107" s="1">
        <v>1.403</v>
      </c>
      <c r="I107" s="1">
        <v>1.41845</v>
      </c>
      <c r="J107" t="s">
        <v>42</v>
      </c>
      <c r="K107" t="b">
        <v>1</v>
      </c>
      <c r="L107" t="s">
        <v>137</v>
      </c>
      <c r="M107" t="s">
        <v>142</v>
      </c>
    </row>
    <row r="108" spans="1:13" x14ac:dyDescent="0.25">
      <c r="A108" t="s">
        <v>14</v>
      </c>
      <c r="B108" t="s">
        <v>1</v>
      </c>
      <c r="C108" t="s">
        <v>281</v>
      </c>
      <c r="D108" t="s">
        <v>282</v>
      </c>
      <c r="E108" s="3">
        <v>42037</v>
      </c>
      <c r="F108" s="3">
        <v>45691</v>
      </c>
      <c r="G108" s="1">
        <v>1.44204</v>
      </c>
      <c r="H108" s="1">
        <v>1.4470000000000001</v>
      </c>
      <c r="I108" s="1">
        <v>1.4519599999999999</v>
      </c>
      <c r="J108" t="s">
        <v>42</v>
      </c>
      <c r="K108" t="b">
        <v>1</v>
      </c>
      <c r="L108" t="s">
        <v>137</v>
      </c>
      <c r="M108" t="s">
        <v>142</v>
      </c>
    </row>
    <row r="109" spans="1:13" x14ac:dyDescent="0.25">
      <c r="A109" t="s">
        <v>16</v>
      </c>
      <c r="B109" t="s">
        <v>1</v>
      </c>
      <c r="C109" t="s">
        <v>283</v>
      </c>
      <c r="D109" t="s">
        <v>284</v>
      </c>
      <c r="E109" s="3">
        <v>42037</v>
      </c>
      <c r="F109" s="3">
        <v>46420</v>
      </c>
      <c r="G109" s="1">
        <v>1.5166599999999999</v>
      </c>
      <c r="H109" s="1">
        <v>1.5209999999999999</v>
      </c>
      <c r="I109" s="1">
        <v>1.5253399999999999</v>
      </c>
      <c r="J109" t="s">
        <v>42</v>
      </c>
      <c r="K109" t="b">
        <v>1</v>
      </c>
      <c r="L109" t="s">
        <v>137</v>
      </c>
      <c r="M109" t="s">
        <v>142</v>
      </c>
    </row>
    <row r="110" spans="1:13" x14ac:dyDescent="0.25">
      <c r="A110" t="s">
        <v>17</v>
      </c>
      <c r="B110" t="s">
        <v>1</v>
      </c>
      <c r="C110" t="s">
        <v>285</v>
      </c>
      <c r="D110" t="s">
        <v>286</v>
      </c>
      <c r="E110" s="3">
        <v>42037</v>
      </c>
      <c r="F110" s="3">
        <v>47518</v>
      </c>
      <c r="G110" s="1">
        <v>1.59917</v>
      </c>
      <c r="H110" s="1">
        <v>1.605</v>
      </c>
      <c r="I110" s="1">
        <v>1.61083</v>
      </c>
      <c r="J110" t="s">
        <v>42</v>
      </c>
      <c r="K110" t="b">
        <v>1</v>
      </c>
      <c r="L110" t="s">
        <v>137</v>
      </c>
      <c r="M110" t="s">
        <v>142</v>
      </c>
    </row>
    <row r="111" spans="1:13" x14ac:dyDescent="0.25">
      <c r="A111" t="s">
        <v>18</v>
      </c>
      <c r="B111" t="s">
        <v>1</v>
      </c>
      <c r="C111" t="s">
        <v>287</v>
      </c>
      <c r="D111" t="s">
        <v>288</v>
      </c>
      <c r="E111" s="3">
        <v>42037</v>
      </c>
      <c r="F111" s="3">
        <v>49342</v>
      </c>
      <c r="G111" s="1">
        <v>1.6934400000000001</v>
      </c>
      <c r="H111" s="1">
        <v>1.7</v>
      </c>
      <c r="I111" s="1">
        <v>1.7065600000000001</v>
      </c>
      <c r="J111" t="s">
        <v>42</v>
      </c>
      <c r="K111" t="b">
        <v>1</v>
      </c>
      <c r="L111" t="s">
        <v>137</v>
      </c>
      <c r="M111" t="s">
        <v>142</v>
      </c>
    </row>
    <row r="112" spans="1:13" x14ac:dyDescent="0.25">
      <c r="A112" t="s">
        <v>19</v>
      </c>
      <c r="B112" t="s">
        <v>1</v>
      </c>
      <c r="C112" t="s">
        <v>289</v>
      </c>
      <c r="D112" t="s">
        <v>290</v>
      </c>
      <c r="E112" s="3">
        <v>42037</v>
      </c>
      <c r="F112" s="3">
        <v>51168</v>
      </c>
      <c r="G112" s="1">
        <v>1.7302999999999999</v>
      </c>
      <c r="H112" s="1">
        <v>1.7350000000000001</v>
      </c>
      <c r="I112" s="1">
        <v>1.7397</v>
      </c>
      <c r="J112" t="s">
        <v>42</v>
      </c>
      <c r="K112" t="b">
        <v>1</v>
      </c>
      <c r="L112" t="s">
        <v>137</v>
      </c>
      <c r="M112" t="s">
        <v>142</v>
      </c>
    </row>
    <row r="113" spans="1:13" x14ac:dyDescent="0.25">
      <c r="A113" t="s">
        <v>20</v>
      </c>
      <c r="B113" t="s">
        <v>1</v>
      </c>
      <c r="C113" t="s">
        <v>291</v>
      </c>
      <c r="D113" t="s">
        <v>292</v>
      </c>
      <c r="E113" s="3">
        <v>42037</v>
      </c>
      <c r="F113" s="3">
        <v>52995</v>
      </c>
      <c r="G113" s="1">
        <v>1.7469300000000001</v>
      </c>
      <c r="H113" s="1">
        <v>1.752</v>
      </c>
      <c r="I113" s="1">
        <v>1.7570600000000001</v>
      </c>
      <c r="J113" t="s">
        <v>42</v>
      </c>
      <c r="K113" t="b">
        <v>1</v>
      </c>
      <c r="L113" t="s">
        <v>137</v>
      </c>
      <c r="M113" t="s">
        <v>142</v>
      </c>
    </row>
    <row r="114" spans="1:13" x14ac:dyDescent="0.25">
      <c r="A114" t="s">
        <v>21</v>
      </c>
      <c r="B114" t="s">
        <v>1</v>
      </c>
      <c r="C114" t="s">
        <v>301</v>
      </c>
      <c r="D114" t="s">
        <v>302</v>
      </c>
      <c r="E114" s="3">
        <v>42037</v>
      </c>
      <c r="F114" s="3">
        <v>54821</v>
      </c>
      <c r="G114" s="1"/>
      <c r="H114" s="1"/>
      <c r="I114" s="1"/>
      <c r="K114" t="b">
        <v>1</v>
      </c>
      <c r="L114" t="s">
        <v>137</v>
      </c>
      <c r="M114" t="s">
        <v>142</v>
      </c>
    </row>
    <row r="115" spans="1:13" x14ac:dyDescent="0.25">
      <c r="A115" t="s">
        <v>22</v>
      </c>
      <c r="B115" t="s">
        <v>1</v>
      </c>
      <c r="C115" t="s">
        <v>293</v>
      </c>
      <c r="D115" t="s">
        <v>294</v>
      </c>
      <c r="E115" s="3">
        <v>42037</v>
      </c>
      <c r="F115" s="3">
        <v>56647</v>
      </c>
      <c r="G115" s="1">
        <v>1.7388999999999999</v>
      </c>
      <c r="H115" s="1">
        <v>1.744</v>
      </c>
      <c r="I115" s="1">
        <v>1.7491000000000001</v>
      </c>
      <c r="J115" t="s">
        <v>42</v>
      </c>
      <c r="K115" t="b">
        <v>1</v>
      </c>
      <c r="L115" t="s">
        <v>137</v>
      </c>
      <c r="M115" t="s">
        <v>142</v>
      </c>
    </row>
    <row r="116" spans="1:13" x14ac:dyDescent="0.25">
      <c r="A116" t="s">
        <v>136</v>
      </c>
      <c r="B116" t="s">
        <v>1</v>
      </c>
      <c r="C116" t="s">
        <v>303</v>
      </c>
      <c r="D116" t="s">
        <v>304</v>
      </c>
      <c r="E116" s="3">
        <v>42037</v>
      </c>
      <c r="F116" s="3">
        <v>58473</v>
      </c>
      <c r="G116" s="1"/>
      <c r="H116" s="1"/>
      <c r="I116" s="1"/>
      <c r="K116" t="b">
        <v>1</v>
      </c>
      <c r="L116" t="s">
        <v>137</v>
      </c>
      <c r="M116" t="s">
        <v>142</v>
      </c>
    </row>
    <row r="117" spans="1:13" x14ac:dyDescent="0.25">
      <c r="A117" t="s">
        <v>23</v>
      </c>
      <c r="B117" t="s">
        <v>1</v>
      </c>
      <c r="C117" t="s">
        <v>295</v>
      </c>
      <c r="D117" t="s">
        <v>296</v>
      </c>
      <c r="E117" s="3">
        <v>42037</v>
      </c>
      <c r="F117" s="3">
        <v>60300</v>
      </c>
      <c r="G117" s="1">
        <v>1.7320800000000001</v>
      </c>
      <c r="H117" s="1">
        <v>1.738</v>
      </c>
      <c r="I117" s="1">
        <v>1.7439199999999999</v>
      </c>
      <c r="J117" t="s">
        <v>42</v>
      </c>
      <c r="K117" t="b">
        <v>1</v>
      </c>
      <c r="L117" t="s">
        <v>137</v>
      </c>
      <c r="M117" t="s">
        <v>142</v>
      </c>
    </row>
    <row r="118" spans="1:13" x14ac:dyDescent="0.25">
      <c r="A118" t="s">
        <v>125</v>
      </c>
      <c r="B118" t="s">
        <v>1</v>
      </c>
      <c r="C118" t="s">
        <v>189</v>
      </c>
      <c r="D118" t="s">
        <v>190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42</v>
      </c>
      <c r="K118" t="b">
        <v>0</v>
      </c>
      <c r="L118" t="s">
        <v>137</v>
      </c>
      <c r="M118" t="s">
        <v>160</v>
      </c>
    </row>
    <row r="119" spans="1:13" x14ac:dyDescent="0.25">
      <c r="A119" t="s">
        <v>6</v>
      </c>
      <c r="B119" t="s">
        <v>1</v>
      </c>
      <c r="C119" t="s">
        <v>191</v>
      </c>
      <c r="D119" t="s">
        <v>192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42</v>
      </c>
      <c r="K119" t="b">
        <v>0</v>
      </c>
      <c r="L119" t="s">
        <v>137</v>
      </c>
      <c r="M119" t="s">
        <v>160</v>
      </c>
    </row>
    <row r="120" spans="1:13" x14ac:dyDescent="0.25">
      <c r="A120" t="s">
        <v>7</v>
      </c>
      <c r="B120" t="s">
        <v>1</v>
      </c>
      <c r="C120" t="s">
        <v>193</v>
      </c>
      <c r="D120" t="s">
        <v>194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42</v>
      </c>
      <c r="K120" t="b">
        <v>0</v>
      </c>
      <c r="L120" t="s">
        <v>137</v>
      </c>
      <c r="M120" t="s">
        <v>160</v>
      </c>
    </row>
    <row r="121" spans="1:13" x14ac:dyDescent="0.25">
      <c r="A121" t="s">
        <v>8</v>
      </c>
      <c r="B121" t="s">
        <v>1</v>
      </c>
      <c r="C121" t="s">
        <v>158</v>
      </c>
      <c r="D121" t="s">
        <v>159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42</v>
      </c>
      <c r="K121" t="b">
        <v>1</v>
      </c>
      <c r="L121" t="s">
        <v>137</v>
      </c>
      <c r="M121" t="s">
        <v>160</v>
      </c>
    </row>
    <row r="122" spans="1:13" x14ac:dyDescent="0.25">
      <c r="A122" t="s">
        <v>9</v>
      </c>
      <c r="B122" t="s">
        <v>1</v>
      </c>
      <c r="C122" t="s">
        <v>161</v>
      </c>
      <c r="D122" t="s">
        <v>162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42</v>
      </c>
      <c r="K122" t="b">
        <v>1</v>
      </c>
      <c r="L122" t="s">
        <v>137</v>
      </c>
      <c r="M122" t="s">
        <v>160</v>
      </c>
    </row>
    <row r="123" spans="1:13" x14ac:dyDescent="0.25">
      <c r="A123" t="s">
        <v>10</v>
      </c>
      <c r="B123" t="s">
        <v>1</v>
      </c>
      <c r="C123" t="s">
        <v>163</v>
      </c>
      <c r="D123" t="s">
        <v>164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42</v>
      </c>
      <c r="K123" t="b">
        <v>1</v>
      </c>
      <c r="L123" t="s">
        <v>137</v>
      </c>
      <c r="M123" t="s">
        <v>160</v>
      </c>
    </row>
    <row r="124" spans="1:13" x14ac:dyDescent="0.25">
      <c r="A124" t="s">
        <v>11</v>
      </c>
      <c r="B124" t="s">
        <v>1</v>
      </c>
      <c r="C124" t="s">
        <v>165</v>
      </c>
      <c r="D124" t="s">
        <v>166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42</v>
      </c>
      <c r="K124" t="b">
        <v>1</v>
      </c>
      <c r="L124" t="s">
        <v>137</v>
      </c>
      <c r="M124" t="s">
        <v>160</v>
      </c>
    </row>
    <row r="125" spans="1:13" x14ac:dyDescent="0.25">
      <c r="A125" t="s">
        <v>12</v>
      </c>
      <c r="B125" t="s">
        <v>1</v>
      </c>
      <c r="C125" t="s">
        <v>167</v>
      </c>
      <c r="D125" t="s">
        <v>168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42</v>
      </c>
      <c r="K125" t="b">
        <v>1</v>
      </c>
      <c r="L125" t="s">
        <v>137</v>
      </c>
      <c r="M125" t="s">
        <v>160</v>
      </c>
    </row>
    <row r="126" spans="1:13" x14ac:dyDescent="0.25">
      <c r="A126" t="s">
        <v>13</v>
      </c>
      <c r="B126" t="s">
        <v>1</v>
      </c>
      <c r="C126" t="s">
        <v>169</v>
      </c>
      <c r="D126" t="s">
        <v>170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42</v>
      </c>
      <c r="K126" t="b">
        <v>1</v>
      </c>
      <c r="L126" t="s">
        <v>137</v>
      </c>
      <c r="M126" t="s">
        <v>160</v>
      </c>
    </row>
    <row r="127" spans="1:13" x14ac:dyDescent="0.25">
      <c r="A127" t="s">
        <v>14</v>
      </c>
      <c r="B127" t="s">
        <v>1</v>
      </c>
      <c r="C127" t="s">
        <v>171</v>
      </c>
      <c r="D127" t="s">
        <v>172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42</v>
      </c>
      <c r="K127" t="b">
        <v>1</v>
      </c>
      <c r="L127" t="s">
        <v>137</v>
      </c>
      <c r="M127" t="s">
        <v>160</v>
      </c>
    </row>
    <row r="128" spans="1:13" x14ac:dyDescent="0.25">
      <c r="A128" t="s">
        <v>15</v>
      </c>
      <c r="B128" t="s">
        <v>1</v>
      </c>
      <c r="C128" t="s">
        <v>173</v>
      </c>
      <c r="D128" t="s">
        <v>174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42</v>
      </c>
      <c r="K128" t="b">
        <v>1</v>
      </c>
      <c r="L128" t="s">
        <v>137</v>
      </c>
      <c r="M128" t="s">
        <v>160</v>
      </c>
    </row>
    <row r="129" spans="1:13" x14ac:dyDescent="0.25">
      <c r="A129" t="s">
        <v>16</v>
      </c>
      <c r="B129" t="s">
        <v>1</v>
      </c>
      <c r="C129" t="s">
        <v>175</v>
      </c>
      <c r="D129" t="s">
        <v>176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42</v>
      </c>
      <c r="K129" t="b">
        <v>1</v>
      </c>
      <c r="L129" t="s">
        <v>137</v>
      </c>
      <c r="M129" t="s">
        <v>160</v>
      </c>
    </row>
    <row r="130" spans="1:13" x14ac:dyDescent="0.25">
      <c r="A130" t="s">
        <v>17</v>
      </c>
      <c r="B130" t="s">
        <v>1</v>
      </c>
      <c r="C130" t="s">
        <v>177</v>
      </c>
      <c r="D130" t="s">
        <v>178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42</v>
      </c>
      <c r="K130" t="b">
        <v>1</v>
      </c>
      <c r="L130" t="s">
        <v>137</v>
      </c>
      <c r="M130" t="s">
        <v>160</v>
      </c>
    </row>
    <row r="131" spans="1:13" x14ac:dyDescent="0.25">
      <c r="A131" t="s">
        <v>18</v>
      </c>
      <c r="B131" t="s">
        <v>1</v>
      </c>
      <c r="C131" t="s">
        <v>179</v>
      </c>
      <c r="D131" t="s">
        <v>180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42</v>
      </c>
      <c r="K131" t="b">
        <v>1</v>
      </c>
      <c r="L131" t="s">
        <v>137</v>
      </c>
      <c r="M131" t="s">
        <v>160</v>
      </c>
    </row>
    <row r="132" spans="1:13" x14ac:dyDescent="0.25">
      <c r="A132" t="s">
        <v>19</v>
      </c>
      <c r="B132" t="s">
        <v>1</v>
      </c>
      <c r="C132" t="s">
        <v>181</v>
      </c>
      <c r="D132" t="s">
        <v>182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42</v>
      </c>
      <c r="K132" t="b">
        <v>1</v>
      </c>
      <c r="L132" t="s">
        <v>137</v>
      </c>
      <c r="M132" t="s">
        <v>160</v>
      </c>
    </row>
    <row r="133" spans="1:13" x14ac:dyDescent="0.25">
      <c r="A133" t="s">
        <v>20</v>
      </c>
      <c r="B133" t="s">
        <v>1</v>
      </c>
      <c r="C133" t="s">
        <v>183</v>
      </c>
      <c r="D133" t="s">
        <v>184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42</v>
      </c>
      <c r="K133" t="b">
        <v>1</v>
      </c>
      <c r="L133" t="s">
        <v>137</v>
      </c>
      <c r="M133" t="s">
        <v>160</v>
      </c>
    </row>
    <row r="134" spans="1:13" x14ac:dyDescent="0.25">
      <c r="A134" t="s">
        <v>22</v>
      </c>
      <c r="B134" t="s">
        <v>1</v>
      </c>
      <c r="C134" t="s">
        <v>185</v>
      </c>
      <c r="D134" t="s">
        <v>186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42</v>
      </c>
      <c r="K134" t="b">
        <v>1</v>
      </c>
      <c r="L134" t="s">
        <v>137</v>
      </c>
      <c r="M134" t="s">
        <v>160</v>
      </c>
    </row>
    <row r="135" spans="1:13" x14ac:dyDescent="0.25">
      <c r="A135" t="s">
        <v>23</v>
      </c>
      <c r="B135" t="s">
        <v>1</v>
      </c>
      <c r="C135" t="s">
        <v>187</v>
      </c>
      <c r="D135" t="s">
        <v>188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42</v>
      </c>
      <c r="K135" t="b">
        <v>1</v>
      </c>
      <c r="L135" t="s">
        <v>137</v>
      </c>
      <c r="M135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6" sqref="D6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58</v>
      </c>
      <c r="B1" s="8" t="s">
        <v>141</v>
      </c>
    </row>
    <row r="2" spans="1:3" x14ac:dyDescent="0.25">
      <c r="A2" t="s">
        <v>140</v>
      </c>
      <c r="B2" t="b">
        <v>1</v>
      </c>
      <c r="C2" t="str">
        <f>_xll.BCurveStrip(Setup!$B$1,"CurveDate",Setup!$B$2)</f>
        <v>GBP.BASIS.3M.USD.3M:BLOOMBERG DC 628552</v>
      </c>
    </row>
    <row r="3" spans="1:3" x14ac:dyDescent="0.25">
      <c r="A3" t="s">
        <v>138</v>
      </c>
      <c r="B3" t="b">
        <v>1</v>
      </c>
      <c r="C3" t="str">
        <f>_xll.BCurveStrip(Setup!$B$1,"CurveDate",Setup!$B$2,"Interpolation",A3)</f>
        <v>GBP.BASIS.3M.USD.3M:BLOOMBERG DC 354946</v>
      </c>
    </row>
    <row r="4" spans="1:3" x14ac:dyDescent="0.25">
      <c r="A4" t="s">
        <v>139</v>
      </c>
      <c r="B4" t="b">
        <v>1</v>
      </c>
      <c r="C4" t="str">
        <f>_xll.BCurveStrip(Setup!$B$1,"CurveDate",Setup!$B$2,"Interpolation",A4)</f>
        <v>GBP.BASIS.3M.USD.3M:BLOOMBERG DC 236069</v>
      </c>
    </row>
    <row r="5" spans="1:3" x14ac:dyDescent="0.25">
      <c r="A5" t="s">
        <v>140</v>
      </c>
      <c r="B5" t="b">
        <v>0</v>
      </c>
      <c r="C5" t="str">
        <f>_xll.BCurveStrip(Setup!$B$1,"CurveDate",Setup!$B$2,"ApplyDC",B5)</f>
        <v>GBP.BASIS.3M.USD.3M:BLOOMBERG SC 590034</v>
      </c>
    </row>
    <row r="6" spans="1:3" x14ac:dyDescent="0.25">
      <c r="A6" t="s">
        <v>138</v>
      </c>
      <c r="B6" t="b">
        <v>0</v>
      </c>
      <c r="C6" t="str">
        <f>_xll.BCurveStrip(Setup!$B$1,"CurveDate",Setup!$B$2,"Interpolation",A6,"ApplyDC",B6)</f>
        <v>GBP.BASIS.3M.USD.3M:BLOOMBERG SC 48009</v>
      </c>
    </row>
    <row r="7" spans="1:3" x14ac:dyDescent="0.25">
      <c r="A7" t="s">
        <v>139</v>
      </c>
      <c r="B7" t="b">
        <v>0</v>
      </c>
      <c r="C7" t="str">
        <f>_xll.BCurveStrip(Setup!$B$1,"CurveDate",Setup!$B$2,"Interpolation",A7,"ApplyDC",B7)</f>
        <v>GBP.BASIS.3M.USD.3M:BLOOMBERG SC 58591</v>
      </c>
    </row>
    <row r="9" spans="1:3" x14ac:dyDescent="0.25">
      <c r="B9" s="7" t="s">
        <v>151</v>
      </c>
    </row>
    <row r="10" spans="1:3" x14ac:dyDescent="0.25">
      <c r="B10" s="9" t="str">
        <f>_xll.BView(C2,"Curves","cols=2;rows=7")</f>
        <v>MainCurve</v>
      </c>
      <c r="C10" s="9" t="s">
        <v>398</v>
      </c>
    </row>
    <row r="11" spans="1:3" x14ac:dyDescent="0.25">
      <c r="B11" s="9" t="s">
        <v>152</v>
      </c>
      <c r="C11" s="9" t="s">
        <v>399</v>
      </c>
    </row>
    <row r="12" spans="1:3" x14ac:dyDescent="0.25">
      <c r="B12" s="9" t="s">
        <v>153</v>
      </c>
      <c r="C12" s="9" t="s">
        <v>400</v>
      </c>
    </row>
    <row r="13" spans="1:3" x14ac:dyDescent="0.25">
      <c r="B13" s="9" t="s">
        <v>154</v>
      </c>
      <c r="C13" s="9" t="s">
        <v>399</v>
      </c>
    </row>
    <row r="14" spans="1:3" x14ac:dyDescent="0.25">
      <c r="B14" s="9" t="s">
        <v>155</v>
      </c>
      <c r="C14" s="9" t="s">
        <v>401</v>
      </c>
    </row>
    <row r="15" spans="1:3" x14ac:dyDescent="0.25">
      <c r="B15" s="9" t="s">
        <v>156</v>
      </c>
      <c r="C15" s="9" t="s">
        <v>402</v>
      </c>
    </row>
    <row r="16" spans="1:3" x14ac:dyDescent="0.25">
      <c r="B16" s="9" t="s">
        <v>157</v>
      </c>
      <c r="C16" s="9" t="s">
        <v>403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_xll.BView(BCurveStrip!C2,"Data","cols=38;rows=18")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398</v>
      </c>
      <c r="H2" t="s">
        <v>196</v>
      </c>
      <c r="I2" t="s">
        <v>126</v>
      </c>
      <c r="J2" s="3">
        <v>42083</v>
      </c>
      <c r="K2" t="b">
        <v>0</v>
      </c>
      <c r="L2" t="b">
        <v>1</v>
      </c>
      <c r="M2" t="s">
        <v>76</v>
      </c>
      <c r="N2" s="1"/>
      <c r="O2" s="4" t="s">
        <v>404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0.99914899999999995</v>
      </c>
      <c r="AC2" s="6">
        <v>0.99901200000000001</v>
      </c>
      <c r="AD2" s="6">
        <v>0.99887599999999999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0.99820799999999998</v>
      </c>
      <c r="AC3" s="6">
        <v>0.99803200000000003</v>
      </c>
      <c r="AD3" s="6">
        <v>0.99785699999999999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0.99725799999999998</v>
      </c>
      <c r="AC4" s="6">
        <v>0.997</v>
      </c>
      <c r="AD4" s="6">
        <v>0.99674200000000002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0.99610500000000002</v>
      </c>
      <c r="AC5" s="6">
        <v>0.99586300000000005</v>
      </c>
      <c r="AD5" s="6">
        <v>0.99562099999999998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0.98926499999999995</v>
      </c>
      <c r="AC6" s="6">
        <v>0.988784</v>
      </c>
      <c r="AD6" s="6">
        <v>0.98830300000000004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0.97992299999999999</v>
      </c>
      <c r="AC7" s="6">
        <v>0.97863500000000003</v>
      </c>
      <c r="AD7" s="6">
        <v>0.97735000000000005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0.967136</v>
      </c>
      <c r="AC8" s="6">
        <v>0.96537399999999995</v>
      </c>
      <c r="AD8" s="6">
        <v>0.96361399999999997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0.95374700000000001</v>
      </c>
      <c r="AC9" s="6">
        <v>0.952233</v>
      </c>
      <c r="AD9" s="6">
        <v>0.95072199999999996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0.93874999999999997</v>
      </c>
      <c r="AC10" s="6">
        <v>0.93804299999999996</v>
      </c>
      <c r="AD10" s="6">
        <v>0.937338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0.92668700000000004</v>
      </c>
      <c r="AC11" s="6">
        <v>0.92459400000000003</v>
      </c>
      <c r="AD11" s="6">
        <v>0.92250399999999999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0.91267699999999996</v>
      </c>
      <c r="AC12" s="6">
        <v>0.91033699999999995</v>
      </c>
      <c r="AD12" s="6">
        <v>0.908003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0.89873199999999998</v>
      </c>
      <c r="AC13" s="6">
        <v>0.89622100000000005</v>
      </c>
      <c r="AD13" s="6">
        <v>0.89371599999999995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0.88358099999999995</v>
      </c>
      <c r="AC14" s="6">
        <v>0.88278900000000005</v>
      </c>
      <c r="AD14" s="6">
        <v>0.88199899999999998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0.85653699999999999</v>
      </c>
      <c r="AC15" s="6">
        <v>0.85303899999999999</v>
      </c>
      <c r="AD15" s="6">
        <v>0.849553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0.81166400000000005</v>
      </c>
      <c r="AC16" s="6">
        <v>0.80865399999999998</v>
      </c>
      <c r="AD16" s="6">
        <v>0.80566000000000004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0.73716199999999998</v>
      </c>
      <c r="AC17" s="6">
        <v>0.73511899999999997</v>
      </c>
      <c r="AD17" s="6">
        <v>0.73308099999999998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0.60879000000000005</v>
      </c>
      <c r="AC18" s="6">
        <v>0.60453500000000004</v>
      </c>
      <c r="AD18" s="6">
        <v>0.60031500000000004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_xll.BView(BCurveStrip!C3,"Data","cols=38;rows=18")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391</v>
      </c>
      <c r="H2" t="s">
        <v>196</v>
      </c>
      <c r="I2" t="s">
        <v>126</v>
      </c>
      <c r="J2" s="3">
        <v>42083</v>
      </c>
      <c r="K2" t="b">
        <v>0</v>
      </c>
      <c r="L2" t="b">
        <v>1</v>
      </c>
      <c r="M2" t="s">
        <v>76</v>
      </c>
      <c r="N2" s="1"/>
      <c r="O2" s="4" t="s">
        <v>392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0.99915100000000001</v>
      </c>
      <c r="AC2" s="6">
        <v>0.99901399999999996</v>
      </c>
      <c r="AD2" s="6">
        <v>0.99887800000000004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0.99820799999999998</v>
      </c>
      <c r="AC3" s="6">
        <v>0.99803299999999995</v>
      </c>
      <c r="AD3" s="6">
        <v>0.99785800000000002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0.997255</v>
      </c>
      <c r="AC4" s="6">
        <v>0.99699700000000002</v>
      </c>
      <c r="AD4" s="6">
        <v>0.99673900000000004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0.99610399999999999</v>
      </c>
      <c r="AC5" s="6">
        <v>0.995861</v>
      </c>
      <c r="AD5" s="6">
        <v>0.99561900000000003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0.989286</v>
      </c>
      <c r="AC6" s="6">
        <v>0.98880599999999996</v>
      </c>
      <c r="AD6" s="6">
        <v>0.98832600000000004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0.97994000000000003</v>
      </c>
      <c r="AC7" s="6">
        <v>0.97865400000000002</v>
      </c>
      <c r="AD7" s="6">
        <v>0.97736900000000004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0.96714999999999995</v>
      </c>
      <c r="AC8" s="6">
        <v>0.965387</v>
      </c>
      <c r="AD8" s="6">
        <v>0.96362800000000004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0.953766</v>
      </c>
      <c r="AC9" s="6">
        <v>0.95225199999999999</v>
      </c>
      <c r="AD9" s="6">
        <v>0.95074099999999995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0.93981099999999995</v>
      </c>
      <c r="AC10" s="6">
        <v>0.93906000000000001</v>
      </c>
      <c r="AD10" s="6">
        <v>0.93830999999999998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0.92667900000000003</v>
      </c>
      <c r="AC11" s="6">
        <v>0.92458600000000002</v>
      </c>
      <c r="AD11" s="6">
        <v>0.92249700000000001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0.91378599999999999</v>
      </c>
      <c r="AC12" s="6">
        <v>0.91144700000000001</v>
      </c>
      <c r="AD12" s="6">
        <v>0.90911299999999995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0.89978800000000003</v>
      </c>
      <c r="AC13" s="6">
        <v>0.89727599999999996</v>
      </c>
      <c r="AD13" s="6">
        <v>0.89477099999999998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0.88352900000000001</v>
      </c>
      <c r="AC14" s="6">
        <v>0.88273800000000002</v>
      </c>
      <c r="AD14" s="6">
        <v>0.88195000000000001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0.85647300000000004</v>
      </c>
      <c r="AC15" s="6">
        <v>0.85297400000000001</v>
      </c>
      <c r="AD15" s="6">
        <v>0.84948800000000002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0.811585</v>
      </c>
      <c r="AC16" s="6">
        <v>0.80857699999999999</v>
      </c>
      <c r="AD16" s="6">
        <v>0.80558300000000005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0.73703600000000002</v>
      </c>
      <c r="AC17" s="6">
        <v>0.73499899999999996</v>
      </c>
      <c r="AD17" s="6">
        <v>0.73296799999999995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0.60857099999999997</v>
      </c>
      <c r="AC18" s="6">
        <v>0.60431100000000004</v>
      </c>
      <c r="AD18" s="6">
        <v>0.60008700000000004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_xll.BView(BCurveStrip!C4,"Data","cols=38;rows=18")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393</v>
      </c>
      <c r="H2" t="s">
        <v>196</v>
      </c>
      <c r="I2" t="s">
        <v>126</v>
      </c>
      <c r="J2" s="3">
        <v>42083</v>
      </c>
      <c r="K2" t="b">
        <v>0</v>
      </c>
      <c r="L2" t="b">
        <v>1</v>
      </c>
      <c r="M2" t="s">
        <v>76</v>
      </c>
      <c r="N2" s="1"/>
      <c r="O2" s="4" t="s">
        <v>394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0.99915100000000001</v>
      </c>
      <c r="AC2" s="6">
        <v>0.99901399999999996</v>
      </c>
      <c r="AD2" s="6">
        <v>0.99887800000000004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0.99820799999999998</v>
      </c>
      <c r="AC3" s="6">
        <v>0.99803299999999995</v>
      </c>
      <c r="AD3" s="6">
        <v>0.99785800000000002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0.997255</v>
      </c>
      <c r="AC4" s="6">
        <v>0.99699700000000002</v>
      </c>
      <c r="AD4" s="6">
        <v>0.99673900000000004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0.99610399999999999</v>
      </c>
      <c r="AC5" s="6">
        <v>0.995861</v>
      </c>
      <c r="AD5" s="6">
        <v>0.99561900000000003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0.98928700000000003</v>
      </c>
      <c r="AC6" s="6">
        <v>0.98880599999999996</v>
      </c>
      <c r="AD6" s="6">
        <v>0.98832600000000004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0.97994099999999995</v>
      </c>
      <c r="AC7" s="6">
        <v>0.97865500000000005</v>
      </c>
      <c r="AD7" s="6">
        <v>0.97736999999999996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0.96715099999999998</v>
      </c>
      <c r="AC8" s="6">
        <v>0.96538800000000002</v>
      </c>
      <c r="AD8" s="6">
        <v>0.96362899999999996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0.95376799999999995</v>
      </c>
      <c r="AC9" s="6">
        <v>0.95225400000000004</v>
      </c>
      <c r="AD9" s="6">
        <v>0.950743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0.93994699999999998</v>
      </c>
      <c r="AC10" s="6">
        <v>0.93918999999999997</v>
      </c>
      <c r="AD10" s="6">
        <v>0.93843399999999999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0.92667900000000003</v>
      </c>
      <c r="AC11" s="6">
        <v>0.92458600000000002</v>
      </c>
      <c r="AD11" s="6">
        <v>0.92249700000000001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0.91401699999999997</v>
      </c>
      <c r="AC12" s="6">
        <v>0.91167699999999996</v>
      </c>
      <c r="AD12" s="6">
        <v>0.90934300000000001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0.90004399999999996</v>
      </c>
      <c r="AC13" s="6">
        <v>0.897532</v>
      </c>
      <c r="AD13" s="6">
        <v>0.89502700000000002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0.883521</v>
      </c>
      <c r="AC14" s="6">
        <v>0.88273100000000004</v>
      </c>
      <c r="AD14" s="6">
        <v>0.881942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0.85646299999999997</v>
      </c>
      <c r="AC15" s="6">
        <v>0.85296400000000006</v>
      </c>
      <c r="AD15" s="6">
        <v>0.84947700000000004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0.81157100000000004</v>
      </c>
      <c r="AC16" s="6">
        <v>0.80856300000000003</v>
      </c>
      <c r="AD16" s="6">
        <v>0.80557000000000001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0.73700100000000002</v>
      </c>
      <c r="AC17" s="6">
        <v>0.73496600000000001</v>
      </c>
      <c r="AD17" s="6">
        <v>0.73293600000000003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0.60840899999999998</v>
      </c>
      <c r="AC18" s="6">
        <v>0.60413799999999995</v>
      </c>
      <c r="AD18" s="6">
        <v>0.59989999999999999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_xll.BView(BCurveStrip!C5,"Data","cols=38;rows=18")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397</v>
      </c>
      <c r="H2" t="s">
        <v>196</v>
      </c>
      <c r="I2" t="s">
        <v>126</v>
      </c>
      <c r="J2" s="3">
        <v>42083</v>
      </c>
      <c r="K2" t="b">
        <v>0</v>
      </c>
      <c r="L2" t="b">
        <v>0</v>
      </c>
      <c r="M2" t="s">
        <v>76</v>
      </c>
      <c r="N2" s="1"/>
      <c r="O2" s="4" t="s">
        <v>394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0.99875800000000003</v>
      </c>
      <c r="AC2" s="6">
        <v>0.99862899999999999</v>
      </c>
      <c r="AD2" s="6">
        <v>0.99850099999999997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0.99740499999999999</v>
      </c>
      <c r="AC3" s="6">
        <v>0.99725299999999995</v>
      </c>
      <c r="AD3" s="6">
        <v>0.99710200000000004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0.99602199999999996</v>
      </c>
      <c r="AC4" s="6">
        <v>0.99579600000000001</v>
      </c>
      <c r="AD4" s="6">
        <v>0.99557099999999998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0.99441599999999997</v>
      </c>
      <c r="AC5" s="6">
        <v>0.99421599999999999</v>
      </c>
      <c r="AD5" s="6">
        <v>0.99401700000000004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0.98546599999999995</v>
      </c>
      <c r="AC6" s="6">
        <v>0.98506800000000005</v>
      </c>
      <c r="AD6" s="6">
        <v>0.98467000000000005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0.97294599999999998</v>
      </c>
      <c r="AC7" s="6">
        <v>0.97221100000000005</v>
      </c>
      <c r="AD7" s="6">
        <v>0.97147700000000003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0.95911400000000002</v>
      </c>
      <c r="AC8" s="6">
        <v>0.95775399999999999</v>
      </c>
      <c r="AD8" s="6">
        <v>0.95639700000000005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0.94384400000000002</v>
      </c>
      <c r="AC9" s="6">
        <v>0.94264899999999996</v>
      </c>
      <c r="AD9" s="6">
        <v>0.94145599999999996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0.92754199999999998</v>
      </c>
      <c r="AC10" s="6">
        <v>0.92685399999999996</v>
      </c>
      <c r="AD10" s="6">
        <v>0.92616699999999996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0.91340900000000003</v>
      </c>
      <c r="AC11" s="6">
        <v>0.91109300000000004</v>
      </c>
      <c r="AD11" s="6">
        <v>0.90878099999999995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0.89796200000000004</v>
      </c>
      <c r="AC12" s="6">
        <v>0.89536099999999996</v>
      </c>
      <c r="AD12" s="6">
        <v>0.89276500000000003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0.88251800000000002</v>
      </c>
      <c r="AC13" s="6">
        <v>0.87965000000000004</v>
      </c>
      <c r="AD13" s="6">
        <v>0.87678900000000004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0.86520699999999995</v>
      </c>
      <c r="AC14" s="6">
        <v>0.86414400000000002</v>
      </c>
      <c r="AD14" s="6">
        <v>0.86308300000000004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0.83550000000000002</v>
      </c>
      <c r="AC15" s="6">
        <v>0.83120300000000003</v>
      </c>
      <c r="AD15" s="6">
        <v>0.82692100000000002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0.78671100000000005</v>
      </c>
      <c r="AC16" s="6">
        <v>0.78310100000000005</v>
      </c>
      <c r="AD16" s="6">
        <v>0.77950900000000001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0.70864700000000003</v>
      </c>
      <c r="AC17" s="6">
        <v>0.70433999999999997</v>
      </c>
      <c r="AD17" s="6">
        <v>0.70006000000000002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0.57108700000000001</v>
      </c>
      <c r="AC18" s="6">
        <v>0.56685600000000003</v>
      </c>
      <c r="AD18" s="6">
        <v>0.562662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_xll.BView(BCurveStrip!C6,"Data","cols=38;rows=18")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396</v>
      </c>
      <c r="H2" t="s">
        <v>196</v>
      </c>
      <c r="I2" t="s">
        <v>126</v>
      </c>
      <c r="J2" s="3">
        <v>42083</v>
      </c>
      <c r="K2" t="b">
        <v>0</v>
      </c>
      <c r="L2" t="b">
        <v>0</v>
      </c>
      <c r="M2" t="s">
        <v>76</v>
      </c>
      <c r="N2" s="1"/>
      <c r="O2" s="4" t="s">
        <v>392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0.99875899999999995</v>
      </c>
      <c r="AC2" s="6">
        <v>0.99863100000000005</v>
      </c>
      <c r="AD2" s="6">
        <v>0.99850300000000003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0.99740700000000004</v>
      </c>
      <c r="AC3" s="6">
        <v>0.997255</v>
      </c>
      <c r="AD3" s="6">
        <v>0.99710399999999999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0.99602500000000005</v>
      </c>
      <c r="AC4" s="6">
        <v>0.99580000000000002</v>
      </c>
      <c r="AD4" s="6">
        <v>0.99557399999999996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0.994421</v>
      </c>
      <c r="AC5" s="6">
        <v>0.99422200000000005</v>
      </c>
      <c r="AD5" s="6">
        <v>0.99402199999999996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0.98548800000000003</v>
      </c>
      <c r="AC6" s="6">
        <v>0.98509100000000005</v>
      </c>
      <c r="AD6" s="6">
        <v>0.98469499999999999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0.97294400000000003</v>
      </c>
      <c r="AC7" s="6">
        <v>0.97220899999999999</v>
      </c>
      <c r="AD7" s="6">
        <v>0.97147499999999998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0.95911100000000005</v>
      </c>
      <c r="AC8" s="6">
        <v>0.95775200000000005</v>
      </c>
      <c r="AD8" s="6">
        <v>0.95639399999999997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0.94383799999999995</v>
      </c>
      <c r="AC9" s="6">
        <v>0.94264300000000001</v>
      </c>
      <c r="AD9" s="6">
        <v>0.94145000000000001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0.92753600000000003</v>
      </c>
      <c r="AC10" s="6">
        <v>0.92684800000000001</v>
      </c>
      <c r="AD10" s="6">
        <v>0.92616200000000004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0.91339999999999999</v>
      </c>
      <c r="AC11" s="6">
        <v>0.91108299999999998</v>
      </c>
      <c r="AD11" s="6">
        <v>0.908771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0.89794700000000005</v>
      </c>
      <c r="AC12" s="6">
        <v>0.89534499999999995</v>
      </c>
      <c r="AD12" s="6">
        <v>0.89275000000000004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0.88250399999999996</v>
      </c>
      <c r="AC13" s="6">
        <v>0.87963499999999994</v>
      </c>
      <c r="AD13" s="6">
        <v>0.87677400000000005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0.86519400000000002</v>
      </c>
      <c r="AC14" s="6">
        <v>0.86412999999999995</v>
      </c>
      <c r="AD14" s="6">
        <v>0.86307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0.83548699999999998</v>
      </c>
      <c r="AC15" s="6">
        <v>0.83118700000000001</v>
      </c>
      <c r="AD15" s="6">
        <v>0.82690300000000005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0.78667600000000004</v>
      </c>
      <c r="AC16" s="6">
        <v>0.78306600000000004</v>
      </c>
      <c r="AD16" s="6">
        <v>0.779474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0.70856699999999995</v>
      </c>
      <c r="AC17" s="6">
        <v>0.70426</v>
      </c>
      <c r="AD17" s="6">
        <v>0.69998099999999996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0.57091499999999995</v>
      </c>
      <c r="AC18" s="6">
        <v>0.566693</v>
      </c>
      <c r="AD18" s="6">
        <v>0.56250800000000001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_xll.BView(BCurveStrip!C7,"Data","cols=38;rows=18")</f>
        <v>CurveDate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59</v>
      </c>
      <c r="Q1" t="s">
        <v>60</v>
      </c>
      <c r="R1" t="s">
        <v>61</v>
      </c>
      <c r="S1" t="s">
        <v>34</v>
      </c>
      <c r="T1" t="s">
        <v>62</v>
      </c>
      <c r="U1" t="s">
        <v>35</v>
      </c>
      <c r="V1" t="s">
        <v>30</v>
      </c>
      <c r="W1" t="s">
        <v>63</v>
      </c>
      <c r="X1" t="s">
        <v>0</v>
      </c>
      <c r="Y1" t="s">
        <v>38</v>
      </c>
      <c r="Z1" t="s">
        <v>32</v>
      </c>
      <c r="AA1" t="s">
        <v>33</v>
      </c>
      <c r="AB1" t="s">
        <v>64</v>
      </c>
      <c r="AC1" t="s">
        <v>65</v>
      </c>
      <c r="AD1" t="s">
        <v>66</v>
      </c>
      <c r="AE1" t="s">
        <v>73</v>
      </c>
      <c r="AF1" t="s">
        <v>143</v>
      </c>
      <c r="AG1" t="s">
        <v>144</v>
      </c>
      <c r="AH1" t="s">
        <v>74</v>
      </c>
      <c r="AI1" t="s">
        <v>145</v>
      </c>
      <c r="AJ1" t="s">
        <v>146</v>
      </c>
      <c r="AK1" t="s">
        <v>75</v>
      </c>
      <c r="AL1" t="s">
        <v>39</v>
      </c>
    </row>
    <row r="2" spans="1:51" x14ac:dyDescent="0.25">
      <c r="A2" s="3">
        <v>42081</v>
      </c>
      <c r="B2" t="s">
        <v>147</v>
      </c>
      <c r="C2" t="s">
        <v>195</v>
      </c>
      <c r="D2" t="s">
        <v>336</v>
      </c>
      <c r="E2">
        <v>91</v>
      </c>
      <c r="F2" t="s">
        <v>337</v>
      </c>
      <c r="G2" t="s">
        <v>395</v>
      </c>
      <c r="H2" t="s">
        <v>196</v>
      </c>
      <c r="I2" t="s">
        <v>126</v>
      </c>
      <c r="J2" s="3">
        <v>42083</v>
      </c>
      <c r="K2" t="b">
        <v>0</v>
      </c>
      <c r="L2" t="b">
        <v>0</v>
      </c>
      <c r="M2" t="s">
        <v>76</v>
      </c>
      <c r="N2" s="1"/>
      <c r="O2" s="4" t="s">
        <v>392</v>
      </c>
      <c r="P2" s="1" t="s">
        <v>338</v>
      </c>
      <c r="Q2" s="1"/>
      <c r="R2" s="1" t="s">
        <v>40</v>
      </c>
      <c r="S2" s="3">
        <v>42083</v>
      </c>
      <c r="T2" t="s">
        <v>77</v>
      </c>
      <c r="U2" s="3">
        <v>42177</v>
      </c>
      <c r="V2" t="s">
        <v>2</v>
      </c>
      <c r="W2" s="5">
        <v>94</v>
      </c>
      <c r="X2" t="s">
        <v>148</v>
      </c>
      <c r="Y2" t="s">
        <v>43</v>
      </c>
      <c r="Z2" t="s">
        <v>339</v>
      </c>
      <c r="AA2" s="3" t="s">
        <v>340</v>
      </c>
      <c r="AB2" s="6">
        <v>0.99875899999999995</v>
      </c>
      <c r="AC2" s="6">
        <v>0.99863100000000005</v>
      </c>
      <c r="AD2" s="6">
        <v>0.99850300000000003</v>
      </c>
      <c r="AE2" s="1">
        <v>-3.5</v>
      </c>
      <c r="AF2" s="1">
        <v>-8.5</v>
      </c>
      <c r="AG2" s="1">
        <v>1.5</v>
      </c>
      <c r="AH2" s="1">
        <v>-3.5</v>
      </c>
      <c r="AI2" s="1">
        <v>-8.5</v>
      </c>
      <c r="AJ2" s="1">
        <v>1.5</v>
      </c>
      <c r="AK2" s="1">
        <v>0</v>
      </c>
      <c r="AL2" s="6" t="s">
        <v>142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40</v>
      </c>
      <c r="S3" s="3">
        <v>42083</v>
      </c>
      <c r="T3" t="s">
        <v>77</v>
      </c>
      <c r="U3" s="3">
        <v>42268</v>
      </c>
      <c r="V3" t="s">
        <v>3</v>
      </c>
      <c r="W3" s="5">
        <v>185</v>
      </c>
      <c r="X3" t="s">
        <v>148</v>
      </c>
      <c r="Y3" t="s">
        <v>43</v>
      </c>
      <c r="Z3" t="s">
        <v>341</v>
      </c>
      <c r="AA3" s="3" t="s">
        <v>342</v>
      </c>
      <c r="AB3" s="6">
        <v>0.99740700000000004</v>
      </c>
      <c r="AC3" s="6">
        <v>0.997255</v>
      </c>
      <c r="AD3" s="6">
        <v>0.99710399999999999</v>
      </c>
      <c r="AE3" s="1">
        <v>-3.5</v>
      </c>
      <c r="AF3" s="1">
        <v>-6.5</v>
      </c>
      <c r="AG3" s="1">
        <v>-0.5</v>
      </c>
      <c r="AH3" s="1">
        <v>-3.5</v>
      </c>
      <c r="AI3" s="1">
        <v>-6.5</v>
      </c>
      <c r="AJ3" s="1">
        <v>-0.5</v>
      </c>
      <c r="AK3" s="1">
        <v>0</v>
      </c>
      <c r="AL3" s="6" t="s">
        <v>142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40</v>
      </c>
      <c r="S4" s="3">
        <v>42083</v>
      </c>
      <c r="T4" t="s">
        <v>77</v>
      </c>
      <c r="U4" s="3">
        <v>42359</v>
      </c>
      <c r="V4" t="s">
        <v>4</v>
      </c>
      <c r="W4" s="5">
        <v>276</v>
      </c>
      <c r="X4" t="s">
        <v>148</v>
      </c>
      <c r="Y4" t="s">
        <v>43</v>
      </c>
      <c r="Z4" t="s">
        <v>343</v>
      </c>
      <c r="AA4" s="3" t="s">
        <v>344</v>
      </c>
      <c r="AB4" s="6">
        <v>0.99602500000000005</v>
      </c>
      <c r="AC4" s="6">
        <v>0.99580000000000002</v>
      </c>
      <c r="AD4" s="6">
        <v>0.99557399999999996</v>
      </c>
      <c r="AE4" s="1">
        <v>-3.5</v>
      </c>
      <c r="AF4" s="1">
        <v>-6.5</v>
      </c>
      <c r="AG4" s="1">
        <v>-0.5</v>
      </c>
      <c r="AH4" s="1">
        <v>-3.5</v>
      </c>
      <c r="AI4" s="1">
        <v>-6.5</v>
      </c>
      <c r="AJ4" s="1">
        <v>-0.5</v>
      </c>
      <c r="AK4" s="1">
        <v>0</v>
      </c>
      <c r="AL4" s="6" t="s">
        <v>142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40</v>
      </c>
      <c r="S5" s="3">
        <v>42083</v>
      </c>
      <c r="T5" t="s">
        <v>77</v>
      </c>
      <c r="U5" s="3">
        <v>42450</v>
      </c>
      <c r="V5" t="s">
        <v>125</v>
      </c>
      <c r="W5" s="5">
        <v>367</v>
      </c>
      <c r="X5" t="s">
        <v>148</v>
      </c>
      <c r="Y5" t="s">
        <v>43</v>
      </c>
      <c r="Z5" t="s">
        <v>345</v>
      </c>
      <c r="AA5" s="3" t="s">
        <v>346</v>
      </c>
      <c r="AB5" s="6">
        <v>0.994421</v>
      </c>
      <c r="AC5" s="6">
        <v>0.99422200000000005</v>
      </c>
      <c r="AD5" s="6">
        <v>0.99402199999999996</v>
      </c>
      <c r="AE5" s="1">
        <v>-4.25</v>
      </c>
      <c r="AF5" s="1">
        <v>-6.25</v>
      </c>
      <c r="AG5" s="1">
        <v>-2.25</v>
      </c>
      <c r="AH5" s="1">
        <v>-4.25</v>
      </c>
      <c r="AI5" s="1">
        <v>-6.25</v>
      </c>
      <c r="AJ5" s="1">
        <v>-2.25</v>
      </c>
      <c r="AK5" s="1">
        <v>0</v>
      </c>
      <c r="AL5" s="6" t="s">
        <v>142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40</v>
      </c>
      <c r="S6" s="3">
        <v>42083</v>
      </c>
      <c r="T6" t="s">
        <v>77</v>
      </c>
      <c r="U6" s="3">
        <v>42814</v>
      </c>
      <c r="V6" t="s">
        <v>6</v>
      </c>
      <c r="W6" s="5">
        <v>731</v>
      </c>
      <c r="X6" t="s">
        <v>148</v>
      </c>
      <c r="Y6" t="s">
        <v>43</v>
      </c>
      <c r="Z6" t="s">
        <v>347</v>
      </c>
      <c r="AA6" s="3" t="s">
        <v>348</v>
      </c>
      <c r="AB6" s="6">
        <v>0.98548800000000003</v>
      </c>
      <c r="AC6" s="6">
        <v>0.98509199999999997</v>
      </c>
      <c r="AD6" s="6">
        <v>0.98469600000000002</v>
      </c>
      <c r="AE6" s="1">
        <v>-6.75</v>
      </c>
      <c r="AF6" s="1">
        <v>-8.75</v>
      </c>
      <c r="AG6" s="1">
        <v>-4.75</v>
      </c>
      <c r="AH6" s="1">
        <v>-6.75</v>
      </c>
      <c r="AI6" s="1">
        <v>-8.75</v>
      </c>
      <c r="AJ6" s="1">
        <v>-4.75</v>
      </c>
      <c r="AK6" s="1">
        <v>0</v>
      </c>
      <c r="AL6" s="6" t="s">
        <v>142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40</v>
      </c>
      <c r="S7" s="3">
        <v>42083</v>
      </c>
      <c r="T7" t="s">
        <v>77</v>
      </c>
      <c r="U7" s="3">
        <v>43179</v>
      </c>
      <c r="V7" t="s">
        <v>7</v>
      </c>
      <c r="W7" s="5">
        <v>1096</v>
      </c>
      <c r="X7" t="s">
        <v>148</v>
      </c>
      <c r="Y7" t="s">
        <v>43</v>
      </c>
      <c r="Z7" t="s">
        <v>349</v>
      </c>
      <c r="AA7" s="3" t="s">
        <v>350</v>
      </c>
      <c r="AB7" s="6">
        <v>0.97294400000000003</v>
      </c>
      <c r="AC7" s="6">
        <v>0.97220899999999999</v>
      </c>
      <c r="AD7" s="6">
        <v>0.97147499999999998</v>
      </c>
      <c r="AE7" s="1">
        <v>-7.6</v>
      </c>
      <c r="AF7" s="1">
        <v>-9.1</v>
      </c>
      <c r="AG7" s="1">
        <v>-6.1</v>
      </c>
      <c r="AH7" s="1">
        <v>-7.6</v>
      </c>
      <c r="AI7" s="1">
        <v>-9.1</v>
      </c>
      <c r="AJ7" s="1">
        <v>-6.1</v>
      </c>
      <c r="AK7" s="1">
        <v>0</v>
      </c>
      <c r="AL7" s="6" t="s">
        <v>142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40</v>
      </c>
      <c r="S8" s="3">
        <v>42083</v>
      </c>
      <c r="T8" t="s">
        <v>77</v>
      </c>
      <c r="U8" s="3">
        <v>43544</v>
      </c>
      <c r="V8" t="s">
        <v>8</v>
      </c>
      <c r="W8" s="5">
        <v>1461</v>
      </c>
      <c r="X8" t="s">
        <v>148</v>
      </c>
      <c r="Y8" t="s">
        <v>43</v>
      </c>
      <c r="Z8" t="s">
        <v>351</v>
      </c>
      <c r="AA8" s="3" t="s">
        <v>352</v>
      </c>
      <c r="AB8" s="6">
        <v>0.95911199999999996</v>
      </c>
      <c r="AC8" s="6">
        <v>0.95775200000000005</v>
      </c>
      <c r="AD8" s="6">
        <v>0.95639399999999997</v>
      </c>
      <c r="AE8" s="1">
        <v>-8.5</v>
      </c>
      <c r="AF8" s="1">
        <v>-11</v>
      </c>
      <c r="AG8" s="1">
        <v>-6</v>
      </c>
      <c r="AH8" s="1">
        <v>-8.5</v>
      </c>
      <c r="AI8" s="1">
        <v>-11</v>
      </c>
      <c r="AJ8" s="1">
        <v>-6</v>
      </c>
      <c r="AK8" s="1">
        <v>0</v>
      </c>
      <c r="AL8" s="6" t="s">
        <v>142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40</v>
      </c>
      <c r="S9" s="3">
        <v>42083</v>
      </c>
      <c r="T9" t="s">
        <v>77</v>
      </c>
      <c r="U9" s="3">
        <v>43910</v>
      </c>
      <c r="V9" t="s">
        <v>9</v>
      </c>
      <c r="W9" s="5">
        <v>1827</v>
      </c>
      <c r="X9" t="s">
        <v>148</v>
      </c>
      <c r="Y9" t="s">
        <v>43</v>
      </c>
      <c r="Z9" t="s">
        <v>353</v>
      </c>
      <c r="AA9" s="3" t="s">
        <v>354</v>
      </c>
      <c r="AB9" s="6">
        <v>0.94383799999999995</v>
      </c>
      <c r="AC9" s="6">
        <v>0.94264300000000001</v>
      </c>
      <c r="AD9" s="6">
        <v>0.94145000000000001</v>
      </c>
      <c r="AE9" s="1">
        <v>-9.9</v>
      </c>
      <c r="AF9" s="1">
        <v>-11.4</v>
      </c>
      <c r="AG9" s="1">
        <v>-8.4</v>
      </c>
      <c r="AH9" s="1">
        <v>-9.9</v>
      </c>
      <c r="AI9" s="1">
        <v>-11.4</v>
      </c>
      <c r="AJ9" s="1">
        <v>-8.4</v>
      </c>
      <c r="AK9" s="1">
        <v>0</v>
      </c>
      <c r="AL9" s="6" t="s">
        <v>142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40</v>
      </c>
      <c r="S10" s="3">
        <v>42083</v>
      </c>
      <c r="T10" t="s">
        <v>77</v>
      </c>
      <c r="U10" s="3">
        <v>44277</v>
      </c>
      <c r="V10" t="s">
        <v>10</v>
      </c>
      <c r="W10" s="5">
        <v>2194</v>
      </c>
      <c r="X10" t="s">
        <v>148</v>
      </c>
      <c r="Y10" t="s">
        <v>43</v>
      </c>
      <c r="Z10" t="s">
        <v>355</v>
      </c>
      <c r="AA10" s="3" t="s">
        <v>356</v>
      </c>
      <c r="AB10" s="6">
        <v>0.92753600000000003</v>
      </c>
      <c r="AC10" s="6">
        <v>0.92684900000000003</v>
      </c>
      <c r="AD10" s="6">
        <v>0.92616200000000004</v>
      </c>
      <c r="AE10" s="1">
        <v>-10.95</v>
      </c>
      <c r="AF10" s="1">
        <v>-11.2</v>
      </c>
      <c r="AG10" s="1">
        <v>-10.7</v>
      </c>
      <c r="AH10" s="1">
        <v>-10.95</v>
      </c>
      <c r="AI10" s="1">
        <v>-11.2</v>
      </c>
      <c r="AJ10" s="1">
        <v>-10.7</v>
      </c>
      <c r="AK10" s="1">
        <v>0</v>
      </c>
      <c r="AL10" s="6" t="s">
        <v>142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40</v>
      </c>
      <c r="S11" s="3">
        <v>42083</v>
      </c>
      <c r="T11" t="s">
        <v>77</v>
      </c>
      <c r="U11" s="3">
        <v>44641</v>
      </c>
      <c r="V11" t="s">
        <v>11</v>
      </c>
      <c r="W11" s="5">
        <v>2558</v>
      </c>
      <c r="X11" t="s">
        <v>148</v>
      </c>
      <c r="Y11" t="s">
        <v>43</v>
      </c>
      <c r="Z11" t="s">
        <v>357</v>
      </c>
      <c r="AA11" s="3" t="s">
        <v>358</v>
      </c>
      <c r="AB11" s="6">
        <v>0.91339999999999999</v>
      </c>
      <c r="AC11" s="6">
        <v>0.91108299999999998</v>
      </c>
      <c r="AD11" s="6">
        <v>0.908771</v>
      </c>
      <c r="AE11" s="1">
        <v>-12</v>
      </c>
      <c r="AF11" s="1">
        <v>-14.5</v>
      </c>
      <c r="AG11" s="1">
        <v>-9.5</v>
      </c>
      <c r="AH11" s="1">
        <v>-12</v>
      </c>
      <c r="AI11" s="1">
        <v>-14.5</v>
      </c>
      <c r="AJ11" s="1">
        <v>-9.5</v>
      </c>
      <c r="AK11" s="1">
        <v>0</v>
      </c>
      <c r="AL11" s="6" t="s">
        <v>142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40</v>
      </c>
      <c r="S12" s="3">
        <v>42083</v>
      </c>
      <c r="T12" t="s">
        <v>77</v>
      </c>
      <c r="U12" s="3">
        <v>45005</v>
      </c>
      <c r="V12" t="s">
        <v>12</v>
      </c>
      <c r="W12" s="5">
        <v>2922</v>
      </c>
      <c r="X12" t="s">
        <v>148</v>
      </c>
      <c r="Y12" t="s">
        <v>43</v>
      </c>
      <c r="Z12" t="s">
        <v>359</v>
      </c>
      <c r="AA12" s="3" t="s">
        <v>360</v>
      </c>
      <c r="AB12" s="6">
        <v>0.89794700000000005</v>
      </c>
      <c r="AC12" s="6">
        <v>0.89534499999999995</v>
      </c>
      <c r="AD12" s="6">
        <v>0.89274900000000001</v>
      </c>
      <c r="AE12" s="1">
        <v>-13.1</v>
      </c>
      <c r="AF12" s="1">
        <v>-15.6</v>
      </c>
      <c r="AG12" s="1">
        <v>-10.6</v>
      </c>
      <c r="AH12" s="1">
        <v>-13.1</v>
      </c>
      <c r="AI12" s="1">
        <v>-15.6</v>
      </c>
      <c r="AJ12" s="1">
        <v>-10.6</v>
      </c>
      <c r="AK12" s="1">
        <v>0</v>
      </c>
      <c r="AL12" s="6" t="s">
        <v>142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40</v>
      </c>
      <c r="S13" s="3">
        <v>42083</v>
      </c>
      <c r="T13" t="s">
        <v>77</v>
      </c>
      <c r="U13" s="3">
        <v>45371</v>
      </c>
      <c r="V13" t="s">
        <v>13</v>
      </c>
      <c r="W13" s="5">
        <v>3288</v>
      </c>
      <c r="X13" t="s">
        <v>148</v>
      </c>
      <c r="Y13" t="s">
        <v>43</v>
      </c>
      <c r="Z13" t="s">
        <v>361</v>
      </c>
      <c r="AA13" s="3" t="s">
        <v>362</v>
      </c>
      <c r="AB13" s="6">
        <v>0.88250300000000004</v>
      </c>
      <c r="AC13" s="6">
        <v>0.87963499999999994</v>
      </c>
      <c r="AD13" s="6">
        <v>0.87677400000000005</v>
      </c>
      <c r="AE13" s="1">
        <v>-14.2</v>
      </c>
      <c r="AF13" s="1">
        <v>-16.7</v>
      </c>
      <c r="AG13" s="1">
        <v>-11.7</v>
      </c>
      <c r="AH13" s="1">
        <v>-14.2</v>
      </c>
      <c r="AI13" s="1">
        <v>-16.7</v>
      </c>
      <c r="AJ13" s="1">
        <v>-11.7</v>
      </c>
      <c r="AK13" s="1">
        <v>0</v>
      </c>
      <c r="AL13" s="6" t="s">
        <v>142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40</v>
      </c>
      <c r="S14" s="3">
        <v>42083</v>
      </c>
      <c r="T14" t="s">
        <v>77</v>
      </c>
      <c r="U14" s="3">
        <v>45736</v>
      </c>
      <c r="V14" t="s">
        <v>14</v>
      </c>
      <c r="W14" s="5">
        <v>3653</v>
      </c>
      <c r="X14" t="s">
        <v>148</v>
      </c>
      <c r="Y14" t="s">
        <v>43</v>
      </c>
      <c r="Z14" t="s">
        <v>363</v>
      </c>
      <c r="AA14" s="3" t="s">
        <v>364</v>
      </c>
      <c r="AB14" s="6">
        <v>0.86519299999999999</v>
      </c>
      <c r="AC14" s="6">
        <v>0.86412999999999995</v>
      </c>
      <c r="AD14" s="6">
        <v>0.86307</v>
      </c>
      <c r="AE14" s="1">
        <v>-15.3</v>
      </c>
      <c r="AF14" s="1">
        <v>-15.55</v>
      </c>
      <c r="AG14" s="1">
        <v>-15.05</v>
      </c>
      <c r="AH14" s="1">
        <v>-15.3</v>
      </c>
      <c r="AI14" s="1">
        <v>-15.55</v>
      </c>
      <c r="AJ14" s="1">
        <v>-15.05</v>
      </c>
      <c r="AK14" s="1">
        <v>0</v>
      </c>
      <c r="AL14" s="6" t="s">
        <v>142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40</v>
      </c>
      <c r="S15" s="3">
        <v>42083</v>
      </c>
      <c r="T15" t="s">
        <v>77</v>
      </c>
      <c r="U15" s="3">
        <v>46468</v>
      </c>
      <c r="V15" t="s">
        <v>16</v>
      </c>
      <c r="W15" s="5">
        <v>4385</v>
      </c>
      <c r="X15" t="s">
        <v>148</v>
      </c>
      <c r="Y15" t="s">
        <v>43</v>
      </c>
      <c r="Z15" t="s">
        <v>365</v>
      </c>
      <c r="AA15" s="3" t="s">
        <v>366</v>
      </c>
      <c r="AB15" s="6">
        <v>0.83548699999999998</v>
      </c>
      <c r="AC15" s="6">
        <v>0.83118700000000001</v>
      </c>
      <c r="AD15" s="6">
        <v>0.82690200000000003</v>
      </c>
      <c r="AE15" s="1">
        <v>-16.600000000000001</v>
      </c>
      <c r="AF15" s="1">
        <v>-19.7</v>
      </c>
      <c r="AG15" s="1">
        <v>-13.5</v>
      </c>
      <c r="AH15" s="1">
        <v>-16.600000000000001</v>
      </c>
      <c r="AI15" s="1">
        <v>-19.7</v>
      </c>
      <c r="AJ15" s="1">
        <v>-13.5</v>
      </c>
      <c r="AK15" s="1">
        <v>0</v>
      </c>
      <c r="AL15" s="6" t="s">
        <v>142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R16" t="s">
        <v>40</v>
      </c>
      <c r="S16" s="3">
        <v>42083</v>
      </c>
      <c r="T16" t="s">
        <v>77</v>
      </c>
      <c r="U16" s="3">
        <v>47562</v>
      </c>
      <c r="V16" t="s">
        <v>17</v>
      </c>
      <c r="W16" s="5">
        <v>5479</v>
      </c>
      <c r="X16" t="s">
        <v>148</v>
      </c>
      <c r="Y16" t="s">
        <v>43</v>
      </c>
      <c r="Z16" t="s">
        <v>367</v>
      </c>
      <c r="AA16" s="3" t="s">
        <v>368</v>
      </c>
      <c r="AB16" s="6">
        <v>0.78666899999999995</v>
      </c>
      <c r="AC16" s="6">
        <v>0.78305999999999998</v>
      </c>
      <c r="AD16" s="6">
        <v>0.77946700000000002</v>
      </c>
      <c r="AE16" s="1">
        <v>-18.75</v>
      </c>
      <c r="AF16" s="1">
        <v>-20.75</v>
      </c>
      <c r="AG16" s="1">
        <v>-16.75</v>
      </c>
      <c r="AH16" s="1">
        <v>-18.75</v>
      </c>
      <c r="AI16" s="1">
        <v>-20.75</v>
      </c>
      <c r="AJ16" s="1">
        <v>-16.75</v>
      </c>
      <c r="AK16" s="1">
        <v>0</v>
      </c>
      <c r="AL16" s="6" t="s">
        <v>142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8:51" x14ac:dyDescent="0.25">
      <c r="R17" t="s">
        <v>40</v>
      </c>
      <c r="S17" s="3">
        <v>42083</v>
      </c>
      <c r="T17" t="s">
        <v>77</v>
      </c>
      <c r="U17" s="3">
        <v>49388</v>
      </c>
      <c r="V17" t="s">
        <v>18</v>
      </c>
      <c r="W17" s="5">
        <v>7305</v>
      </c>
      <c r="X17" t="s">
        <v>148</v>
      </c>
      <c r="Y17" t="s">
        <v>43</v>
      </c>
      <c r="Z17" t="s">
        <v>369</v>
      </c>
      <c r="AA17" s="3" t="s">
        <v>370</v>
      </c>
      <c r="AB17" s="6">
        <v>0.70853299999999997</v>
      </c>
      <c r="AC17" s="6">
        <v>0.70422700000000005</v>
      </c>
      <c r="AD17" s="6">
        <v>0.69994699999999999</v>
      </c>
      <c r="AE17" s="1">
        <v>-18.5</v>
      </c>
      <c r="AF17" s="1">
        <v>-20.5</v>
      </c>
      <c r="AG17" s="1">
        <v>-16.5</v>
      </c>
      <c r="AH17" s="1">
        <v>-18.5</v>
      </c>
      <c r="AI17" s="1">
        <v>-20.5</v>
      </c>
      <c r="AJ17" s="1">
        <v>-16.5</v>
      </c>
      <c r="AK17" s="1">
        <v>0</v>
      </c>
      <c r="AL17" s="6" t="s">
        <v>142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8:51" x14ac:dyDescent="0.25">
      <c r="R18" t="s">
        <v>40</v>
      </c>
      <c r="S18" s="3">
        <v>42083</v>
      </c>
      <c r="T18" t="s">
        <v>77</v>
      </c>
      <c r="U18" s="3">
        <v>53041</v>
      </c>
      <c r="V18" t="s">
        <v>20</v>
      </c>
      <c r="W18" s="5">
        <v>10958</v>
      </c>
      <c r="X18" t="s">
        <v>148</v>
      </c>
      <c r="Y18" t="s">
        <v>43</v>
      </c>
      <c r="Z18" t="s">
        <v>371</v>
      </c>
      <c r="AA18" s="3" t="s">
        <v>372</v>
      </c>
      <c r="AB18" s="6">
        <v>0.57070500000000002</v>
      </c>
      <c r="AC18" s="6">
        <v>0.56648399999999999</v>
      </c>
      <c r="AD18" s="6">
        <v>0.56230100000000005</v>
      </c>
      <c r="AE18" s="1">
        <v>-13.3</v>
      </c>
      <c r="AF18" s="1">
        <v>-14.8</v>
      </c>
      <c r="AG18" s="1">
        <v>-11.8</v>
      </c>
      <c r="AH18" s="1">
        <v>-13.3</v>
      </c>
      <c r="AI18" s="1">
        <v>-14.8</v>
      </c>
      <c r="AJ18" s="1">
        <v>-11.8</v>
      </c>
      <c r="AK18" s="1">
        <v>0</v>
      </c>
      <c r="AL18" s="6" t="s">
        <v>142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8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8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8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8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8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8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8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8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8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8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8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8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8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8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2015-03-24T16:27:53Z</dcterms:modified>
</cp:coreProperties>
</file>