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pp_javeriana\app_javeriana\_base_datos\Carga por sql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H3" i="1"/>
  <c r="H4" i="1"/>
  <c r="H5" i="1"/>
  <c r="H6" i="1"/>
  <c r="H7" i="1"/>
  <c r="H8" i="1"/>
  <c r="H9" i="1"/>
  <c r="H10" i="1"/>
  <c r="H11" i="1"/>
  <c r="H12" i="1"/>
  <c r="H13" i="1"/>
  <c r="H14" i="1"/>
  <c r="P3" i="1"/>
  <c r="P4" i="1"/>
  <c r="P5" i="1"/>
  <c r="P6" i="1"/>
  <c r="P7" i="1"/>
  <c r="P8" i="1"/>
  <c r="P9" i="1"/>
  <c r="P10" i="1"/>
  <c r="P11" i="1"/>
  <c r="P12" i="1"/>
  <c r="P13" i="1"/>
  <c r="P14" i="1"/>
  <c r="N14" i="1"/>
  <c r="M14" i="1"/>
  <c r="L14" i="1"/>
  <c r="K14" i="1"/>
  <c r="J14" i="1"/>
  <c r="I14" i="1"/>
  <c r="G14" i="1"/>
  <c r="N13" i="1"/>
  <c r="M13" i="1"/>
  <c r="L13" i="1"/>
  <c r="K13" i="1"/>
  <c r="J13" i="1"/>
  <c r="I13" i="1"/>
  <c r="G13" i="1"/>
  <c r="N12" i="1"/>
  <c r="M12" i="1"/>
  <c r="L12" i="1"/>
  <c r="K12" i="1"/>
  <c r="J12" i="1"/>
  <c r="I12" i="1"/>
  <c r="G12" i="1"/>
  <c r="N11" i="1"/>
  <c r="M11" i="1"/>
  <c r="L11" i="1"/>
  <c r="K11" i="1"/>
  <c r="J11" i="1"/>
  <c r="I11" i="1"/>
  <c r="G11" i="1"/>
  <c r="N10" i="1"/>
  <c r="M10" i="1"/>
  <c r="L10" i="1"/>
  <c r="K10" i="1"/>
  <c r="J10" i="1"/>
  <c r="I10" i="1"/>
  <c r="G10" i="1"/>
  <c r="N9" i="1"/>
  <c r="M9" i="1"/>
  <c r="L9" i="1"/>
  <c r="K9" i="1"/>
  <c r="J9" i="1"/>
  <c r="I9" i="1"/>
  <c r="G9" i="1"/>
  <c r="N8" i="1"/>
  <c r="M8" i="1"/>
  <c r="L8" i="1"/>
  <c r="K8" i="1"/>
  <c r="J8" i="1"/>
  <c r="I8" i="1"/>
  <c r="G8" i="1"/>
  <c r="N7" i="1"/>
  <c r="M7" i="1"/>
  <c r="L7" i="1"/>
  <c r="K7" i="1"/>
  <c r="J7" i="1"/>
  <c r="I7" i="1"/>
  <c r="G7" i="1"/>
  <c r="N6" i="1"/>
  <c r="M6" i="1"/>
  <c r="L6" i="1"/>
  <c r="K6" i="1"/>
  <c r="J6" i="1"/>
  <c r="I6" i="1"/>
  <c r="G6" i="1"/>
  <c r="N5" i="1"/>
  <c r="M5" i="1"/>
  <c r="L5" i="1"/>
  <c r="K5" i="1"/>
  <c r="J5" i="1"/>
  <c r="I5" i="1"/>
  <c r="G5" i="1"/>
  <c r="N4" i="1"/>
  <c r="M4" i="1"/>
  <c r="L4" i="1"/>
  <c r="K4" i="1"/>
  <c r="J4" i="1"/>
  <c r="I4" i="1"/>
  <c r="G4" i="1"/>
  <c r="N3" i="1"/>
  <c r="M3" i="1"/>
  <c r="L3" i="1"/>
  <c r="K3" i="1"/>
  <c r="J3" i="1"/>
  <c r="I3" i="1"/>
  <c r="G3" i="1"/>
  <c r="N2" i="1"/>
  <c r="M2" i="1"/>
  <c r="L2" i="1"/>
  <c r="K2" i="1"/>
  <c r="J2" i="1"/>
  <c r="I2" i="1"/>
  <c r="H2" i="1"/>
  <c r="G2" i="1"/>
  <c r="F2" i="1"/>
  <c r="P2" i="1" s="1"/>
</calcChain>
</file>

<file path=xl/sharedStrings.xml><?xml version="1.0" encoding="utf-8"?>
<sst xmlns="http://schemas.openxmlformats.org/spreadsheetml/2006/main" count="69" uniqueCount="45">
  <si>
    <t>nombre_consejero</t>
  </si>
  <si>
    <t>correo</t>
  </si>
  <si>
    <t>horario</t>
  </si>
  <si>
    <t>imagen</t>
  </si>
  <si>
    <t>ALEXANDER VILLAMIL</t>
  </si>
  <si>
    <t>Jaime.villamil@javeriana.edu.co</t>
  </si>
  <si>
    <t>Miercoles de 10:00 am  -12:00 m y 2:00 pm -6:00 pm</t>
  </si>
  <si>
    <t>default.jpg</t>
  </si>
  <si>
    <t xml:space="preserve"> </t>
  </si>
  <si>
    <t>A. SOFIA SARMIENTO</t>
  </si>
  <si>
    <t>a.sarmiento@javeriana.edu.co</t>
  </si>
  <si>
    <t>Lunes 10:00 am-12:00 m Martes 2:00 pm-4:00 pm y MiErcoles 3:00 pm-5:00 pm</t>
  </si>
  <si>
    <t>ASTRID G. RODRIGUEZ</t>
  </si>
  <si>
    <t>rodriguez-astrid@javeriana.edu.co</t>
  </si>
  <si>
    <t xml:space="preserve">Lunes 4:00 pm-6:00pm y MiErcoles 8:00 am-12:00 m </t>
  </si>
  <si>
    <t>DELIO CASTANEDA</t>
  </si>
  <si>
    <t xml:space="preserve">delio.castaneda@javeriana.edu.co </t>
  </si>
  <si>
    <t>Lunes 7:00am-12:00m y 1:00 pm-2:00 pm</t>
  </si>
  <si>
    <t>JESUS PERDOMO</t>
  </si>
  <si>
    <t>jesush.perdomo@javeriana.edu.co</t>
  </si>
  <si>
    <t>MiErcoles 2:00pm-6:00pm Jueves 2:00pm-6:00pm y Viernes 4:00pm-6:00pm</t>
  </si>
  <si>
    <t>JOSE AREIZA</t>
  </si>
  <si>
    <t>areizajose@javeriana.edu.co</t>
  </si>
  <si>
    <t>Lunes 9:00am-12:00m y 1:00pm-4:00pm</t>
  </si>
  <si>
    <t>Laura MarIa Guerrero</t>
  </si>
  <si>
    <t xml:space="preserve">lauramarianguerrero@javeriana.edu.co </t>
  </si>
  <si>
    <t>Lunes 8:00am-12:00m y 9:00am 12:00m y 9:00am-12:00m</t>
  </si>
  <si>
    <t>LIDA VILLA</t>
  </si>
  <si>
    <t>lida.villa@javeriana.edu.co</t>
  </si>
  <si>
    <t>No registra horario</t>
  </si>
  <si>
    <t>LUISA MONCADA</t>
  </si>
  <si>
    <t xml:space="preserve">l_moncada@javeriana.edu.co </t>
  </si>
  <si>
    <t>Lunes 8:00am-12:00m Lunes 1:00pm-6:00pm y Martes 11:00am-12:00m</t>
  </si>
  <si>
    <t>MARGARITA M. CASTILLO</t>
  </si>
  <si>
    <t>margarita.castillo@javeriana.edu.co</t>
  </si>
  <si>
    <t>Lunes 2:00pm-5:00pm Martes 4:00-5:00pm y MiErcoles 3:00pm-5:00pm</t>
  </si>
  <si>
    <t>MARIA A. COLLAZOS</t>
  </si>
  <si>
    <t>mcollazos@javeriana.edu.co</t>
  </si>
  <si>
    <t>Lunes 10:00am-12:30pm y 2:00pm-5:30pm</t>
  </si>
  <si>
    <t>MARIO MANZI</t>
  </si>
  <si>
    <t xml:space="preserve">mmanzi@javeriana.edu.co </t>
  </si>
  <si>
    <t>Jueves 8:00am-12:00m y 1:00pm-3:00pm</t>
  </si>
  <si>
    <t>SEBASTIAN DUENAS</t>
  </si>
  <si>
    <t xml:space="preserve">sebastian.duenas@javeriana.edu.co </t>
  </si>
  <si>
    <t>Martes 10:00am-1:00pm y 2:00pm-5:00pm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</si>
</sst>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9" sqref="P9"/>
    </sheetView>
  </sheetViews>
  <sheetFormatPr baseColWidth="10" defaultRowHeight="15" x14ac:dyDescent="0.25"/>
  <cols>
    <col min="1" max="4" width="5.140625" customWidth="1"/>
    <col min="6" max="14" width="5.5703125" customWidth="1"/>
    <col min="16" max="16" width="21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</row>
    <row r="2" spans="1:16" x14ac:dyDescent="0.25">
      <c r="A2" t="s">
        <v>4</v>
      </c>
      <c r="B2" t="s">
        <v>5</v>
      </c>
      <c r="C2" t="s">
        <v>6</v>
      </c>
      <c r="D2" t="s">
        <v>7</v>
      </c>
      <c r="F2" t="str">
        <f>CONCATENATE("INSERT INTO tutor (nombre_consejero, correo, horario, imagen, created_at, updated_at) VALUES ('")</f>
        <v>INSERT INTO tutor (nombre_consejero, correo, horario, imagen, created_at, updated_at) VALUES ('</v>
      </c>
      <c r="G2" t="str">
        <f>A2</f>
        <v>ALEXANDER VILLAMIL</v>
      </c>
      <c r="H2" t="str">
        <f>CONCATENATE("', '")</f>
        <v>', '</v>
      </c>
      <c r="I2" t="str">
        <f>B2</f>
        <v>Jaime.villamil@javeriana.edu.co</v>
      </c>
      <c r="J2" t="str">
        <f>CONCATENATE("', '")</f>
        <v>', '</v>
      </c>
      <c r="K2" t="str">
        <f>C2</f>
        <v>Miercoles de 10:00 am  -12:00 m y 2:00 pm -6:00 pm</v>
      </c>
      <c r="L2" t="str">
        <f>CONCATENATE("', '")</f>
        <v>', '</v>
      </c>
      <c r="M2" t="str">
        <f>D2</f>
        <v>default.jpg</v>
      </c>
      <c r="N2" t="str">
        <f>CONCATENATE("', NOW(), NOW())")</f>
        <v>', NOW(), NOW())</v>
      </c>
      <c r="O2" t="s">
        <v>8</v>
      </c>
      <c r="P2" t="str">
        <f>CONCATENATE(F2,G2,H2,I2,J2,K2,L2,M2,N2)</f>
        <v>INSERT INTO tutor (nombre_consejero, correo, horario, imagen, created_at, updated_at) VALUES ('ALEXANDER VILLAMIL', 'Jaime.villamil@javeriana.edu.co', 'Miercoles de 10:00 am  -12:00 m y 2:00 pm -6:00 pm', 'default.jpg', NOW(), NOW())</v>
      </c>
    </row>
    <row r="3" spans="1:16" x14ac:dyDescent="0.25">
      <c r="A3" t="s">
        <v>9</v>
      </c>
      <c r="B3" t="s">
        <v>10</v>
      </c>
      <c r="C3" t="s">
        <v>11</v>
      </c>
      <c r="D3" t="s">
        <v>7</v>
      </c>
      <c r="F3" t="str">
        <f t="shared" ref="F3:F14" si="0">CONCATENATE("INSERT INTO tutor (nombre_consejero, correo, horario, imagen, created_at, updated_at) VALUES ('")</f>
        <v>INSERT INTO tutor (nombre_consejero, correo, horario, imagen, created_at, updated_at) VALUES ('</v>
      </c>
      <c r="G3" t="str">
        <f t="shared" ref="G3:G14" si="1">A3</f>
        <v>A. SOFIA SARMIENTO</v>
      </c>
      <c r="H3" t="str">
        <f t="shared" ref="H3:H14" si="2">CONCATENATE("', '")</f>
        <v>', '</v>
      </c>
      <c r="I3" t="str">
        <f t="shared" ref="I3:I14" si="3">B3</f>
        <v>a.sarmiento@javeriana.edu.co</v>
      </c>
      <c r="J3" t="str">
        <f t="shared" ref="J3:J14" si="4">CONCATENATE("', '")</f>
        <v>', '</v>
      </c>
      <c r="K3" t="str">
        <f t="shared" ref="K3:K14" si="5">C3</f>
        <v>Lunes 10:00 am-12:00 m Martes 2:00 pm-4:00 pm y MiErcoles 3:00 pm-5:00 pm</v>
      </c>
      <c r="L3" t="str">
        <f t="shared" ref="L3:L14" si="6">CONCATENATE("', '")</f>
        <v>', '</v>
      </c>
      <c r="M3" t="str">
        <f t="shared" ref="M3:M14" si="7">D3</f>
        <v>default.jpg</v>
      </c>
      <c r="N3" t="str">
        <f t="shared" ref="N3:N14" si="8">CONCATENATE("', NOW(), NOW())")</f>
        <v>', NOW(), NOW())</v>
      </c>
      <c r="O3" t="s">
        <v>8</v>
      </c>
      <c r="P3" t="str">
        <f t="shared" ref="P3:P14" si="9">CONCATENATE(F3,G3,H3,I3,J3,K3,L3,M3,N3)</f>
        <v>INSERT INTO tutor (nombre_consejero, correo, horario, imagen, created_at, updated_at) VALUES ('A. SOFIA SARMIENTO', 'a.sarmiento@javeriana.edu.co', 'Lunes 10:00 am-12:00 m Martes 2:00 pm-4:00 pm y MiErcoles 3:00 pm-5:00 pm', 'default.jpg', NOW(), NOW())</v>
      </c>
    </row>
    <row r="4" spans="1:16" x14ac:dyDescent="0.25">
      <c r="A4" t="s">
        <v>12</v>
      </c>
      <c r="B4" t="s">
        <v>13</v>
      </c>
      <c r="C4" t="s">
        <v>14</v>
      </c>
      <c r="D4" t="s">
        <v>7</v>
      </c>
      <c r="F4" t="str">
        <f t="shared" si="0"/>
        <v>INSERT INTO tutor (nombre_consejero, correo, horario, imagen, created_at, updated_at) VALUES ('</v>
      </c>
      <c r="G4" t="str">
        <f t="shared" si="1"/>
        <v>ASTRID G. RODRIGUEZ</v>
      </c>
      <c r="H4" t="str">
        <f t="shared" si="2"/>
        <v>', '</v>
      </c>
      <c r="I4" t="str">
        <f t="shared" si="3"/>
        <v>rodriguez-astrid@javeriana.edu.co</v>
      </c>
      <c r="J4" t="str">
        <f t="shared" si="4"/>
        <v>', '</v>
      </c>
      <c r="K4" t="str">
        <f t="shared" si="5"/>
        <v xml:space="preserve">Lunes 4:00 pm-6:00pm y MiErcoles 8:00 am-12:00 m </v>
      </c>
      <c r="L4" t="str">
        <f t="shared" si="6"/>
        <v>', '</v>
      </c>
      <c r="M4" t="str">
        <f t="shared" si="7"/>
        <v>default.jpg</v>
      </c>
      <c r="N4" t="str">
        <f t="shared" si="8"/>
        <v>', NOW(), NOW())</v>
      </c>
      <c r="O4" t="s">
        <v>8</v>
      </c>
      <c r="P4" t="str">
        <f t="shared" si="9"/>
        <v>INSERT INTO tutor (nombre_consejero, correo, horario, imagen, created_at, updated_at) VALUES ('ASTRID G. RODRIGUEZ', 'rodriguez-astrid@javeriana.edu.co', 'Lunes 4:00 pm-6:00pm y MiErcoles 8:00 am-12:00 m ', 'default.jpg', NOW(), NOW())</v>
      </c>
    </row>
    <row r="5" spans="1:16" x14ac:dyDescent="0.25">
      <c r="A5" t="s">
        <v>15</v>
      </c>
      <c r="B5" t="s">
        <v>16</v>
      </c>
      <c r="C5" t="s">
        <v>17</v>
      </c>
      <c r="D5" t="s">
        <v>7</v>
      </c>
      <c r="F5" t="str">
        <f t="shared" si="0"/>
        <v>INSERT INTO tutor (nombre_consejero, correo, horario, imagen, created_at, updated_at) VALUES ('</v>
      </c>
      <c r="G5" t="str">
        <f t="shared" si="1"/>
        <v>DELIO CASTANEDA</v>
      </c>
      <c r="H5" t="str">
        <f t="shared" si="2"/>
        <v>', '</v>
      </c>
      <c r="I5" t="str">
        <f t="shared" si="3"/>
        <v xml:space="preserve">delio.castaneda@javeriana.edu.co </v>
      </c>
      <c r="J5" t="str">
        <f t="shared" si="4"/>
        <v>', '</v>
      </c>
      <c r="K5" t="str">
        <f t="shared" si="5"/>
        <v>Lunes 7:00am-12:00m y 1:00 pm-2:00 pm</v>
      </c>
      <c r="L5" t="str">
        <f t="shared" si="6"/>
        <v>', '</v>
      </c>
      <c r="M5" t="str">
        <f t="shared" si="7"/>
        <v>default.jpg</v>
      </c>
      <c r="N5" t="str">
        <f t="shared" si="8"/>
        <v>', NOW(), NOW())</v>
      </c>
      <c r="O5" t="s">
        <v>8</v>
      </c>
      <c r="P5" t="str">
        <f t="shared" si="9"/>
        <v>INSERT INTO tutor (nombre_consejero, correo, horario, imagen, created_at, updated_at) VALUES ('DELIO CASTANEDA', 'delio.castaneda@javeriana.edu.co ', 'Lunes 7:00am-12:00m y 1:00 pm-2:00 pm', 'default.jpg', NOW(), NOW())</v>
      </c>
    </row>
    <row r="6" spans="1:16" x14ac:dyDescent="0.25">
      <c r="A6" t="s">
        <v>18</v>
      </c>
      <c r="B6" t="s">
        <v>19</v>
      </c>
      <c r="C6" t="s">
        <v>20</v>
      </c>
      <c r="D6" t="s">
        <v>7</v>
      </c>
      <c r="F6" t="str">
        <f t="shared" si="0"/>
        <v>INSERT INTO tutor (nombre_consejero, correo, horario, imagen, created_at, updated_at) VALUES ('</v>
      </c>
      <c r="G6" t="str">
        <f t="shared" si="1"/>
        <v>JESUS PERDOMO</v>
      </c>
      <c r="H6" t="str">
        <f t="shared" si="2"/>
        <v>', '</v>
      </c>
      <c r="I6" t="str">
        <f t="shared" si="3"/>
        <v>jesush.perdomo@javeriana.edu.co</v>
      </c>
      <c r="J6" t="str">
        <f t="shared" si="4"/>
        <v>', '</v>
      </c>
      <c r="K6" t="str">
        <f t="shared" si="5"/>
        <v>MiErcoles 2:00pm-6:00pm Jueves 2:00pm-6:00pm y Viernes 4:00pm-6:00pm</v>
      </c>
      <c r="L6" t="str">
        <f t="shared" si="6"/>
        <v>', '</v>
      </c>
      <c r="M6" t="str">
        <f t="shared" si="7"/>
        <v>default.jpg</v>
      </c>
      <c r="N6" t="str">
        <f t="shared" si="8"/>
        <v>', NOW(), NOW())</v>
      </c>
      <c r="O6" t="s">
        <v>8</v>
      </c>
      <c r="P6" t="str">
        <f t="shared" si="9"/>
        <v>INSERT INTO tutor (nombre_consejero, correo, horario, imagen, created_at, updated_at) VALUES ('JESUS PERDOMO', 'jesush.perdomo@javeriana.edu.co', 'MiErcoles 2:00pm-6:00pm Jueves 2:00pm-6:00pm y Viernes 4:00pm-6:00pm', 'default.jpg', NOW(), NOW())</v>
      </c>
    </row>
    <row r="7" spans="1:16" x14ac:dyDescent="0.25">
      <c r="A7" t="s">
        <v>21</v>
      </c>
      <c r="B7" t="s">
        <v>22</v>
      </c>
      <c r="C7" t="s">
        <v>23</v>
      </c>
      <c r="D7" t="s">
        <v>7</v>
      </c>
      <c r="F7" t="str">
        <f t="shared" si="0"/>
        <v>INSERT INTO tutor (nombre_consejero, correo, horario, imagen, created_at, updated_at) VALUES ('</v>
      </c>
      <c r="G7" t="str">
        <f t="shared" si="1"/>
        <v>JOSE AREIZA</v>
      </c>
      <c r="H7" t="str">
        <f t="shared" si="2"/>
        <v>', '</v>
      </c>
      <c r="I7" t="str">
        <f t="shared" si="3"/>
        <v>areizajose@javeriana.edu.co</v>
      </c>
      <c r="J7" t="str">
        <f t="shared" si="4"/>
        <v>', '</v>
      </c>
      <c r="K7" t="str">
        <f t="shared" si="5"/>
        <v>Lunes 9:00am-12:00m y 1:00pm-4:00pm</v>
      </c>
      <c r="L7" t="str">
        <f t="shared" si="6"/>
        <v>', '</v>
      </c>
      <c r="M7" t="str">
        <f t="shared" si="7"/>
        <v>default.jpg</v>
      </c>
      <c r="N7" t="str">
        <f t="shared" si="8"/>
        <v>', NOW(), NOW())</v>
      </c>
      <c r="O7" t="s">
        <v>8</v>
      </c>
      <c r="P7" t="str">
        <f t="shared" si="9"/>
        <v>INSERT INTO tutor (nombre_consejero, correo, horario, imagen, created_at, updated_at) VALUES ('JOSE AREIZA', 'areizajose@javeriana.edu.co', 'Lunes 9:00am-12:00m y 1:00pm-4:00pm', 'default.jpg', NOW(), NOW())</v>
      </c>
    </row>
    <row r="8" spans="1:16" x14ac:dyDescent="0.25">
      <c r="A8" t="s">
        <v>24</v>
      </c>
      <c r="B8" t="s">
        <v>25</v>
      </c>
      <c r="C8" t="s">
        <v>26</v>
      </c>
      <c r="D8" t="s">
        <v>7</v>
      </c>
      <c r="F8" t="str">
        <f t="shared" si="0"/>
        <v>INSERT INTO tutor (nombre_consejero, correo, horario, imagen, created_at, updated_at) VALUES ('</v>
      </c>
      <c r="G8" t="str">
        <f t="shared" si="1"/>
        <v>Laura MarIa Guerrero</v>
      </c>
      <c r="H8" t="str">
        <f t="shared" si="2"/>
        <v>', '</v>
      </c>
      <c r="I8" t="str">
        <f t="shared" si="3"/>
        <v xml:space="preserve">lauramarianguerrero@javeriana.edu.co </v>
      </c>
      <c r="J8" t="str">
        <f t="shared" si="4"/>
        <v>', '</v>
      </c>
      <c r="K8" t="str">
        <f t="shared" si="5"/>
        <v>Lunes 8:00am-12:00m y 9:00am 12:00m y 9:00am-12:00m</v>
      </c>
      <c r="L8" t="str">
        <f t="shared" si="6"/>
        <v>', '</v>
      </c>
      <c r="M8" t="str">
        <f t="shared" si="7"/>
        <v>default.jpg</v>
      </c>
      <c r="N8" t="str">
        <f t="shared" si="8"/>
        <v>', NOW(), NOW())</v>
      </c>
      <c r="O8" t="s">
        <v>8</v>
      </c>
      <c r="P8" t="str">
        <f t="shared" si="9"/>
        <v>INSERT INTO tutor (nombre_consejero, correo, horario, imagen, created_at, updated_at) VALUES ('Laura MarIa Guerrero', 'lauramarianguerrero@javeriana.edu.co ', 'Lunes 8:00am-12:00m y 9:00am 12:00m y 9:00am-12:00m', 'default.jpg', NOW(), NOW())</v>
      </c>
    </row>
    <row r="9" spans="1:16" x14ac:dyDescent="0.25">
      <c r="A9" t="s">
        <v>27</v>
      </c>
      <c r="B9" t="s">
        <v>28</v>
      </c>
      <c r="C9" t="s">
        <v>29</v>
      </c>
      <c r="D9" t="s">
        <v>7</v>
      </c>
      <c r="F9" t="str">
        <f t="shared" si="0"/>
        <v>INSERT INTO tutor (nombre_consejero, correo, horario, imagen, created_at, updated_at) VALUES ('</v>
      </c>
      <c r="G9" t="str">
        <f t="shared" si="1"/>
        <v>LIDA VILLA</v>
      </c>
      <c r="H9" t="str">
        <f t="shared" si="2"/>
        <v>', '</v>
      </c>
      <c r="I9" t="str">
        <f t="shared" si="3"/>
        <v>lida.villa@javeriana.edu.co</v>
      </c>
      <c r="J9" t="str">
        <f t="shared" si="4"/>
        <v>', '</v>
      </c>
      <c r="K9" t="str">
        <f t="shared" si="5"/>
        <v>No registra horario</v>
      </c>
      <c r="L9" t="str">
        <f t="shared" si="6"/>
        <v>', '</v>
      </c>
      <c r="M9" t="str">
        <f t="shared" si="7"/>
        <v>default.jpg</v>
      </c>
      <c r="N9" t="str">
        <f t="shared" si="8"/>
        <v>', NOW(), NOW())</v>
      </c>
      <c r="O9" t="s">
        <v>8</v>
      </c>
      <c r="P9" t="str">
        <f t="shared" si="9"/>
        <v>INSERT INTO tutor (nombre_consejero, correo, horario, imagen, created_at, updated_at) VALUES ('LIDA VILLA', 'lida.villa@javeriana.edu.co', 'No registra horario', 'default.jpg', NOW(), NOW())</v>
      </c>
    </row>
    <row r="10" spans="1:16" x14ac:dyDescent="0.25">
      <c r="A10" t="s">
        <v>30</v>
      </c>
      <c r="B10" t="s">
        <v>31</v>
      </c>
      <c r="C10" t="s">
        <v>32</v>
      </c>
      <c r="D10" t="s">
        <v>7</v>
      </c>
      <c r="F10" t="str">
        <f t="shared" si="0"/>
        <v>INSERT INTO tutor (nombre_consejero, correo, horario, imagen, created_at, updated_at) VALUES ('</v>
      </c>
      <c r="G10" t="str">
        <f t="shared" si="1"/>
        <v>LUISA MONCADA</v>
      </c>
      <c r="H10" t="str">
        <f t="shared" si="2"/>
        <v>', '</v>
      </c>
      <c r="I10" t="str">
        <f t="shared" si="3"/>
        <v xml:space="preserve">l_moncada@javeriana.edu.co </v>
      </c>
      <c r="J10" t="str">
        <f t="shared" si="4"/>
        <v>', '</v>
      </c>
      <c r="K10" t="str">
        <f t="shared" si="5"/>
        <v>Lunes 8:00am-12:00m Lunes 1:00pm-6:00pm y Martes 11:00am-12:00m</v>
      </c>
      <c r="L10" t="str">
        <f t="shared" si="6"/>
        <v>', '</v>
      </c>
      <c r="M10" t="str">
        <f t="shared" si="7"/>
        <v>default.jpg</v>
      </c>
      <c r="N10" t="str">
        <f t="shared" si="8"/>
        <v>', NOW(), NOW())</v>
      </c>
      <c r="O10" t="s">
        <v>8</v>
      </c>
      <c r="P10" t="str">
        <f t="shared" si="9"/>
        <v>INSERT INTO tutor (nombre_consejero, correo, horario, imagen, created_at, updated_at) VALUES ('LUISA MONCADA', 'l_moncada@javeriana.edu.co ', 'Lunes 8:00am-12:00m Lunes 1:00pm-6:00pm y Martes 11:00am-12:00m', 'default.jpg', NOW(), NOW())</v>
      </c>
    </row>
    <row r="11" spans="1:16" x14ac:dyDescent="0.25">
      <c r="A11" t="s">
        <v>33</v>
      </c>
      <c r="B11" t="s">
        <v>34</v>
      </c>
      <c r="C11" t="s">
        <v>35</v>
      </c>
      <c r="D11" t="s">
        <v>7</v>
      </c>
      <c r="F11" t="str">
        <f t="shared" si="0"/>
        <v>INSERT INTO tutor (nombre_consejero, correo, horario, imagen, created_at, updated_at) VALUES ('</v>
      </c>
      <c r="G11" t="str">
        <f t="shared" si="1"/>
        <v>MARGARITA M. CASTILLO</v>
      </c>
      <c r="H11" t="str">
        <f t="shared" si="2"/>
        <v>', '</v>
      </c>
      <c r="I11" t="str">
        <f t="shared" si="3"/>
        <v>margarita.castillo@javeriana.edu.co</v>
      </c>
      <c r="J11" t="str">
        <f t="shared" si="4"/>
        <v>', '</v>
      </c>
      <c r="K11" t="str">
        <f t="shared" si="5"/>
        <v>Lunes 2:00pm-5:00pm Martes 4:00-5:00pm y MiErcoles 3:00pm-5:00pm</v>
      </c>
      <c r="L11" t="str">
        <f t="shared" si="6"/>
        <v>', '</v>
      </c>
      <c r="M11" t="str">
        <f t="shared" si="7"/>
        <v>default.jpg</v>
      </c>
      <c r="N11" t="str">
        <f t="shared" si="8"/>
        <v>', NOW(), NOW())</v>
      </c>
      <c r="O11" t="s">
        <v>8</v>
      </c>
      <c r="P11" t="str">
        <f t="shared" si="9"/>
        <v>INSERT INTO tutor (nombre_consejero, correo, horario, imagen, created_at, updated_at) VALUES ('MARGARITA M. CASTILLO', 'margarita.castillo@javeriana.edu.co', 'Lunes 2:00pm-5:00pm Martes 4:00-5:00pm y MiErcoles 3:00pm-5:00pm', 'default.jpg', NOW(), NOW())</v>
      </c>
    </row>
    <row r="12" spans="1:16" x14ac:dyDescent="0.25">
      <c r="A12" t="s">
        <v>36</v>
      </c>
      <c r="B12" t="s">
        <v>37</v>
      </c>
      <c r="C12" t="s">
        <v>38</v>
      </c>
      <c r="D12" t="s">
        <v>7</v>
      </c>
      <c r="F12" t="str">
        <f t="shared" si="0"/>
        <v>INSERT INTO tutor (nombre_consejero, correo, horario, imagen, created_at, updated_at) VALUES ('</v>
      </c>
      <c r="G12" t="str">
        <f t="shared" si="1"/>
        <v>MARIA A. COLLAZOS</v>
      </c>
      <c r="H12" t="str">
        <f t="shared" si="2"/>
        <v>', '</v>
      </c>
      <c r="I12" t="str">
        <f t="shared" si="3"/>
        <v>mcollazos@javeriana.edu.co</v>
      </c>
      <c r="J12" t="str">
        <f t="shared" si="4"/>
        <v>', '</v>
      </c>
      <c r="K12" t="str">
        <f t="shared" si="5"/>
        <v>Lunes 10:00am-12:30pm y 2:00pm-5:30pm</v>
      </c>
      <c r="L12" t="str">
        <f t="shared" si="6"/>
        <v>', '</v>
      </c>
      <c r="M12" t="str">
        <f t="shared" si="7"/>
        <v>default.jpg</v>
      </c>
      <c r="N12" t="str">
        <f t="shared" si="8"/>
        <v>', NOW(), NOW())</v>
      </c>
      <c r="O12" t="s">
        <v>8</v>
      </c>
      <c r="P12" t="str">
        <f t="shared" si="9"/>
        <v>INSERT INTO tutor (nombre_consejero, correo, horario, imagen, created_at, updated_at) VALUES ('MARIA A. COLLAZOS', 'mcollazos@javeriana.edu.co', 'Lunes 10:00am-12:30pm y 2:00pm-5:30pm', 'default.jpg', NOW(), NOW())</v>
      </c>
    </row>
    <row r="13" spans="1:16" x14ac:dyDescent="0.25">
      <c r="A13" t="s">
        <v>39</v>
      </c>
      <c r="B13" t="s">
        <v>40</v>
      </c>
      <c r="C13" t="s">
        <v>41</v>
      </c>
      <c r="D13" t="s">
        <v>7</v>
      </c>
      <c r="F13" t="str">
        <f t="shared" si="0"/>
        <v>INSERT INTO tutor (nombre_consejero, correo, horario, imagen, created_at, updated_at) VALUES ('</v>
      </c>
      <c r="G13" t="str">
        <f t="shared" si="1"/>
        <v>MARIO MANZI</v>
      </c>
      <c r="H13" t="str">
        <f t="shared" si="2"/>
        <v>', '</v>
      </c>
      <c r="I13" t="str">
        <f t="shared" si="3"/>
        <v xml:space="preserve">mmanzi@javeriana.edu.co </v>
      </c>
      <c r="J13" t="str">
        <f t="shared" si="4"/>
        <v>', '</v>
      </c>
      <c r="K13" t="str">
        <f t="shared" si="5"/>
        <v>Jueves 8:00am-12:00m y 1:00pm-3:00pm</v>
      </c>
      <c r="L13" t="str">
        <f t="shared" si="6"/>
        <v>', '</v>
      </c>
      <c r="M13" t="str">
        <f t="shared" si="7"/>
        <v>default.jpg</v>
      </c>
      <c r="N13" t="str">
        <f t="shared" si="8"/>
        <v>', NOW(), NOW())</v>
      </c>
      <c r="O13" t="s">
        <v>8</v>
      </c>
      <c r="P13" t="str">
        <f t="shared" si="9"/>
        <v>INSERT INTO tutor (nombre_consejero, correo, horario, imagen, created_at, updated_at) VALUES ('MARIO MANZI', 'mmanzi@javeriana.edu.co ', 'Jueves 8:00am-12:00m y 1:00pm-3:00pm', 'default.jpg', NOW(), NOW())</v>
      </c>
    </row>
    <row r="14" spans="1:16" x14ac:dyDescent="0.25">
      <c r="A14" t="s">
        <v>42</v>
      </c>
      <c r="B14" t="s">
        <v>43</v>
      </c>
      <c r="C14" t="s">
        <v>44</v>
      </c>
      <c r="D14" t="s">
        <v>7</v>
      </c>
      <c r="F14" t="str">
        <f t="shared" si="0"/>
        <v>INSERT INTO tutor (nombre_consejero, correo, horario, imagen, created_at, updated_at) VALUES ('</v>
      </c>
      <c r="G14" t="str">
        <f t="shared" si="1"/>
        <v>SEBASTIAN DUENAS</v>
      </c>
      <c r="H14" t="str">
        <f t="shared" si="2"/>
        <v>', '</v>
      </c>
      <c r="I14" t="str">
        <f t="shared" si="3"/>
        <v xml:space="preserve">sebastian.duenas@javeriana.edu.co </v>
      </c>
      <c r="J14" t="str">
        <f t="shared" si="4"/>
        <v>', '</v>
      </c>
      <c r="K14" t="str">
        <f t="shared" si="5"/>
        <v>Martes 10:00am-1:00pm y 2:00pm-5:00pm</v>
      </c>
      <c r="L14" t="str">
        <f t="shared" si="6"/>
        <v>', '</v>
      </c>
      <c r="M14" t="str">
        <f t="shared" si="7"/>
        <v>default.jpg</v>
      </c>
      <c r="N14" t="str">
        <f t="shared" si="8"/>
        <v>', NOW(), NOW())</v>
      </c>
      <c r="O14" t="s">
        <v>8</v>
      </c>
      <c r="P14" t="str">
        <f t="shared" si="9"/>
        <v>INSERT INTO tutor (nombre_consejero, correo, horario, imagen, created_at, updated_at) VALUES ('SEBASTIAN DUENAS', 'sebastian.duenas@javeriana.edu.co ', 'Martes 10:00am-1:00pm y 2:00pm-5:00pm', 'default.jpg', NOW(), NOW())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2018-05-26T00:31:04Z</dcterms:created>
  <dcterms:modified xsi:type="dcterms:W3CDTF">2018-05-26T00:34:09Z</dcterms:modified>
</cp:coreProperties>
</file>